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
    </mc:Choice>
  </mc:AlternateContent>
  <xr:revisionPtr revIDLastSave="57" documentId="8_{5FF69DAD-53F6-4FE9-A91D-405AFD522A24}" xr6:coauthVersionLast="47" xr6:coauthVersionMax="47" xr10:uidLastSave="{2E7BE5DC-36B0-4F43-9A69-6E65539B9CF2}"/>
  <bookViews>
    <workbookView xWindow="-110" yWindow="-110" windowWidth="19420" windowHeight="10300" xr2:uid="{B09B6B09-FEE1-414A-A21D-3D93025A4D3B}"/>
  </bookViews>
  <sheets>
    <sheet name="Seguimiento PAA-2020" sheetId="1" r:id="rId1"/>
    <sheet name="Hoja1" sheetId="2" r:id="rId2"/>
  </sheets>
  <definedNames>
    <definedName name="_xlnm._FilterDatabase" localSheetId="0" hidden="1">'Seguimiento PAA-2020'!$B$15:$P$66</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<sst xmlns="http://schemas.openxmlformats.org/spreadsheetml/2006/main" count="535" uniqueCount="421">
  <si>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</si>
  <si>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</si>
  <si>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</si>
  <si>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</si>
  <si>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</si>
  <si>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</si>
  <si>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</si>
  <si>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</si>
  <si>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VIGENCIA 2021</t>
  </si>
  <si>
    <t>Objetivo:</t>
  </si>
  <si>
    <t>Realizar seguimiento al Plan Anticorrupción y de Atención al Ciudadano ADRES</t>
  </si>
  <si>
    <t>Fecha de Seguimiento:</t>
  </si>
  <si>
    <t>No.  Seguimiento OCI</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</si>
  <si>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</si>
  <si>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</si>
  <si>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</si>
  <si>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</si>
  <si>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</si>
  <si>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</si>
  <si>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</si>
  <si>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</si>
  <si>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</si>
  <si>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</si>
  <si>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</si>
  <si>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</si>
  <si>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</si>
  <si>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</si>
  <si>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</si>
  <si>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</si>
  <si>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</si>
  <si>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</si>
  <si>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</si>
  <si>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</si>
  <si>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</si>
  <si>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</si>
  <si>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</si>
  <si>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</si>
  <si>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</si>
  <si>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1.2</t>
  </si>
  <si>
    <t>Identificar las operaciones sospechosas  dentro de los procesos de la entidad</t>
  </si>
  <si>
    <t>Documento con las operaciones sospechosas caracterizadas dentro de los procesos de la entidad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</si>
  <si>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</si>
  <si>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</si>
  <si>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</si>
  <si>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</si>
  <si>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</si>
  <si>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</si>
  <si>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</si>
  <si>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</si>
  <si>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</si>
  <si>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</si>
  <si>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</si>
  <si>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</si>
  <si>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</si>
  <si>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</si>
  <si>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</si>
  <si>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</si>
  <si>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</si>
  <si>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</si>
  <si>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</si>
  <si>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</si>
  <si>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</si>
  <si>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</si>
  <si>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</si>
  <si>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</si>
  <si>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</si>
  <si>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</si>
  <si>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</si>
  <si>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</si>
  <si>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</si>
  <si>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</si>
  <si>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</si>
  <si>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</si>
  <si>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</si>
  <si>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</si>
  <si>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1.3</t>
  </si>
  <si>
    <t>Fortalecer la estrategia de redes sociales y comunicación digital de la entidad</t>
  </si>
  <si>
    <t>Informe sobre los contenidos e implementación de las campañas.</t>
  </si>
  <si>
    <t>1.4</t>
  </si>
  <si>
    <t>Elaborar y publicar informe de gestión del periodo a rendir en audiencia pública</t>
  </si>
  <si>
    <t>Informe Publicado</t>
  </si>
  <si>
    <t>Diana Esperanza Torres</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</si>
  <si>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</si>
  <si>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</si>
  <si>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</si>
  <si>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</si>
  <si>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</si>
  <si>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</si>
  <si>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</si>
  <si>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</si>
  <si>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</si>
  <si>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Implementar en la página web la encuesta de percepción de los trámites</t>
  </si>
  <si>
    <t>Encuesta diseñada y publicada en la página Web de la entidad.</t>
  </si>
  <si>
    <r>
      <rPr>
        <sz val="12"/>
        <rFont val="net/sf/jasperreports/fonts/robo"/>
      </rPr>
      <t>Martha Ligia Serna Pulido</t>
    </r>
  </si>
  <si>
    <t>30/11l/2021</t>
  </si>
  <si>
    <t>Desarrollar Audiencia pública de Rendición de cuentas 2021</t>
  </si>
  <si>
    <t>Video de la jornada publicado, listados de asistencia</t>
  </si>
  <si>
    <t>01/ago/202</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</si>
  <si>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</si>
  <si>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</si>
  <si>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</si>
  <si>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</si>
  <si>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</si>
  <si>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</si>
  <si>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</si>
  <si>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</si>
  <si>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</si>
  <si>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</si>
  <si>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</si>
  <si>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</si>
  <si>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</si>
  <si>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</si>
  <si>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</si>
  <si>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</si>
  <si>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</si>
  <si>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</si>
  <si>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</si>
  <si>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</si>
  <si>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</si>
  <si>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</si>
  <si>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</si>
  <si>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</si>
  <si>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</si>
  <si>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</si>
  <si>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</si>
  <si>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</si>
  <si>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</si>
  <si>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</si>
  <si>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</si>
  <si>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</si>
  <si>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</si>
  <si>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</si>
  <si>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</si>
  <si>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</si>
  <si>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5.2</t>
  </si>
  <si>
    <t>Actualizar la caracterización de usuarios</t>
  </si>
  <si>
    <t>Caracterización de Usuarios Actualizada</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</si>
  <si>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</si>
  <si>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</si>
  <si>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</si>
  <si>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</si>
  <si>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</si>
  <si>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</si>
  <si>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</si>
  <si>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</si>
  <si>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</si>
  <si>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</si>
  <si>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</si>
  <si>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</si>
  <si>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</si>
  <si>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</si>
  <si>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</si>
  <si>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</si>
  <si>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</si>
  <si>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</si>
  <si>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</si>
  <si>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</si>
  <si>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</si>
  <si>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</si>
  <si>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</si>
  <si>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</si>
  <si>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</si>
  <si>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</si>
  <si>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</si>
  <si>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</si>
  <si>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</si>
  <si>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</si>
  <si>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</si>
  <si>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</si>
  <si>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</si>
  <si>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</si>
  <si>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</si>
  <si>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</si>
  <si>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</si>
  <si>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</si>
  <si>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</si>
  <si>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</si>
  <si>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</si>
  <si>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</si>
  <si>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</si>
  <si>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</si>
  <si>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</si>
  <si>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</si>
  <si>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</si>
  <si>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</si>
  <si>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</si>
  <si>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</si>
  <si>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</si>
  <si>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</si>
  <si>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</si>
  <si>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</si>
  <si>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</si>
  <si>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</si>
  <si>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</si>
  <si>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</si>
  <si>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</si>
  <si>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</si>
  <si>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</si>
  <si>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</si>
  <si>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</si>
  <si>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</si>
  <si>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</si>
  <si>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</si>
  <si>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</si>
  <si>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</si>
  <si>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</si>
  <si>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</si>
  <si>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</si>
  <si>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</si>
  <si>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</si>
  <si>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</si>
  <si>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</si>
  <si>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</si>
  <si>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</si>
  <si>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</si>
  <si>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</si>
  <si>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</si>
  <si>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</si>
  <si>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</si>
  <si>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</si>
  <si>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</si>
  <si>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</si>
  <si>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</si>
  <si>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</si>
  <si>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</si>
  <si>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</si>
  <si>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</si>
  <si>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</si>
  <si>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</si>
  <si>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</si>
  <si>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</si>
  <si>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</si>
  <si>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</si>
  <si>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</si>
  <si>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</si>
  <si>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</si>
  <si>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</si>
  <si>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</si>
  <si>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</si>
  <si>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</si>
  <si>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</si>
  <si>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</si>
  <si>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</si>
  <si>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</si>
  <si>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</si>
  <si>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</si>
  <si>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</si>
  <si>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Proyectar y expedir resolución  relacionada con la optimización de prestaciones económicas RC</t>
  </si>
  <si>
    <t>Coordinar la formulación del proyecto de implementación del portal de intranet de la ADRES</t>
  </si>
  <si>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</si>
  <si>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</si>
  <si>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</si>
  <si>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</si>
  <si>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</si>
  <si>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</si>
  <si>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</si>
  <si>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t>Recolectar información y elaborar análisis proceso de reconocimiento de reclamación persona natural</t>
  </si>
  <si>
    <t>Elaborar propuesta del diseño del trámite reclamación persona natural</t>
  </si>
  <si>
    <t>Revisar, ajustar y aprobar la propuesta presentada (Documento de diseño aprobado)</t>
  </si>
  <si>
    <t>Informe de diagnóstico AS-IS</t>
  </si>
  <si>
    <t>Johan Andrey Sanchez Morales</t>
  </si>
  <si>
    <t>Documento de propuesta (To-be)</t>
  </si>
  <si>
    <t>Documento de diseño definitivo</t>
  </si>
  <si>
    <t xml:space="preserve">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al igual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las respectivas evidencias  se encuentran en Eureka </t>
  </si>
  <si>
    <t xml:space="preserve">Se cancela la actividad en el PAIA2021, conforme a la solicitud PAIA No. SP-0032 y de acuerdo con lo aprobado en el CIGD del 28 de septiembre de 2021.  </t>
  </si>
  <si>
    <t xml:space="preserve">Aunque se reporto avance en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y posteriormente se cancela la actividad en el PAIA2021, conforme a la solicitud PAIA No. SP-0043 y de acuerdo con lo aprobado en el CIGD del 28 de septiembre de 2021. </t>
  </si>
  <si>
    <t>El alcance anterior de esta actividad se había definido como "Solución reconocimiento y liquidación reclamaciones personas naturales", sin embargo, se ajustó el alcance y se incluyeron dos actividades más para adelantar en la vigencia.  Se observa reporte del informe de diagnóstico de acuerdo con lo definido.</t>
  </si>
  <si>
    <t>A partir del diagnóstico se elaboró propuesta de diseño del trámite, cumpliendo con el alcance definido.</t>
  </si>
  <si>
    <t>Esta actividad fue aplazada para la siguiente vigencia, teniendo en cuenta la revisión de prioridades del área responsable de ejecución.  Este ajuste fue aprobado por Comité Institucional de Gestión y Desempeño del 27 de julio de 2021 a partir de solicitud PAIA SP-0017</t>
  </si>
  <si>
    <t>Esta actividad se desarrolló, generando el documento aprobado por equipo de trabajo y reportado de conformidad con el alcance establecido.</t>
  </si>
  <si>
    <t>Se aplaza la actividad 2022 según solicitud PAIA SP-0036 aprobada en comité del 28 de septiembre de 2021, con la siguiente justificación: Se solicita aplazar esta actividad a 2022, considerando que faltan definir productos y actividades antecesoras de adquisición de funcionalidades y definiciones de área misional</t>
  </si>
  <si>
    <t>Se han realizado campañas de pedagogía en redes sociales sobre la compensación económica temporal, rendición de cuentas y la nueva página web ADRES</t>
  </si>
  <si>
    <t>La entidad ha generado contenidos editoriales, escritos, audivisuales, gráficos y mantener actualizados el sitio de prensa de la página web. ara tal fin, ha emitido 40 comunicados de prensa que se han difundido a los medios de comunicación y grupos de interés, así como publicado en la página web y redes sociales de la ADRES</t>
  </si>
  <si>
    <t>o. 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Se realizaron las campañas conforme con lo establecido y las respectivas evidencias se encuentran en Eureka y expedientes del equipo de comunicaciones.</t>
  </si>
  <si>
    <t>Se realizó el informe de gestión del periodo a rendir, previo a laaudiencia pública. El documento presenta las acciones más relevantes de la gestión institucional que han garantizado el debido flujo de recursos en el Sector Salud en el marco de la emergencia sanitaria por COVID-19. El reporte responde al alcance definido y reposa en página Web institucional, sección Participa, módulo "Rendición de Cuentas".</t>
  </si>
  <si>
    <t>Evidencias gráficas o multimedia, listado de asistencia (3)</t>
  </si>
  <si>
    <t xml:space="preserve">La alta gerencia de la ADRES ha venido realizando varios encuentros con grupos de valor e interés para socializar los logros y retos de la gestión de la ADRES. Se puede destacar tres: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</si>
  <si>
    <t>Se implementó en la página web la encuesta de percepción de los trámites. esta encuesta le permite a la entidad identificar mejoras sobre los trámites. Se encuentra en el siguiente link https://www.adres.gov.co/VUD/Paginas/encuesta-tramites.aspx</t>
  </si>
  <si>
    <t>Se realizó la audiencia de rendición de cuentas.  Las evidencias del evento son el video, la presentación, la asistencia, las preguntas y respuestas y la encuesta de evaluación. Documentos ya publicados en la página web de la ADRES en el siguiente link https://www.adres.gov.co/rendicion-de-cuentas</t>
  </si>
  <si>
    <t>Se realizó la socialización con todos los funcionarios, Directores y Jefes de oficina el informe de Gestión de PQRSD. En el 1er semestre de gestión de PQRSD en Café de la Gestión. En septiembre, se socializó por medio del Boletín Sintonía. Junto a esto en el diciembre, a través del Grupo de Talento Humano, se programó capacitación sobre derechos y deberes en la gestión de PQRSD  y socialización resultados Cómo vamos en gestión de PQRSD con corte a noviembre de 2021.</t>
  </si>
  <si>
    <t>Se realizó el de evaluación de jornada de audiencia pública, donde se evidencia el fortalecimiento de  los espacios de participación e interacción con usuarios y partes interesadas y la rendición de cuentas como un proceso permanente e integral. Se encuentra publicado en el siguiente link https://www.adres.gov.co/rendicion-de-cuentas</t>
  </si>
  <si>
    <t>Diseñar el mecanismo de consulta en línea</t>
  </si>
  <si>
    <t>Elaborar documento de especificaciones técnicas del mecanismo de consulta en línea de PQRSD.</t>
  </si>
  <si>
    <t>Realizar desarrollo y despliegue en producción del mecanismo de consulta</t>
  </si>
  <si>
    <t>0210/2021</t>
  </si>
  <si>
    <t>Documento de especificaciones técnicas</t>
  </si>
  <si>
    <t>Documento de diseño</t>
  </si>
  <si>
    <t>Se realizó charla, explicando el procedimiento para responder oportunamente las peticiones y las faltas disciplinarias por dicha omisión, fue programada para los días 30 de noviembre, 1,2 y 3 de diciembre. Como evidencia se adjunta presentación generada en la socialización</t>
  </si>
  <si>
    <t>De acuedo con los reportes generados se observa que se solicitaron y desarrollaron las capacitaciones a personal que gestiona PQRSD en la entidad sobre los trámites y servicios disponibles.</t>
  </si>
  <si>
    <t>Entre las acciones que desde atención al ciudadano se adelantan, se encuentra la de proporcionar a los servidores públicos y colaboradores herramientas para la atención y gestión de las PQRSD. Por ello se diseñó el Flujograma de PQRSD ADRES con el fin de proporcionarles, una herramienta que representar la secuencia de las actividades que deben desarrollar en el proceso de Gestión de PQRSD en la entidad, que inicia con la formulación del requerimiento por parte del grupo de valor ante la ADRES y finaliza con el envío por parte de la entidad de la respuesta. EL Flujograma consolida el procedimiento GSCI-PR02 PROCEDIMIENTO GESTIÓN DE PETICIONES, QUEJAS, RECLAMOS, SUGERENCIAS Y DENUNCIAS SISTEMA DE GESTIÓN DE PQRSD CRM.</t>
  </si>
  <si>
    <t>Se actualizó el documento de caracterizacion de usuarios y el mismo fue publicado en Eureka y la página web institucional.</t>
  </si>
  <si>
    <t xml:space="preserve">Se han socializado piezas comunicativas a través del boletín Sintonía Adres y del correo institucional las responsabilidades, y protocolos para la atención al ciudadano.  La actividad se encuentra finalizada, con avance reportado, dando cuenta de las piezas gestionadas y socializadas. </t>
  </si>
  <si>
    <t>Se reporta el seguimiento periodico de las menciones de Adres en medios de comunicación, con el fin de identificar menciones negativas, positivas y neutras y sugerir campañas de comunicación.  La actividad continúa en desarrollo hasta el cierre de vigencia.
En el ultimo cuatrimestre se realizó el monitoreo de las menciones de la marca ADRES en los diferentes medios de comunicación, dando como resultado 302 noticias donde se nombró a la ADRES, 172 positivas, 84 fueron menciones neutras y 46 negativas a lo largo del 2021</t>
  </si>
  <si>
    <t>Se realizó el documento análisis sobre el comportamiento de los mensajes emitidos y los comentarios recibidos en las redes sociales como evidencia se adjunta el informe de redes ADRES de Enero a Diciembre del 2021 el cual reposa en Eureka</t>
  </si>
  <si>
    <t>Se elaboró el nuevo Manual de Servicio al Ciudadano, documento en el cual se brindan  los lineamientos para guiar a sus colaboradores en la interacción con sus grupos de interés, en todas las etapas del ciclo de atención y por cada uno de los canales dispuestos para tal fin (telefónico, presencial, correspondencia y virtual). Se encuentra publicado en el siguiente link https://www.adres.gov.co/portal-del-ciudadano/manual-de-servicio</t>
  </si>
  <si>
    <t>Se solicitó e incluyó convocatoria a participar en capacitación sobre Lenguaje Claro, socialización de servicio oportuno, servicio empatico, conformación de equipo líder de PQRSD y la apropiación del Modelo Integral de Servicio al Ciudadano y otros Grupos de Valor del Sector Administrativo de Salud y Protección Social.</t>
  </si>
  <si>
    <t xml:space="preserve">Se presentó en el mes de diciembre el  Modelo Integral de Servicio al Ciudadano - MISC ante el Comité Institucional de Gestión y Desempeño el modelo. El Modelo, es el marco de referencia que define lineamientos estratégicos y transversales para alcanzar la humanización y excelencia del servicio, así como la guía de estándares para su implementación. </t>
  </si>
  <si>
    <t>Revisar, ajustar y publicar la carta de trato digno al ciudadano</t>
  </si>
  <si>
    <t>Documento actualizado y publicado</t>
  </si>
  <si>
    <t>Martha Ligia Serna Pulido</t>
  </si>
  <si>
    <t xml:space="preserve">Se elaboró y publicó en el portal ciudadano la actualización de la carta de buen trato.  La evidencia se encuentra en la página web, en el módulo portal del ciudadano. </t>
  </si>
  <si>
    <t>Se cancela la actividad en el PAIA2021, conforme a la solicitud PAIA No. SP-0043 y de acuerdo con lo aprobado en el CIGD del 28 de septiembre de 2021.  Esta actividad se cancela para la vigencia 2021, no obstante, se observa reporte de avance con el proyecto de resolución en borrador en Eureka.</t>
  </si>
  <si>
    <t>2.8</t>
  </si>
  <si>
    <t>Se presentó modificación al Plan de acción modificando la actividad "Implementar la FASE I del Portal Unico de Recaudo" e incluyendo 5 actividades más. Esta primera actividad de diagnóstico AS-IS para el recaudo de reintegro de reclamaciones se encuentra finalizada y aprobada de acuerdo con el alcance definido.</t>
  </si>
  <si>
    <t>Recolectar información y elaborar análisis del recaudo por concepto de reintegros de reclamaciones.</t>
  </si>
  <si>
    <t>Diagnóstico AS-IS</t>
  </si>
  <si>
    <t>Recolectar información y elaborar análisis del proceso de recaudo por proceso de cobro coactivo.</t>
  </si>
  <si>
    <t>Elaborar propuesta de diseño del proceso de recaudo producto de reintegros de reclamaciones</t>
  </si>
  <si>
    <t>Elaborar propuesta de diseño del proceso de recaudo por cobro coactivo y procesos de repetición</t>
  </si>
  <si>
    <t>Revisar, ajustar y aprobar propuesta del proceso de recaudo por concepto de reintegros de reclamac.</t>
  </si>
  <si>
    <t>Revisar, ajustar y aprobar propuesta del proceso de recaudo por cobro coactivo y proc. de repetición</t>
  </si>
  <si>
    <t>Se reporta cumplimiento de esta actividad con el levantamiento de información para el entendimiento actual de operación de este proceso de recaudo por concepto de cobro coactivo.</t>
  </si>
  <si>
    <t xml:space="preserve">Se elaboró propuesta y reporte en Eureka de acuerdo con lo definido en el plan. </t>
  </si>
  <si>
    <t>De acuerdo a mesas de trabajo con área funcional se revisó propuesta para generar documento de diseño definitivo.</t>
  </si>
  <si>
    <t>Se reporta ejecución y finalización de actividad conforme con lo programado.</t>
  </si>
  <si>
    <t xml:space="preserve">Se estructuró la matriz de contenidos del portal intranet de la ADRES, más sin embargo, el proyecto quedó aplazado por petición de la junta directiva y la falta de recursos.  </t>
  </si>
  <si>
    <t>Se diligenció el formato de esquema de publicaciones de las páginas web, donde se identifica la sección, el tipo de información y las personas responsables.</t>
  </si>
  <si>
    <t>Se llevó a cabo actualización Matriz de Activos de Información y adicionalmente se actualizó información dentro del portal de datos abiertos. Como se puede ver en los siguientes links
https://www.datos.gov.co/Participaci-n-ciudadana/-ndice-de-Informaci-n-Clasificada-y-Reservada/dvkd-syp3
https://www.datos.gov.co/Participaci-n-ciudadana/Registro-de-Activos-de-Informaci-n-RAI/t8pb-yaaq</t>
  </si>
  <si>
    <t>La entidad realizó encuesta sobre los canales de comunicación interna, donde se evidenció que a la comunidad ADRES es más afín con el correo electrónico y el boletín Sintonía ADRES para mantenerse informado. Ese insumo se utilizará para fortalecer los  medios ya mencionados y explorar nuevos para el 2022.</t>
  </si>
  <si>
    <t>De conformidad con la revisión de prioridades del area responsable, se solicitó modificación al alcance  de esta actividad "Implementar la fase II página web - portal transaccional para los grupos de valor" de acuerdo a CIGD del 28 de septiembre del 2021 se divide el producto en dos productos 1) Sede Electrónica para Trámites y  Servicios adquirida y 2) Capacidad de funcionalidades de BPMS adquiridas, esta actividad despliegue en producción fue cancelada para la vigencia, buscando su reprogramación para 2022.</t>
  </si>
  <si>
    <t>Se cancela la actividad en el PAIA 2021, conforme a la solicitud PAIA No. SP-0038 y de acuerdo con lo aprobado en el CIGD del 28 de septiembre de 2021.</t>
  </si>
  <si>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</si>
  <si>
    <t>Se realizó la caracterización de los grupos de valor de la ADRES y la metodología de acercamiento a ellos en las diferentes regiones. En la vigencia 2021, se lograron 14 actividades de relacionamiento con grupos de valor del sector salud en los diferentes departamentos y municipios del país.  Se observa que no se generó detalle de las actividades para identificar objetivo, participantes, compromisos etc.</t>
  </si>
  <si>
    <t>Con el nuevo portal web de la ADRES, se realizaron capacitaciones sobre el uso y ubicación del nuevo sitio web con los grupos de interés internos.</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</si>
  <si>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SP-0032
</t>
    </r>
    <r>
      <rPr>
        <b/>
        <sz val="12"/>
        <color rgb="FF000000"/>
        <rFont val="Arial Narrow"/>
        <family val="2"/>
      </rPr>
      <t>Evidencia:</t>
    </r>
    <r>
      <rPr>
        <sz val="12"/>
        <color rgb="FF000000"/>
        <rFont val="Arial Narrow"/>
        <family val="2"/>
      </rPr>
      <t xml:space="preserve"> Acta de comité con aprobación-CIGD 28/09/2021- solicitud PAIA SP-0032.
  Esta actividad debe ser tenida en cuenta para plan PAIA2022.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</si>
  <si>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SP-0036. 
</t>
    </r>
    <r>
      <rPr>
        <b/>
        <sz val="12"/>
        <color rgb="FF000000"/>
        <rFont val="Arial Narrow"/>
        <family val="2"/>
      </rPr>
      <t xml:space="preserve">
Evidencia: </t>
    </r>
    <r>
      <rPr>
        <sz val="12"/>
        <color rgb="FF000000"/>
        <rFont val="Arial Narrow"/>
        <family val="2"/>
      </rPr>
      <t>Acta de comité con aprobación-CIGD 28/09/2021- solicitud PAIA SP-0036.
  Esta actividad debe ser tenida en cuenta para plan PAIA2022. considerando que faltan definir productos y actividades antecesoras de adquisición de funcionalidades y definiciones de área misional</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</si>
  <si>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documento primera versión el cual fue constituido con el grupo de ingenieros y la participación del área de DOP  en mesas de trabajo. Así mismo, se incluyen los flujos de trabajos BPM concertados en las mesas entre el lider de la DGITIC y el equipo de ingenieros del proyecto
</t>
    </r>
    <r>
      <rPr>
        <b/>
        <sz val="12"/>
        <color rgb="FF000000"/>
        <rFont val="Arial Narrow"/>
        <family val="2"/>
      </rPr>
      <t>Evidencia:</t>
    </r>
    <r>
      <rPr>
        <sz val="12"/>
        <color rgb="FF000000"/>
        <rFont val="Arial Narrow"/>
        <family val="2"/>
      </rPr>
      <t xml:space="preserve"> documento primera versión de escenarios propuestos.</t>
    </r>
  </si>
  <si>
    <t>Se elaboraron especificaciones técnicas con casos de uso y manual de usuario.  Se observa que con implementación de orfeo se cuenta con este complemento. Por lo anterior se reporta aprobada y finalizada esta actividad.</t>
  </si>
  <si>
    <t>El requerimiento fue elaborado por el área funcional. Adicionalmente el proveedor INTERGRUPO presento varias alternativas de solución con el respectivo estimativo del esfuerzo para su implementación</t>
  </si>
  <si>
    <t>El día 30 de noviembre se autoriza la puesta en producción del modulo de radicación, gestión y consulta en línea en la herramienta Orfeo</t>
  </si>
  <si>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las actividades pedagogicas en redes sociales relacionadas con la nueva pagina web, Compensación económica temporal, Rendición de cuentas.
</t>
    </r>
    <r>
      <rPr>
        <b/>
        <sz val="12"/>
        <color rgb="FF000000"/>
        <rFont val="Arial Narrow"/>
        <family val="2"/>
      </rPr>
      <t>Evidencia:</t>
    </r>
    <r>
      <rPr>
        <sz val="12"/>
        <color rgb="FF000000"/>
        <rFont val="Arial Narrow"/>
        <family val="2"/>
      </rPr>
      <t xml:space="preserve"> Carpeta con actividades realizadas.</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</si>
  <si>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los comunicados de prensa difundidos en medios de comunicación y grupos de interes.
</t>
    </r>
    <r>
      <rPr>
        <b/>
        <sz val="12"/>
        <color rgb="FF000000"/>
        <rFont val="Arial Narrow"/>
        <family val="2"/>
      </rPr>
      <t>Evidencia:</t>
    </r>
    <r>
      <rPr>
        <sz val="12"/>
        <color rgb="FF000000"/>
        <rFont val="Arial Narrow"/>
        <family val="2"/>
      </rPr>
      <t xml:space="preserve"> Publicaciones de prensa.</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</si>
  <si>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</si>
  <si>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lnforme de gestión de rendición de cuentas.
</t>
    </r>
    <r>
      <rPr>
        <b/>
        <sz val="12"/>
        <color rgb="FF000000"/>
        <rFont val="Arial Narrow"/>
        <family val="2"/>
      </rPr>
      <t>Evidencia</t>
    </r>
    <r>
      <rPr>
        <sz val="12"/>
        <color rgb="FF000000"/>
        <rFont val="Arial Narrow"/>
        <family val="2"/>
      </rPr>
      <t>: Informe Rendición de cuentas. Se procede con la elaboración y Publicación del Informe de &gt;Rendición de cuentas en la pagina WEB de la ADRES en la siguiente ruta:
https://www.adres.gov.co/rendicion-de-cuentas/Informe de Gestion/Informe Rendición de Cuentas 2020-2021 Final.pdf</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</si>
  <si>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encuentros con grupos de valor e interes,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r>
    <r>
      <rPr>
        <b/>
        <sz val="12"/>
        <color rgb="FF000000"/>
        <rFont val="Arial Narrow"/>
        <family val="2"/>
      </rPr>
      <t>Evidencia:</t>
    </r>
    <r>
      <rPr>
        <sz val="12"/>
        <color rgb="FF000000"/>
        <rFont val="Arial Narrow"/>
        <family val="2"/>
      </rPr>
      <t xml:space="preserve">  Encuentro a traves de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</si>
  <si>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implementación de la encuesta para mejoramiento de tramites.  
</t>
    </r>
    <r>
      <rPr>
        <b/>
        <sz val="12"/>
        <color rgb="FF000000"/>
        <rFont val="Arial Narrow"/>
        <family val="2"/>
      </rPr>
      <t xml:space="preserve">Evidencia: </t>
    </r>
    <r>
      <rPr>
        <sz val="12"/>
        <color rgb="FF000000"/>
        <rFont val="Arial Narrow"/>
        <family val="2"/>
      </rPr>
      <t>https://www.adres.gov.co/VUD/</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</si>
  <si>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la rendición de cuentas.  
</t>
    </r>
    <r>
      <rPr>
        <b/>
        <sz val="12"/>
        <color rgb="FF000000"/>
        <rFont val="Arial Narrow"/>
        <family val="2"/>
      </rPr>
      <t xml:space="preserve">Evidencia: </t>
    </r>
    <r>
      <rPr>
        <sz val="12"/>
        <color rgb="FF000000"/>
        <rFont val="Arial Narrow"/>
        <family val="2"/>
      </rPr>
      <t>video de audiencia, presentación, lista de asistencia, preguntas y respuestas, encuesta de evaluación. Documentos  publicados en la página web de la ADRES en el siguiente link https://www.adres.gov.co/rendicion-de-cuentas.</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</si>
  <si>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gestión de PQRSD en espacio Institucional denominado  Café de la Gestión y atraves de boletines Sintonia-ADRES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</si>
  <si>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informe de rendición de cuentas.  
</t>
    </r>
    <r>
      <rPr>
        <b/>
        <sz val="12"/>
        <color rgb="FF000000"/>
        <rFont val="Arial Narrow"/>
        <family val="2"/>
      </rPr>
      <t>Evidencia</t>
    </r>
    <r>
      <rPr>
        <sz val="12"/>
        <color rgb="FF000000"/>
        <rFont val="Arial Narrow"/>
        <family val="2"/>
      </rPr>
      <t>: video de audiencia, presentación, lista de asistencia, preguntas y respuestas, encuesta de evaluación. Documentos  publicados en la página web de la ADRES en el siguiente link https://www.adres.gov.co/rendicion-de-cuentas.</t>
    </r>
  </si>
  <si>
    <t>documento aprobación despliegue</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</si>
  <si>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dcharla para responder responder oportunamente las peticiones y las faltas disciplinarias por dicha omisión, fue programada para los días 30 de noviembre, 1,2 y 3 de diciembre 2021.
</t>
    </r>
    <r>
      <rPr>
        <b/>
        <sz val="12"/>
        <color rgb="FF000000"/>
        <rFont val="Arial Narrow"/>
        <family val="2"/>
      </rPr>
      <t>Evidencia</t>
    </r>
    <r>
      <rPr>
        <sz val="12"/>
        <color rgb="FF000000"/>
        <rFont val="Arial Narrow"/>
        <family val="2"/>
      </rPr>
      <t>:Reunión Teams.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</si>
  <si>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evidenció soportes ocialización con el equipo de correspondencia y atención al ciudadano -call center, se programaron capacitaciones sobre temas relacionados con los trámites y Opa de la ADRES, y en temas sobre la identificación de las diferentes modalidades de PQRSD para una correcta caracterización en el ORFEO y en el CRM. Igualmente con el apoyo de las dependencias se generaron charlas sobre las funciones que desempeñan e la dependencia entre las que se destacan los temas de competencia de la Dirección de Liquidaciones y Garantía y de Otras Prestaciones Radicación Reclamaciones persona naturales.
</t>
    </r>
    <r>
      <rPr>
        <b/>
        <sz val="12"/>
        <color rgb="FF000000"/>
        <rFont val="Arial Narrow"/>
        <family val="2"/>
      </rPr>
      <t>Evidencia</t>
    </r>
    <r>
      <rPr>
        <sz val="12"/>
        <color rgb="FF000000"/>
        <rFont val="Arial Narrow"/>
        <family val="2"/>
      </rPr>
      <t>:Reunión Teams.
CAPACITACIÓN TRAMITE RADICACIÓN RECLAMACIONES PERSONAS NATURALES
CAPACITACIÓN PAGINA WEB 12 DE AGOSTO DE 2021 
CAPACITACIÓN HERRAMIENTA DE GESTIÓN PQRSD CRM 5 DE AGOSTO DE 2021 
INDUCCIÓN ADRES CALL CENTER 4 DE AGOSTO DE 2021 
RETROALIMENTACIÓN GRUPO CORRESPONDENCIA - ASIGNACIÓN ORFEO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</si>
  <si>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flujograma de PQRSD ADRES.
</t>
    </r>
    <r>
      <rPr>
        <b/>
        <sz val="12"/>
        <color rgb="FF000000"/>
        <rFont val="Arial Narrow"/>
        <family val="2"/>
      </rPr>
      <t>Evidencia</t>
    </r>
    <r>
      <rPr>
        <sz val="12"/>
        <color rgb="FF000000"/>
        <rFont val="Arial Narrow"/>
        <family val="2"/>
      </rPr>
      <t>:Flujograma PQRSD
EL Flujograma consolida el procedimiento GSCI-P02 PROCEDIMIENTO GESTIÓN DE PETICIONES, QUEJAS, RECLAMOS, SUGERENCIAS Y DENUNCIAS SISTEMA DE GESTIÓN DE PQRSD CRM</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</si>
  <si>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documento de actualización de caracterización de usuarios ADRES. El procesos indica que las bases de datos e información suministrada, permitieron que la OAPCR pudiera establecer las particularidades y preferencias de los grupos de valor y de interés con los cuales la Entidad interactúa a través de la utilización de los diferentes canales de atención disponibles con el fin de fortalecer y mejorar estos espacios de participación e interacción, así como la oferta de servicios de la Entidad.
</t>
    </r>
    <r>
      <rPr>
        <b/>
        <sz val="12"/>
        <color rgb="FF000000"/>
        <rFont val="Arial Narrow"/>
        <family val="2"/>
      </rPr>
      <t>Evidencia</t>
    </r>
    <r>
      <rPr>
        <sz val="12"/>
        <color rgb="FF000000"/>
        <rFont val="Arial Narrow"/>
        <family val="2"/>
      </rPr>
      <t xml:space="preserve">:  La caracterización de usuarios ya se encuentra publicada en la Página web, Portal Ciudadano: https://www.adres.gov.co/portal-del-ciudadano/portafolio-de-servicios.
 </t>
    </r>
  </si>
  <si>
    <r>
      <rPr>
        <b/>
        <sz val="12"/>
        <color rgb="FF000000"/>
        <rFont val="Arial Narrow"/>
        <family val="2"/>
      </rPr>
      <t>Seguimiento Segundo y Tercer Cuatrimestre 2021
Actividad Cumplida en Términos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</si>
  <si>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y Tercer Cuatrimestre 2021
Actividad Cumplida en términos: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
Monitoreo de medios.pptx</t>
    </r>
  </si>
  <si>
    <r>
      <rPr>
        <b/>
        <sz val="12"/>
        <color rgb="FF000000"/>
        <rFont val="Arial Narrow"/>
        <family val="2"/>
      </rPr>
      <t>Seguimiento Segundo y Tercer Cuatrimestre 2021
Actividad Cumplida en términos:</t>
    </r>
    <r>
      <rPr>
        <sz val="12"/>
        <color rgb="FF000000"/>
        <rFont val="Arial Narrow"/>
        <family val="2"/>
      </rPr>
      <t xml:space="preserve"> La OCI evidenció documento de analisis sobre comportamiento de los mensajes emitidos y comentarios recibidos en redes sociales.
 </t>
    </r>
    <r>
      <rPr>
        <b/>
        <sz val="12"/>
        <color rgb="FF000000"/>
        <rFont val="Arial Narrow"/>
        <family val="2"/>
      </rPr>
      <t xml:space="preserve">
Evidencia: </t>
    </r>
    <r>
      <rPr>
        <sz val="12"/>
        <color rgb="FF000000"/>
        <rFont val="Arial Narrow"/>
        <family val="2"/>
      </rPr>
      <t>Documento de analisis redes.pdf</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</si>
  <si>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manual de servicio Ciudadano. el cual contó con la revisión y aprobación de la OAPCR y aprobación de la Directora Administrativa.
</t>
    </r>
    <r>
      <rPr>
        <b/>
        <sz val="12"/>
        <color rgb="FF000000"/>
        <rFont val="Arial Narrow"/>
        <family val="2"/>
      </rPr>
      <t>Evidencia</t>
    </r>
    <r>
      <rPr>
        <sz val="12"/>
        <color rgb="FF000000"/>
        <rFont val="Arial Narrow"/>
        <family val="2"/>
      </rPr>
      <t>:  Manual de Servicio al Ciudadano.Publicado en el Portal Ciudadano de la página web de la entidad.</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</si>
  <si>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
Boletín Sintonía Adres 08_13_2021_SERVICIO HUMANIZADO.pdf
Boletín Sintonía Adres 08_20_2021_SERVICIO OPORTUNO.pdf
Boletín Sintonía Adres 08_27_2021_SERVICIO CON INFORMACIÓN CONSISTENTE, COHERENTE Y CONFIABLE.pdf	 Comunicaciones Adres 08_23_2021_SERVICIO EMPATICO.pdf
Comunicaciones Adres 08_25_2021_SERVICIO ACCESIBLE.pdf
 </t>
    </r>
  </si>
  <si>
    <r>
      <rPr>
        <b/>
        <sz val="12"/>
        <color rgb="FF000000"/>
        <rFont val="Arial Narrow"/>
        <family val="2"/>
      </rPr>
      <t>Seguimiento Tercer Cuatrimestre 2021
Actividad Cumplida</t>
    </r>
    <r>
      <rPr>
        <sz val="12"/>
        <color rgb="FF000000"/>
        <rFont val="Arial Narrow"/>
        <family val="2"/>
      </rPr>
      <t xml:space="preserve">: La Oci evidenciódocumentos de socialización el 28 de diciembre de 2021 del Modelo Integral de Servicio al Ciudadano y Grupos de Valor MISC del Ministerio de Salud y Protección Social y sus entidades adscritas y vinculadas.
</t>
    </r>
    <r>
      <rPr>
        <b/>
        <sz val="12"/>
        <color rgb="FF000000"/>
        <rFont val="Arial Narrow"/>
        <family val="2"/>
      </rPr>
      <t xml:space="preserve">Evidencia: </t>
    </r>
    <r>
      <rPr>
        <sz val="12"/>
        <color rgb="FF000000"/>
        <rFont val="Arial Narrow"/>
        <family val="2"/>
      </rPr>
      <t>MISC-Atencion_Ciudadano.pdf
Presentación CIGD MISC DIC_28_2021.pptx
Resolución 784_2021 Minsalud Adopta Modelo Integral de Servicio al Ciudadano y otros Grupos de valor del Sector Admon de Salud y PS.pdf</t>
    </r>
  </si>
  <si>
    <r>
      <rPr>
        <b/>
        <sz val="12"/>
        <color rgb="FF000000"/>
        <rFont val="Arial Narrow"/>
        <family val="2"/>
      </rPr>
      <t>Seguimiento Tercer Cuatrimestre 2021
Actividad Cumplida en Términos</t>
    </r>
    <r>
      <rPr>
        <sz val="12"/>
        <color rgb="FF000000"/>
        <rFont val="Arial Narrow"/>
        <family val="2"/>
      </rPr>
      <t xml:space="preserve">: La OCI evidenció publicación en el portal ciudadano la actualización de la carta de trato digno
</t>
    </r>
    <r>
      <rPr>
        <b/>
        <sz val="12"/>
        <color rgb="FF000000"/>
        <rFont val="Arial Narrow"/>
        <family val="2"/>
      </rPr>
      <t xml:space="preserve">Evidencia: </t>
    </r>
    <r>
      <rPr>
        <sz val="12"/>
        <color rgb="FF000000"/>
        <rFont val="Arial Narrow"/>
        <family val="2"/>
      </rPr>
      <t>Portal web modulo portal Ciudadano ADRES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</si>
  <si>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 xml:space="preserve">
Evidencia: </t>
    </r>
    <r>
      <rPr>
        <sz val="12"/>
        <color rgb="FF000000"/>
        <rFont val="Arial Narrow"/>
        <family val="2"/>
      </rPr>
      <t>Acta de comité con aprobación-CIGD 28/09/2021- solicitud PAIA SP-0043.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</si>
  <si>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solicitó modificación al alcance  de esta de acuerdo a CIGD del 28 de septiembre del 2021 Acta No 7 por lo cual la actividad inicial fue modificada por la implementación del PUR por el  concepto de reintegros de reclamaciones, "Dentro del marco del contrato CPS-747-2021 se llevó a cabo las reuniones para recolectar la información y elaborar el análisis de los procesos de Recaudo de Cobro coactivo y Reintegro de reclamaciones." 
</t>
    </r>
    <r>
      <rPr>
        <b/>
        <sz val="12"/>
        <color rgb="FF000000"/>
        <rFont val="Arial Narrow"/>
        <family val="2"/>
      </rPr>
      <t xml:space="preserve">
Evidencia: </t>
    </r>
    <r>
      <rPr>
        <sz val="12"/>
        <color rgb="FF000000"/>
        <rFont val="Arial Narrow"/>
        <family val="2"/>
      </rPr>
      <t>Soportes de jecución del contrato CPS-747-2021</t>
    </r>
  </si>
  <si>
    <r>
      <t>El Proceso reporta</t>
    </r>
    <r>
      <rPr>
        <b/>
        <sz val="12"/>
        <color rgb="FF000000"/>
        <rFont val="Arial Narrow"/>
        <family val="2"/>
      </rPr>
      <t xml:space="preserve"> Actividad Cancelada</t>
    </r>
    <r>
      <rPr>
        <sz val="12"/>
        <color rgb="FF000000"/>
        <rFont val="Arial Narrow"/>
        <family val="2"/>
      </rPr>
      <t xml:space="preserve"> por petición de la Junta Directiva. Actividad reprogramada para ser ejecutada en la vigencia 2022.</t>
    </r>
  </si>
  <si>
    <r>
      <rPr>
        <b/>
        <sz val="12"/>
        <color rgb="FF000000"/>
        <rFont val="Arial Narrow"/>
        <family val="2"/>
      </rPr>
      <t xml:space="preserve">Seguimiento Tercer Cuatrimestre 2021
Actividad Cumplida en términos: </t>
    </r>
    <r>
      <rPr>
        <sz val="12"/>
        <color rgb="FF000000"/>
        <rFont val="Arial Narrow"/>
        <family val="2"/>
      </rPr>
      <t xml:space="preserve">Se levantó el formato de esquema de publicaciones de las páginas web, donde se identifica la sección, el tipo de información y las personas responsables.
</t>
    </r>
    <r>
      <rPr>
        <b/>
        <sz val="12"/>
        <color rgb="FF000000"/>
        <rFont val="Arial Narrow"/>
        <family val="2"/>
      </rPr>
      <t>Evidencia</t>
    </r>
    <r>
      <rPr>
        <sz val="12"/>
        <color rgb="FF000000"/>
        <rFont val="Arial Narrow"/>
        <family val="2"/>
      </rPr>
      <t>: Esquema de publicaciones ADRES
Portal institucional - 2021</t>
    </r>
  </si>
  <si>
    <r>
      <rPr>
        <b/>
        <sz val="12"/>
        <color rgb="FF000000"/>
        <rFont val="Arial Narrow"/>
        <family val="2"/>
      </rPr>
      <t>Seguimiento Tercer Cuatrimestre 2021
Actividad Cumplida en términos:</t>
    </r>
    <r>
      <rPr>
        <sz val="12"/>
        <color rgb="FF000000"/>
        <rFont val="Arial Narrow"/>
        <family val="2"/>
      </rPr>
      <t xml:space="preserve"> La OCI evidenció actualización Matriz de Activos de Información y adicionalmente se actualizó información dentro del portal de datos abiertos.
</t>
    </r>
    <r>
      <rPr>
        <b/>
        <sz val="12"/>
        <color rgb="FF000000"/>
        <rFont val="Arial Narrow"/>
        <family val="2"/>
      </rPr>
      <t xml:space="preserve">
Evidencia</t>
    </r>
    <r>
      <rPr>
        <sz val="12"/>
        <color rgb="FF000000"/>
        <rFont val="Arial Narrow"/>
        <family val="2"/>
      </rPr>
      <t>: https://www.datos.gov.co/Participaci-n-ciudadana/-ndice-de-Informaci-n-Clasificada-y-Reservada/dvkd-syp3
https://www.datos.gov.co/Participaci-n-ciudadana/Registro-de-Activos-de-Informaci-n-RAI/t8pb-yaaq</t>
    </r>
  </si>
  <si>
    <r>
      <rPr>
        <b/>
        <sz val="12"/>
        <color rgb="FF000000"/>
        <rFont val="Arial Narrow"/>
        <family val="2"/>
      </rPr>
      <t>Seguimiento Segundo Cuatrimestre 2021
Actividad Cumplida en términos:</t>
    </r>
    <r>
      <rPr>
        <sz val="12"/>
        <color rgb="FF000000"/>
        <rFont val="Arial Narrow"/>
        <family val="2"/>
      </rPr>
      <t xml:space="preserve"> La Oci evidenció documento de encuesta sobre canales de comunicación. Se realizó la encuesta de medición de percepción de los medios de comunicación internos empleados en la ADRES y su información, donde se evidencia que los canales preferidos para mantenerse informados es el correo electrónico y el boletín Sintonía ADRES</t>
    </r>
    <r>
      <rPr>
        <b/>
        <sz val="12"/>
        <color rgb="FF000000"/>
        <rFont val="Arial Narrow"/>
        <family val="2"/>
      </rPr>
      <t xml:space="preserve">
Evidencia: </t>
    </r>
    <r>
      <rPr>
        <sz val="12"/>
        <color rgb="FF000000"/>
        <rFont val="Arial Narrow"/>
        <family val="2"/>
      </rPr>
      <t xml:space="preserve">Encuesta aplicada
Encuesta medición medios internos.png
Evidencias encuesta de medios internos.docx
Medición medios internos mail.png
Medición medios internos teams.png
Percepción medios de comunicación internos ADRES (Editar) Microsoft Forms.pdf
Percepción medios de comunicación internos ADRES(1-48).xlsx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</si>
  <si>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SP-0038. 
</t>
    </r>
    <r>
      <rPr>
        <b/>
        <sz val="12"/>
        <color rgb="FF000000"/>
        <rFont val="Arial Narrow"/>
        <family val="2"/>
      </rPr>
      <t xml:space="preserve">
Evidencia: </t>
    </r>
    <r>
      <rPr>
        <sz val="12"/>
        <color rgb="FF000000"/>
        <rFont val="Arial Narrow"/>
        <family val="2"/>
      </rPr>
      <t>Acta de comité con aprobación-CIGD 28/09/2021- solicitud PAIA SP-0038.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</si>
  <si>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 xml:space="preserve">Seguimiento Tercer Cuatrimestre 2021
Actividad Cumplida en Términos: </t>
    </r>
    <r>
      <rPr>
        <sz val="12"/>
        <color rgb="FF000000"/>
        <rFont val="Arial Narrow"/>
        <family val="2"/>
      </rPr>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r>
    <r>
      <rPr>
        <b/>
        <sz val="12"/>
        <color rgb="FF000000"/>
        <rFont val="Arial Narrow"/>
        <family val="2"/>
      </rPr>
      <t xml:space="preserve">
Evidencia:</t>
    </r>
    <r>
      <rPr>
        <sz val="12"/>
        <color rgb="FF000000"/>
        <rFont val="Arial Narrow"/>
        <family val="2"/>
      </rPr>
      <t xml:space="preserve"> PLAN DE ACCIONES PREVENTIVAS DISCIPLINARIAS 2021</t>
    </r>
  </si>
  <si>
    <r>
      <rPr>
        <b/>
        <sz val="12"/>
        <color rgb="FF000000"/>
        <rFont val="Arial Narrow"/>
        <family val="2"/>
      </rPr>
      <t>Seguimiento Tercer Cuatrimestre 2021
Actividad Cumplida en Términos:</t>
    </r>
    <r>
      <rPr>
        <sz val="12"/>
        <color rgb="FF000000"/>
        <rFont val="Arial Narrow"/>
        <family val="2"/>
      </rPr>
      <t xml:space="preserve"> Se dictó exposición dirigida a todos los funcionarios de la Entidad los días 22,26,27 de abril y 3 y 11 de mayo del presente año, a través de la herramienta Teams, puntualmente se compartieron cinco temas: 1. Derechos de los servidores públicos; 2. Deberes de los servidores públicos; 3. Prohibiciones para los servidores públicos; 4. Derechos de los investigados y 5. Llamado al orden interno.
Se está programando charla en compañía con Talento Humano para socializar el tema de funciones de los servidores públicos, enfocada principalmente en la labor del servidor público como ciudadano que esta destinado a servir al Estado y a la comunidad, bajo los principios constitucionales e institucionales, para esto se adelanta mesa de trabajo el día 28 de junio 2021.
Durante todo el periodo de esta actividad se publicaron 11 cápsulas alusivas al tema disciplinario en Sintonía.</t>
    </r>
    <r>
      <rPr>
        <b/>
        <sz val="12"/>
        <color rgb="FF000000"/>
        <rFont val="Arial Narrow"/>
        <family val="2"/>
      </rPr>
      <t xml:space="preserve">
Evidencia: </t>
    </r>
    <r>
      <rPr>
        <sz val="12"/>
        <color rgb="FF000000"/>
        <rFont val="Arial Narrow"/>
        <family val="2"/>
      </rPr>
      <t xml:space="preserve">	Calendario capacitación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</si>
  <si>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Tercer Cuatrimestre 2021
Actividad Cumplida en términos:</t>
    </r>
    <r>
      <rPr>
        <sz val="12"/>
        <color rgb="FF000000"/>
        <rFont val="Arial Narrow"/>
        <family val="2"/>
      </rPr>
      <t xml:space="preserve"> Se realizó la caracterización de los grupos de valor de la ADRES y la metodología de acercamiento a ellos en las diferentes regiones. En lo corrido del 2021, se lograron 14 actividades de relacionamiento con grupos de valor del sector salud en los diferentes departamentos y municipios del país</t>
    </r>
    <r>
      <rPr>
        <b/>
        <sz val="12"/>
        <color rgb="FF000000"/>
        <rFont val="Arial Narrow"/>
        <family val="2"/>
      </rPr>
      <t xml:space="preserve">
Evidencia: </t>
    </r>
    <r>
      <rPr>
        <sz val="12"/>
        <color rgb="FF000000"/>
        <rFont val="Arial Narrow"/>
        <family val="2"/>
      </rPr>
      <t xml:space="preserve">
PPT Estrategia de relacionamiento regional.pptx</t>
    </r>
  </si>
  <si>
    <r>
      <rPr>
        <b/>
        <sz val="12"/>
        <color rgb="FF000000"/>
        <rFont val="Arial Narrow"/>
        <family val="2"/>
      </rPr>
      <t xml:space="preserve">Seguimiento Tercer Cuatrimestre 2021
Actividad Cumplida en términos: </t>
    </r>
    <r>
      <rPr>
        <sz val="12"/>
        <color rgb="FF000000"/>
        <rFont val="Arial Narrow"/>
        <family val="2"/>
      </rPr>
      <t xml:space="preserve">se realizaron capacitaciones sobre el uso y ubicación del nuevo sitio web con los grupos de interés internos.
</t>
    </r>
    <r>
      <rPr>
        <b/>
        <sz val="12"/>
        <color rgb="FF000000"/>
        <rFont val="Arial Narrow"/>
        <family val="2"/>
      </rPr>
      <t xml:space="preserve">Evidencia: </t>
    </r>
    <r>
      <rPr>
        <sz val="12"/>
        <color rgb="FF000000"/>
        <rFont val="Arial Narrow"/>
        <family val="2"/>
      </rPr>
      <t xml:space="preserve">
Asistencia capacitación nueva página web(1-18).xlsx
Evidencias pedagogías internas.docx
Socialización página web call center.docx
Socialización página web, Cafe de la Gestion.docx</t>
    </r>
  </si>
  <si>
    <t>Documentar procedimiento de consulta web de la BDUA para actores del sector</t>
  </si>
  <si>
    <t>Definir formulario para usuarios de consulta BDUA</t>
  </si>
  <si>
    <t>Elaborar guía con instrucciones técnicas para asegurar interoperabilidad de aplicaciones</t>
  </si>
  <si>
    <t>Realizar piloto con IPS para la consulta Web para validar formato y procedimiento</t>
  </si>
  <si>
    <t>Realizar lanzamiento de servicio a través de la página Web.</t>
  </si>
  <si>
    <t>Disponer el servicio en mecanismo X-ROAD</t>
  </si>
  <si>
    <t>Realizar especificaciones del servicio para el subsistema de subsidio familiar</t>
  </si>
  <si>
    <t>3.13</t>
  </si>
  <si>
    <t>3.14</t>
  </si>
  <si>
    <t>3.15</t>
  </si>
  <si>
    <t>3.16</t>
  </si>
  <si>
    <t>3.17</t>
  </si>
  <si>
    <t>3.18</t>
  </si>
  <si>
    <t>José Leonardo Herrera</t>
  </si>
  <si>
    <t>Procedimiento elaborado</t>
  </si>
  <si>
    <t>Formulario</t>
  </si>
  <si>
    <t>Guía elaborada</t>
  </si>
  <si>
    <t>Piloto realizado</t>
  </si>
  <si>
    <t>Lanzamiento</t>
  </si>
  <si>
    <t>Se reporta elaboración de procedimiento de acuerdo con alcance definido, se encuentra publicado en Eureka en la documentación del proceso OSTI-FR09 Solicitud consulta web BDUA.</t>
  </si>
  <si>
    <t>Se elaboró formulario, conforme al procedimiento definido</t>
  </si>
  <si>
    <t>Se cumplió con esta actividade generando la guía de instrucciones para solicitantes</t>
  </si>
  <si>
    <t>Se reporta evidencia de prueba realizada con IPS INNOVAR SALUD conforme con lo establecido en la actividad.</t>
  </si>
  <si>
    <t>Se reporta evidencia de publicación de procedimiento y lanzamiento mediante publicación en página web</t>
  </si>
  <si>
    <t>Se reporta evidencia, donde se indica que el mecanismo X-ROAD ya se encuentra disponible y en funcionamiento.</t>
  </si>
  <si>
    <t>Se reportan evidencias evidencias de las especificaciones para el servicio de consulta web para las Cajas de Compensaciòn de Subsidio familiar.</t>
  </si>
  <si>
    <t xml:space="preserve">Documento especificaciones </t>
  </si>
  <si>
    <t>Servicio implementado en mecanismo Xroad</t>
  </si>
  <si>
    <t>Revisar, ajustar y aprobar la propuesta presentada (Documento de diseño aprobado) (Trámites REX)</t>
  </si>
  <si>
    <t>Guillermo Manuel Benitez Rodriguez</t>
  </si>
  <si>
    <t>Se reporta propuesta de diseño de trámite de devolución de aportes del Régimen Especial y/o Excepción conforme lo definido en el plan.</t>
  </si>
  <si>
    <r>
      <rPr>
        <b/>
        <sz val="12"/>
        <color rgb="FF000000"/>
        <rFont val="Arial Narrow"/>
        <family val="2"/>
      </rPr>
      <t xml:space="preserve">Seguimiento Tercer Cuatrimestre 2021
Actividad Cumplida en Términos: </t>
    </r>
    <r>
      <rPr>
        <sz val="12"/>
        <color rgb="FF000000"/>
        <rFont val="Arial Narrow"/>
        <family val="2"/>
      </rPr>
      <t>La OCI evidenció</t>
    </r>
    <r>
      <rPr>
        <b/>
        <sz val="12"/>
        <color rgb="FF000000"/>
        <rFont val="Arial Narrow"/>
        <family val="2"/>
      </rPr>
      <t xml:space="preserve"> </t>
    </r>
    <r>
      <rPr>
        <sz val="12"/>
        <color rgb="FF000000"/>
        <rFont val="Arial Narrow"/>
        <family val="2"/>
      </rPr>
      <t xml:space="preserve">documento de especificaciones técnicas del mecanismo de consulta en línea de PQRSD. Adicionalmente el proveedor INTERGRUPO presento varias alternativas de solución con el respectivo estimativo del esfuerzo para su implementación.
</t>
    </r>
    <r>
      <rPr>
        <b/>
        <sz val="12"/>
        <color rgb="FF000000"/>
        <rFont val="Arial Narrow"/>
        <family val="2"/>
      </rPr>
      <t>Evidencia</t>
    </r>
    <r>
      <rPr>
        <sz val="12"/>
        <color rgb="FF000000"/>
        <rFont val="Arial Narrow"/>
        <family val="2"/>
      </rPr>
      <t>: Matriz de estimación de horas.xlsx
OSTI-FR12_Requerimientos Tecnologicos para Aplicaciones_V01 Consulta estado y respuesta PQRSD.doc
Plantilla_comunicación_salida CRM.odt</t>
    </r>
  </si>
  <si>
    <r>
      <rPr>
        <b/>
        <sz val="12"/>
        <color rgb="FF000000"/>
        <rFont val="Arial Narrow"/>
        <family val="2"/>
      </rPr>
      <t>Seguimiento Tercer Cuatrimestre 2021
Actividad Cumplida en Términos:</t>
    </r>
    <r>
      <rPr>
        <sz val="12"/>
        <color rgb="FF000000"/>
        <rFont val="Arial Narrow"/>
        <family val="2"/>
      </rPr>
      <t xml:space="preserve">La OCI evidenció la elaboración de especificación técnica con casos de uso y manual de usuario con diseño de  solución, la cual no se desarrollo dado que el proveedor de Orfeo IYUNXI ya contaba con este módulo en la solución de Orfeo.
</t>
    </r>
    <r>
      <rPr>
        <b/>
        <sz val="12"/>
        <color rgb="FF000000"/>
        <rFont val="Arial Narrow"/>
        <family val="2"/>
      </rPr>
      <t>Evidencia:</t>
    </r>
    <r>
      <rPr>
        <sz val="12"/>
        <color rgb="FF000000"/>
        <rFont val="Arial Narrow"/>
        <family val="2"/>
      </rPr>
      <t xml:space="preserve">iyu_adres_documentos_especificacion_funcional_casos_de_uso_pqrsd_v1_261121.pdf
 iyu_adres_manual_usuario_orfeo_v6_091121_compressed.pdf
 </t>
    </r>
  </si>
  <si>
    <r>
      <rPr>
        <b/>
        <sz val="12"/>
        <color rgb="FF000000"/>
        <rFont val="Arial Narrow"/>
        <family val="2"/>
      </rPr>
      <t>Seguimiento Tercer Cuatrimestre 2021
Actividad Cumplida en Términos:</t>
    </r>
    <r>
      <rPr>
        <sz val="12"/>
        <color rgb="FF000000"/>
        <rFont val="Arial Narrow"/>
        <family val="2"/>
      </rPr>
      <t>La OCI evidenció que mediante correo</t>
    </r>
    <r>
      <rPr>
        <b/>
        <sz val="12"/>
        <color rgb="FF000000"/>
        <rFont val="Arial Narrow"/>
        <family val="2"/>
      </rPr>
      <t xml:space="preserve"> </t>
    </r>
    <r>
      <rPr>
        <sz val="12"/>
        <color rgb="FF000000"/>
        <rFont val="Arial Narrow"/>
        <family val="2"/>
      </rPr>
      <t xml:space="preserve">electronico del día 30 de noviembre de 2021, se autoriza la puesta en producción del modulo de radicación, gestión y consulta en línea en la herramienta Orfeo.
</t>
    </r>
    <r>
      <rPr>
        <b/>
        <sz val="12"/>
        <color rgb="FF000000"/>
        <rFont val="Arial Narrow"/>
        <family val="2"/>
      </rPr>
      <t xml:space="preserve">Evidencia: </t>
    </r>
    <r>
      <rPr>
        <sz val="12"/>
        <color rgb="FF000000"/>
        <rFont val="Arial Narrow"/>
        <family val="2"/>
      </rPr>
      <t>RE_ Solicitud de fecha salida a producción PQRSD en Orfeo.msg
RV_ Control de cambio paso a producción PQRSD.msg</t>
    </r>
  </si>
  <si>
    <r>
      <rPr>
        <b/>
        <sz val="12"/>
        <color rgb="FF000000"/>
        <rFont val="Arial Narrow"/>
        <family val="2"/>
      </rPr>
      <t xml:space="preserve">Seguimiento Tercer Cuatrimestre 2021
Actividad Cumplida en términos: </t>
    </r>
    <r>
      <rPr>
        <sz val="12"/>
        <color rgb="FF000000"/>
        <rFont val="Arial Narrow"/>
        <family val="2"/>
      </rPr>
      <t>Dentro del marco del contrato CPS-747-2021 se llevó a cabo las reuniones para recolectar la información y elaborar el análisis de los procesos de Recaudo de Cobro coactivo y Reintegro de reclamaciones.</t>
    </r>
    <r>
      <rPr>
        <b/>
        <sz val="12"/>
        <color rgb="FF000000"/>
        <rFont val="Arial Narrow"/>
        <family val="2"/>
      </rPr>
      <t xml:space="preserve">
Evidencia: </t>
    </r>
    <r>
      <rPr>
        <sz val="12"/>
        <color rgb="FF000000"/>
        <rFont val="Arial Narrow"/>
        <family val="2"/>
      </rPr>
      <t>[PUR] 31122021 - 01. Levantamiento de información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</si>
  <si>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Dentro del marco del contrato CPS-747-2021 una vez realizado el entendimiento del proceso de </t>
    </r>
    <r>
      <rPr>
        <b/>
        <sz val="12"/>
        <color rgb="FF000000"/>
        <rFont val="Arial Narrow"/>
        <family val="2"/>
      </rPr>
      <t xml:space="preserve">Reintegro de reclamaciones </t>
    </r>
    <r>
      <rPr>
        <sz val="12"/>
        <color rgb="FF000000"/>
        <rFont val="Arial Narrow"/>
        <family val="2"/>
      </rPr>
      <t xml:space="preserve">se elaboró la propuesta de diseño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RE_ Sesión 10122021 - Documentos levantamiento de información ajustado y preliminar de especificación de requerimientos.msg</t>
    </r>
  </si>
  <si>
    <r>
      <t xml:space="preserve">Seguimiento Tercer Cuatrimestre 2021
Actividad Cumplida en términos: </t>
    </r>
    <r>
      <rPr>
        <sz val="12"/>
        <color rgb="FF000000"/>
        <rFont val="Arial Narrow"/>
        <family val="2"/>
      </rPr>
      <t xml:space="preserve">Dentro del marco del contrato CPS-747-2021 una vez realizado el entendimiento del proceso de </t>
    </r>
    <r>
      <rPr>
        <b/>
        <sz val="12"/>
        <color rgb="FF000000"/>
        <rFont val="Arial Narrow"/>
        <family val="2"/>
      </rPr>
      <t>Recaudo de Cobro coactivo</t>
    </r>
    <r>
      <rPr>
        <sz val="12"/>
        <color rgb="FF000000"/>
        <rFont val="Arial Narrow"/>
        <family val="2"/>
      </rPr>
      <t xml:space="preserve">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RE_ Sesión 10122021 - Documentos levantamiento de información ajustado y preliminar de especificación de requerimientos.msg</t>
    </r>
    <r>
      <rPr>
        <b/>
        <sz val="12"/>
        <color rgb="FF000000"/>
        <rFont val="Arial Narrow"/>
        <family val="2"/>
      </rPr>
      <t xml:space="preserve">
 </t>
    </r>
  </si>
  <si>
    <r>
      <rPr>
        <b/>
        <sz val="12"/>
        <color rgb="FF000000"/>
        <rFont val="Arial Narrow"/>
        <family val="2"/>
      </rPr>
      <t xml:space="preserve">Seguimiento Tercer Cuatrimestre 2021
Actividad Cumplida en términos: </t>
    </r>
    <r>
      <rPr>
        <sz val="12"/>
        <color rgb="FF000000"/>
        <rFont val="Arial Narrow"/>
        <family val="2"/>
      </rPr>
      <t xml:space="preserve">Dentro del marco del contrato CPS-747-2021 una vez realizado el entendimiento del proceso de Recaudo de Cobro coactivo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[PUR] 31122021 - 02. Especificación de Requerimientos HU -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</si>
  <si>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 Dentro del marco del contrato CPS-747-2021 una vez realizado el entendimiento del proceso de Reintegro de reclamaciones se elaboró la propuesta de diseño definitivo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[PUR] 31122021 - 02. Especificación de Requerimientos HU - Procesos Cobro Coactivo y Reclamaciones vf.pdf</t>
    </r>
  </si>
  <si>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</si>
  <si>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r>
      <rPr>
        <b/>
        <sz val="12"/>
        <color rgb="FF000000"/>
        <rFont val="Arial Narrow"/>
        <family val="2"/>
      </rPr>
      <t>Seguimiento Tercer Cuatrimestre 2021
Actividad Cumplida en términos</t>
    </r>
    <r>
      <rPr>
        <sz val="12"/>
        <color rgb="FF000000"/>
        <rFont val="Arial Narrow"/>
        <family val="2"/>
      </rPr>
      <t>:la OCI evidenció la elaboración del  formulario OSTI-FR09 Solicitud consulta web BDUA para la la utilizaciòn del servicio consulta BDUA.
Evidencia: Formulario OSTI-FR09 Solicitud consulta web BDUA.xlsx</t>
    </r>
  </si>
  <si>
    <r>
      <rPr>
        <b/>
        <sz val="12"/>
        <color rgb="FF000000"/>
        <rFont val="Arial Narrow"/>
        <family val="2"/>
      </rPr>
      <t>Seguimiento Tercer Cuatrimestre 2021
Actividad Cumplida en términos:</t>
    </r>
    <r>
      <rPr>
        <sz val="12"/>
        <color rgb="FF000000"/>
        <rFont val="Arial Narrow"/>
        <family val="2"/>
      </rPr>
      <t xml:space="preserve"> La OCI evidenció la elaboración de la guía con las instrucciones técnicas tanto para ambiente de prueba como de producción que asegura la interoperabilidad de aplicaciones para acceder a la consulta BDUA.
</t>
    </r>
    <r>
      <rPr>
        <b/>
        <sz val="12"/>
        <color rgb="FF000000"/>
        <rFont val="Arial Narrow"/>
        <family val="2"/>
      </rPr>
      <t>Evidencia</t>
    </r>
    <r>
      <rPr>
        <sz val="12"/>
        <color rgb="FF000000"/>
        <rFont val="Arial Narrow"/>
        <family val="2"/>
      </rPr>
      <t xml:space="preserve">:adjunta la siguiente documentacion:
- DT_ADRES_Lenguaje_Comun_Servicio_Integracion_ASEP_PRUEBAS
- DT_ADRES_Lenguaje_Comun_Servicio_Integracion_ASEP_PRODUCCION
 </t>
    </r>
  </si>
  <si>
    <r>
      <rPr>
        <b/>
        <sz val="12"/>
        <color rgb="FF000000"/>
        <rFont val="Arial Narrow"/>
        <family val="2"/>
      </rPr>
      <t>Seguimiento Tercer Cuatrimestre 2021
Actividad Cumplida en términos</t>
    </r>
    <r>
      <rPr>
        <sz val="12"/>
        <color rgb="FF000000"/>
        <rFont val="Arial Narrow"/>
        <family val="2"/>
      </rPr>
      <t xml:space="preserve">:La Oci evidenció reunión con la IPS INNOVAR SALUD para la ejecución de la prueba piloto para la consulta web.
</t>
    </r>
    <r>
      <rPr>
        <b/>
        <sz val="12"/>
        <color rgb="FF000000"/>
        <rFont val="Arial Narrow"/>
        <family val="2"/>
      </rPr>
      <t>Evidencia:</t>
    </r>
    <r>
      <rPr>
        <sz val="12"/>
        <color rgb="FF000000"/>
        <rFont val="Arial Narrow"/>
        <family val="2"/>
      </rPr>
      <t xml:space="preserve"> Pruebas_Piloto_consulta_web_BDUA.zip</t>
    </r>
  </si>
  <si>
    <r>
      <rPr>
        <b/>
        <sz val="12"/>
        <color rgb="FF000000"/>
        <rFont val="Arial Narrow"/>
        <family val="2"/>
      </rPr>
      <t>Seguimiento Tercer Cuatrimestre 2021
Actividad Cumplida en términos</t>
    </r>
    <r>
      <rPr>
        <sz val="12"/>
        <color rgb="FF000000"/>
        <rFont val="Arial Narrow"/>
        <family val="2"/>
      </rPr>
      <t xml:space="preserve">: La OCI evidenció ​Pruebas piloto con la IPS INNOVAR y la elaboraciòn de documento GEDO-FR04_Guia_V02 Web Service Producciòn V1, el cual esta pendiente de la revisiòn por parte de la Oficina de Planeaciòn.Publicaciòn web del servicio.
</t>
    </r>
    <r>
      <rPr>
        <b/>
        <sz val="12"/>
        <color rgb="FF000000"/>
        <rFont val="Arial Narrow"/>
        <family val="2"/>
      </rPr>
      <t xml:space="preserve">Evidencia: </t>
    </r>
    <r>
      <rPr>
        <sz val="12"/>
        <color rgb="FF000000"/>
        <rFont val="Arial Narrow"/>
        <family val="2"/>
      </rPr>
      <t>CORREOS CON LA IPS INNOVAR.msg	 GEDO-FR04_Guia_V02 Web Service Produccion Diciembre V01.docx	 OSTI-FR09_Solicitud de consulta web BDUA_V01.xlsx	 OSTI-PR17_Autorización al Servicio de consulta web de BDUA_V01.docx	 PUBLICACION INFORMACION WEB ADRES Servicio Web BDUA_.msg</t>
    </r>
  </si>
  <si>
    <r>
      <rPr>
        <b/>
        <sz val="12"/>
        <color rgb="FF000000"/>
        <rFont val="Arial Narrow"/>
        <family val="2"/>
      </rPr>
      <t>Seguimiento Tercer Cuatrimestre 2021
Actividad Cumplida en términos</t>
    </r>
    <r>
      <rPr>
        <sz val="12"/>
        <color rgb="FF000000"/>
        <rFont val="Arial Narrow"/>
        <family val="2"/>
      </rPr>
      <t xml:space="preserve">: La OCI evidenció correo electronico del la Dirección de Gestión de Tecnologías de Información y Comunicaciones indicando  que el mecanismo X-ROAD se encuentra disponible y en funcionamiento.
</t>
    </r>
    <r>
      <rPr>
        <b/>
        <sz val="12"/>
        <color rgb="FF000000"/>
        <rFont val="Arial Narrow"/>
        <family val="2"/>
      </rPr>
      <t xml:space="preserve">Evidencia: </t>
    </r>
    <r>
      <rPr>
        <sz val="12"/>
        <color rgb="FF000000"/>
        <rFont val="Arial Narrow"/>
        <family val="2"/>
      </rPr>
      <t>RV_ Disponer el servicio en mecanismo X-ROAD.msg</t>
    </r>
  </si>
  <si>
    <r>
      <rPr>
        <b/>
        <sz val="12"/>
        <color rgb="FF000000"/>
        <rFont val="Arial Narrow"/>
        <family val="2"/>
      </rPr>
      <t xml:space="preserve">Seguimiento Tercer Cuatrimestre 2021
Actividad Cumplida en términos: </t>
    </r>
    <r>
      <rPr>
        <sz val="12"/>
        <color rgb="FF000000"/>
        <rFont val="Arial Narrow"/>
        <family val="2"/>
      </rPr>
      <t>La OCI evidenció documento</t>
    </r>
    <r>
      <rPr>
        <b/>
        <sz val="12"/>
        <color rgb="FF000000"/>
        <rFont val="Arial Narrow"/>
        <family val="2"/>
      </rPr>
      <t xml:space="preserve">  </t>
    </r>
    <r>
      <rPr>
        <sz val="12"/>
        <color rgb="FF000000"/>
        <rFont val="Arial Narrow"/>
        <family val="2"/>
      </rPr>
      <t xml:space="preserve">especificaciones para el servicio de consulta web para las Cajas de Compensaciòn de Subsidio familiar.
</t>
    </r>
    <r>
      <rPr>
        <b/>
        <sz val="12"/>
        <color rgb="FF000000"/>
        <rFont val="Arial Narrow"/>
        <family val="2"/>
      </rPr>
      <t>Evidencia</t>
    </r>
    <r>
      <rPr>
        <sz val="12"/>
        <color rgb="FF000000"/>
        <rFont val="Arial Narrow"/>
        <family val="2"/>
      </rPr>
      <t xml:space="preserve">: ARSI-F03_Manual Consultas Masivas XML_V-3.docx
Presentacion DGTIC BDUA v3.pptx
 </t>
    </r>
  </si>
  <si>
    <r>
      <rPr>
        <b/>
        <sz val="12"/>
        <color rgb="FF000000"/>
        <rFont val="Arial Narrow"/>
        <family val="2"/>
      </rPr>
      <t>Seguimiento Tercer Cuatrimestre 2021
Actividad Cumplida en términos</t>
    </r>
    <r>
      <rPr>
        <sz val="12"/>
        <color rgb="FF000000"/>
        <rFont val="Arial Narrow"/>
        <family val="2"/>
      </rPr>
      <t xml:space="preserve">:: La OCI evidenció documento primera versión, el cual fue constituido con el grupo de ingenieros y la participación del área de DOP  en mesas de trabajo.Flujos de trabajos BPM concertados en las mesas entre el lider de la DGITIC y el equipo de ingenieros del proyecto.
</t>
    </r>
    <r>
      <rPr>
        <b/>
        <sz val="12"/>
        <color rgb="FF000000"/>
        <rFont val="Arial Narrow"/>
        <family val="2"/>
      </rPr>
      <t xml:space="preserve">Evidencia: </t>
    </r>
    <r>
      <rPr>
        <sz val="12"/>
        <color rgb="FF000000"/>
        <rFont val="Arial Narrow"/>
        <family val="2"/>
      </rPr>
      <t xml:space="preserve">2021-10-30_Propuestas_mejora_Procesos_del_negocio.docx
 </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</si>
  <si>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 2021-12-14_Propuestas_mejora_Procesos_del_negocio V.2.docx</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</si>
  <si>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:Diagnóstico y propuestas de mejora de procesos del negocio: verificación, control y pago de servicios y tecnologías en salud no financiados por la unidad de pago por capitación (UPC) y  reclamaciones</t>
    </r>
  </si>
  <si>
    <t>3.19</t>
  </si>
  <si>
    <t>3.20</t>
  </si>
  <si>
    <t>3.21</t>
  </si>
  <si>
    <t>17 de enero de 2022</t>
  </si>
  <si>
    <t>Con corte a 31 de diciembre de 2021</t>
  </si>
  <si>
    <t>Segumiento Tercer Cuatrimestre 2021</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</si>
  <si>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 xml:space="preserve">Proyecto de Resolución publicación https://www.adres.gov.co/Transparencia/Proyectos-actos-administrativos, para comentarios. Comentarios recibidos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Evidencia:</t>
    </r>
    <r>
      <rPr>
        <sz val="12"/>
        <color rgb="FF000000"/>
        <rFont val="Arial Narrow"/>
        <family val="2"/>
      </rPr>
      <t xml:space="preserve"> Acta de comité con aprobación-CIGD 28/09/2021- solicitud PAIA SP-0042.
  Esta actividad debe ser tenida en cuenta para plan PAIA2022.
</t>
    </r>
  </si>
  <si>
    <r>
      <rPr>
        <b/>
        <sz val="12"/>
        <color rgb="FF000000"/>
        <rFont val="Arial Narrow"/>
        <family val="2"/>
      </rPr>
      <t>Seguimiento Segundo Cuatrimestre 2021
Actividad Cancelada :</t>
    </r>
    <r>
      <rPr>
        <sz val="12"/>
        <color rgb="FF000000"/>
        <rFont val="Arial Narrow"/>
        <family val="2"/>
      </rPr>
      <t xml:space="preserve"> se solicitó modificación al alcance  de esta actividad de acuerdo a CIGD del 28 de septiembre del 2021 se divide el producto en dos productos 1) Sede Electrónica para Trámites y  Servicios adquirida y 2) Capacidad de funcionalidades de BPMS adquiridas; posteriormente en el CIGD del 10 de Octubre, se solicito por la dependencia modificar el alcance, nombre, descripción, entregable, fecha, responsable y peso teniendo en cuenta que no se realizará directamente la contratación sino a través del Convenio con OEI vigencia 2022.</t>
    </r>
  </si>
  <si>
    <r>
      <t xml:space="preserve">Seguimiento Tercer Cuatrimestre 2021
Actividad Cumplida en términos: </t>
    </r>
    <r>
      <rPr>
        <sz val="12"/>
        <color rgb="FF000000"/>
        <rFont val="Arial Narrow"/>
        <family val="2"/>
      </rPr>
      <t xml:space="preserve">La OCI evidenció la elaboración de  PROCEDIMIENTO AUTORIZACIÓN AL SERVICIO DE CONSULTA WEB DE BASE DE DATOS ÚNICA DE AFILIADOS - BDUA, el cual se encuentra en Eureka, aprobado por el Director de DGTIC.
- Realizaciòn de formulario OSTI-FR-XX Solicitud consulta web BDUA.
- Guìa para la consulta web Base de Datos Ùnica de Afiliados.
</t>
    </r>
    <r>
      <rPr>
        <b/>
        <sz val="12"/>
        <color rgb="FF000000"/>
        <rFont val="Arial Narrow"/>
        <family val="2"/>
      </rPr>
      <t>Evidencia:</t>
    </r>
    <r>
      <rPr>
        <sz val="12"/>
        <color rgb="FF000000"/>
        <rFont val="Arial Narrow"/>
        <family val="2"/>
      </rPr>
      <t xml:space="preserve"> DT_ADRES_Lenguaje_Comun_Servicio_Integracion_ASEP_PRODUCCION.docxDT_ADRES_Lenguaje_Comun_Servicio_Integracion_ASEP_PRUEBAS.docxGEDO-FR04_Guia_V02 Web Service Produccion.docx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</si>
  <si>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t>
    </r>
    <r>
      <rPr>
        <b/>
        <sz val="12"/>
        <color rgb="FF000000"/>
        <rFont val="Arial Narrow"/>
        <family val="2"/>
      </rPr>
      <t xml:space="preserve">Evidencia: </t>
    </r>
    <r>
      <rPr>
        <sz val="12"/>
        <color rgb="FF000000"/>
        <rFont val="Arial Narrow"/>
        <family val="2"/>
      </rPr>
      <t xml:space="preserve">
Procedimiento de reportes inusuales o sospechosas SARLAFT- DIES-PR06
Operaciones sospechosas en el SARLAFT de ADRES.pdf
Revisión operaciones sospechosas.pdf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</si>
</sst>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rgb="FF244061"/>
      </top>
      <bottom style="double">
        <color indexed="64"/>
      </bottom>
      <diagonal/>
    </border>
    <border>
      <left style="double">
        <color rgb="FF244061"/>
      </left>
      <right style="double">
        <color rgb="FF244061"/>
      </right>
      <top style="double">
        <color indexed="64"/>
      </top>
      <bottom style="double">
        <color indexed="64"/>
      </bottom>
      <diagonal/>
    </border>
  </borders>
  <cellStyleXfs count="2">
    <xf numFmtId="0" fontId="0" fillId="0" borderId="0"/>
    <xf numFmtId="9" fontId="25" fillId="0" borderId="0" applyFont="0" applyFill="0" applyBorder="0" applyAlignment="0" applyProtection="0"/>
  </cellStyleXfs>
  <cellXfs count="16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9" fontId="16" fillId="2" borderId="37" xfId="0" applyNumberFormat="1" applyFont="1" applyFill="1" applyBorder="1" applyAlignment="1">
      <alignment horizontal="center" vertical="center" wrapText="1"/>
    </xf>
    <xf numFmtId="9" fontId="16" fillId="2" borderId="38" xfId="0" applyNumberFormat="1" applyFont="1" applyFill="1" applyBorder="1" applyAlignment="1">
      <alignment horizontal="center" vertical="center" wrapText="1"/>
    </xf>
    <xf numFmtId="9" fontId="16" fillId="2" borderId="18" xfId="0" applyNumberFormat="1" applyFont="1" applyFill="1" applyBorder="1" applyAlignment="1">
      <alignment horizontal="center" vertical="center" wrapText="1"/>
    </xf>
    <xf numFmtId="0" fontId="16" fillId="0" borderId="2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cellXfs>
  <cellStyles count="2">
    <cellStyle name="Normal" xfId="0" builtinId="0"/>
    <cellStyle name="Porcentaje" xfId="1" builtinId="5"/>
  </cellStyles>
  <dxfs count="37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8</c:v>
                </c:pt>
                <c:pt idx="2">
                  <c:v>11</c:v>
                </c:pt>
                <c:pt idx="3">
                  <c:v>14</c:v>
                </c:pt>
                <c:pt idx="4">
                  <c:v>31</c:v>
                </c:pt>
                <c:pt idx="5">
                  <c:v>7</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105</xdr:row>
      <xdr:rowOff>444500</xdr:rowOff>
    </xdr:from>
    <xdr:to>
      <xdr:col>11</xdr:col>
      <xdr:colOff>3065780</xdr:colOff>
      <xdr:row>107</xdr:row>
      <xdr:rowOff>165099</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105</xdr:row>
      <xdr:rowOff>455840</xdr:rowOff>
    </xdr:from>
    <xdr:to>
      <xdr:col>5</xdr:col>
      <xdr:colOff>1968500</xdr:colOff>
      <xdr:row>107</xdr:row>
      <xdr:rowOff>174625</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24</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28"/>
  <sheetViews>
    <sheetView showGridLines="0" tabSelected="1" topLeftCell="J23" zoomScale="86" zoomScaleNormal="86" workbookViewId="0">
      <selection activeCell="O23" sqref="O23"/>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47.26953125" style="2" customWidth="1"/>
    <col min="7" max="7" width="29.26953125" style="7" customWidth="1"/>
    <col min="8" max="8" width="21.54296875" customWidth="1"/>
    <col min="9" max="9" width="15" style="17" customWidth="1"/>
    <col min="10" max="10" width="16.54296875" style="17" customWidth="1"/>
    <col min="11" max="11" width="12.7265625" customWidth="1"/>
    <col min="12" max="12" width="71.26953125" customWidth="1"/>
    <col min="13" max="13" width="53.7265625" hidden="1" customWidth="1"/>
    <col min="14" max="14" width="12.7265625" style="22" customWidth="1"/>
    <col min="15" max="15" width="70.7265625" customWidth="1"/>
    <col min="16" max="16" width="48.7265625" customWidth="1"/>
  </cols>
  <sheetData>
    <row r="1" spans="2:16" s="1" customFormat="1" thickBot="1">
      <c r="G1" s="80"/>
      <c r="H1" s="2"/>
      <c r="I1" s="16"/>
      <c r="J1" s="16"/>
      <c r="M1" s="3"/>
      <c r="N1" s="18"/>
      <c r="P1" s="3"/>
    </row>
    <row r="2" spans="2:16" s="1" customFormat="1" ht="14.15" customHeight="1">
      <c r="B2" s="134"/>
      <c r="C2" s="135"/>
      <c r="D2" s="135"/>
      <c r="E2" s="136"/>
      <c r="F2" s="161" t="s">
        <v>0</v>
      </c>
      <c r="G2" s="97" t="s">
        <v>1</v>
      </c>
      <c r="H2" s="97"/>
      <c r="I2" s="97"/>
      <c r="J2" s="98"/>
      <c r="K2" s="134"/>
      <c r="L2" s="135"/>
      <c r="M2" s="135"/>
      <c r="N2" s="135"/>
      <c r="O2" s="135"/>
      <c r="P2" s="136"/>
    </row>
    <row r="3" spans="2:16" s="1" customFormat="1" ht="14.5" customHeight="1" thickBot="1">
      <c r="B3" s="137"/>
      <c r="C3" s="149"/>
      <c r="D3" s="149"/>
      <c r="E3" s="139"/>
      <c r="F3" s="162"/>
      <c r="G3" s="99"/>
      <c r="H3" s="99"/>
      <c r="I3" s="99"/>
      <c r="J3" s="100"/>
      <c r="K3" s="137"/>
      <c r="L3" s="138"/>
      <c r="M3" s="138"/>
      <c r="N3" s="138"/>
      <c r="O3" s="138"/>
      <c r="P3" s="139"/>
    </row>
    <row r="4" spans="2:16" s="1" customFormat="1" ht="14.5" customHeight="1">
      <c r="B4" s="137"/>
      <c r="C4" s="149"/>
      <c r="D4" s="149"/>
      <c r="E4" s="139"/>
      <c r="F4" s="150" t="s">
        <v>2</v>
      </c>
      <c r="G4" s="155" t="s">
        <v>3</v>
      </c>
      <c r="H4" s="156"/>
      <c r="I4" s="156"/>
      <c r="J4" s="157"/>
      <c r="K4" s="137"/>
      <c r="L4" s="138"/>
      <c r="M4" s="138"/>
      <c r="N4" s="138"/>
      <c r="O4" s="138"/>
      <c r="P4" s="139"/>
    </row>
    <row r="5" spans="2:16" s="1" customFormat="1" ht="15" customHeight="1" thickBot="1">
      <c r="B5" s="140"/>
      <c r="C5" s="141"/>
      <c r="D5" s="141"/>
      <c r="E5" s="142"/>
      <c r="F5" s="151"/>
      <c r="G5" s="158"/>
      <c r="H5" s="159"/>
      <c r="I5" s="159"/>
      <c r="J5" s="160"/>
      <c r="K5" s="140"/>
      <c r="L5" s="141"/>
      <c r="M5" s="141"/>
      <c r="N5" s="141"/>
      <c r="O5" s="141"/>
      <c r="P5" s="142"/>
    </row>
    <row r="6" spans="2:16" s="1" customFormat="1" ht="14">
      <c r="I6" s="16"/>
      <c r="J6" s="16"/>
      <c r="K6" s="2"/>
      <c r="L6" s="2"/>
      <c r="N6" s="19"/>
      <c r="O6" s="2"/>
    </row>
    <row r="7" spans="2:16" s="1" customFormat="1" thickBot="1">
      <c r="E7" s="80"/>
      <c r="F7" s="2"/>
      <c r="G7" s="2"/>
      <c r="I7" s="16"/>
      <c r="J7" s="16"/>
      <c r="K7" s="3"/>
      <c r="L7" s="3"/>
      <c r="M7" s="3"/>
      <c r="N7" s="20"/>
      <c r="O7" s="3"/>
      <c r="P7" s="3"/>
    </row>
    <row r="8" spans="2:16" s="1" customFormat="1" ht="18.5" thickBot="1">
      <c r="B8" s="143" t="s">
        <v>4</v>
      </c>
      <c r="C8" s="144"/>
      <c r="D8" s="145"/>
      <c r="E8" s="146" t="s">
        <v>5</v>
      </c>
      <c r="F8" s="147"/>
      <c r="G8" s="147"/>
      <c r="H8" s="147"/>
      <c r="I8" s="147"/>
      <c r="J8" s="148"/>
      <c r="K8" s="101" t="s">
        <v>6</v>
      </c>
      <c r="L8" s="102"/>
      <c r="M8" s="75"/>
      <c r="N8" s="75"/>
      <c r="O8" s="25" t="s">
        <v>414</v>
      </c>
      <c r="P8" s="76"/>
    </row>
    <row r="9" spans="2:16" s="1" customFormat="1" ht="18.5" thickBot="1">
      <c r="B9" s="152" t="s">
        <v>7</v>
      </c>
      <c r="C9" s="153"/>
      <c r="D9" s="154"/>
      <c r="E9" s="116" t="s">
        <v>8</v>
      </c>
      <c r="F9" s="117"/>
      <c r="G9" s="117"/>
      <c r="H9" s="117"/>
      <c r="I9" s="117"/>
      <c r="J9" s="118"/>
      <c r="K9" s="4"/>
      <c r="L9" s="4"/>
      <c r="M9" s="5"/>
      <c r="N9" s="25"/>
      <c r="O9" s="4"/>
      <c r="P9" s="5"/>
    </row>
    <row r="10" spans="2:16" s="1" customFormat="1" ht="18.5" thickBot="1">
      <c r="B10" s="106" t="s">
        <v>9</v>
      </c>
      <c r="C10" s="107"/>
      <c r="D10" s="108"/>
      <c r="E10" s="116" t="s">
        <v>10</v>
      </c>
      <c r="F10" s="117"/>
      <c r="G10" s="117"/>
      <c r="H10" s="117"/>
      <c r="I10" s="117"/>
      <c r="J10" s="118"/>
      <c r="K10" s="4"/>
      <c r="L10"/>
      <c r="M10" s="5"/>
      <c r="N10" s="25"/>
      <c r="O10" s="4"/>
      <c r="P10" s="5"/>
    </row>
    <row r="11" spans="2:16" s="1" customFormat="1" ht="24" customHeight="1" thickBot="1">
      <c r="B11" s="106" t="s">
        <v>11</v>
      </c>
      <c r="C11" s="107"/>
      <c r="D11" s="108"/>
      <c r="E11" s="109" t="s">
        <v>415</v>
      </c>
      <c r="F11" s="110"/>
      <c r="G11" s="110"/>
      <c r="H11" s="110"/>
      <c r="I11" s="110"/>
      <c r="J11" s="111"/>
      <c r="K11" s="101" t="s">
        <v>12</v>
      </c>
      <c r="L11" s="102"/>
      <c r="M11" s="103"/>
      <c r="N11" s="77">
        <v>3</v>
      </c>
      <c r="O11" s="25" t="s">
        <v>416</v>
      </c>
      <c r="P11" s="78"/>
    </row>
    <row r="12" spans="2:16" s="1" customFormat="1" ht="18">
      <c r="B12" s="26"/>
      <c r="C12" s="26"/>
      <c r="D12" s="26"/>
      <c r="E12" s="27"/>
      <c r="F12" s="48"/>
      <c r="G12" s="27"/>
      <c r="H12" s="27"/>
      <c r="I12" s="62"/>
      <c r="J12" s="62"/>
      <c r="K12" s="28"/>
      <c r="L12" s="29"/>
      <c r="M12" s="29"/>
      <c r="N12" s="30"/>
      <c r="O12" s="29"/>
      <c r="P12" s="29"/>
    </row>
    <row r="13" spans="2:16" ht="15" thickBot="1">
      <c r="D13"/>
      <c r="K13" s="8"/>
      <c r="L13" s="8"/>
      <c r="M13" s="8"/>
      <c r="N13" s="21"/>
      <c r="O13" s="8"/>
      <c r="P13" s="8"/>
    </row>
    <row r="14" spans="2:16" ht="16" thickBot="1">
      <c r="E14" s="31"/>
      <c r="F14" s="49"/>
      <c r="G14" s="32"/>
      <c r="H14" s="32"/>
      <c r="I14" s="112" t="s">
        <v>13</v>
      </c>
      <c r="J14" s="113"/>
      <c r="K14" s="112" t="s">
        <v>14</v>
      </c>
      <c r="L14" s="131"/>
      <c r="M14" s="113"/>
      <c r="N14" s="112" t="s">
        <v>15</v>
      </c>
      <c r="O14" s="131"/>
      <c r="P14" s="113"/>
    </row>
    <row r="15" spans="2:16" s="6" customFormat="1" ht="47.5" thickTop="1" thickBot="1">
      <c r="B15" s="10" t="s">
        <v>16</v>
      </c>
      <c r="C15" s="10" t="s">
        <v>17</v>
      </c>
      <c r="D15" s="10" t="s">
        <v>18</v>
      </c>
      <c r="E15" s="11" t="s">
        <v>19</v>
      </c>
      <c r="F15" s="50" t="s">
        <v>20</v>
      </c>
      <c r="G15" s="11" t="s">
        <v>21</v>
      </c>
      <c r="H15" s="12" t="s">
        <v>22</v>
      </c>
      <c r="I15" s="13" t="s">
        <v>23</v>
      </c>
      <c r="J15" s="14" t="s">
        <v>24</v>
      </c>
      <c r="K15" s="14" t="s">
        <v>25</v>
      </c>
      <c r="L15" s="14" t="s">
        <v>26</v>
      </c>
      <c r="M15" s="14" t="s">
        <v>27</v>
      </c>
      <c r="N15" s="14" t="s">
        <v>28</v>
      </c>
      <c r="O15" s="14" t="s">
        <v>26</v>
      </c>
      <c r="P15" s="14" t="s">
        <v>27</v>
      </c>
    </row>
    <row r="16" spans="2:16" ht="94" thickTop="1" thickBot="1">
      <c r="B16" s="104" t="s">
        <v>29</v>
      </c>
      <c r="C16" s="105" t="s">
        <v>30</v>
      </c>
      <c r="D16" s="114" t="s">
        <v>31</v>
      </c>
      <c r="E16" s="33" t="s">
        <v>32</v>
      </c>
      <c r="F16" s="34" t="s">
        <v>33</v>
      </c>
      <c r="G16" s="34" t="s">
        <v>34</v>
      </c>
      <c r="H16" s="35" t="s">
        <v>35</v>
      </c>
      <c r="I16" s="41">
        <v>44229</v>
      </c>
      <c r="J16" s="36">
        <v>44316.999305555553</v>
      </c>
      <c r="K16" s="23">
        <v>1</v>
      </c>
      <c r="L16" s="51" t="s">
        <v>36</v>
      </c>
      <c r="M16" s="24"/>
      <c r="N16" s="23">
        <v>1</v>
      </c>
      <c r="O16" s="23" t="s">
        <v>37</v>
      </c>
      <c r="P16" s="37"/>
    </row>
    <row r="17" spans="1:16" ht="233.25" customHeight="1" thickTop="1" thickBot="1">
      <c r="B17" s="104"/>
      <c r="C17" s="105"/>
      <c r="D17" s="115"/>
      <c r="E17" s="33" t="s">
        <v>38</v>
      </c>
      <c r="F17" s="54" t="s">
        <v>39</v>
      </c>
      <c r="G17" s="34" t="s">
        <v>40</v>
      </c>
      <c r="H17" s="35" t="s">
        <v>35</v>
      </c>
      <c r="I17" s="36">
        <v>44318</v>
      </c>
      <c r="J17" s="36">
        <v>44469</v>
      </c>
      <c r="K17" s="23">
        <v>1</v>
      </c>
      <c r="L17" s="24" t="s">
        <v>263</v>
      </c>
      <c r="M17" s="24"/>
      <c r="N17" s="23">
        <v>1</v>
      </c>
      <c r="O17" s="23" t="s">
        <v>420</v>
      </c>
      <c r="P17" s="37"/>
    </row>
    <row r="18" spans="1:16" ht="27" customHeight="1" thickTop="1" thickBot="1">
      <c r="B18" s="104"/>
      <c r="C18" s="105"/>
      <c r="D18" s="79" t="s">
        <v>41</v>
      </c>
      <c r="E18" s="33" t="s">
        <v>42</v>
      </c>
      <c r="F18" s="54"/>
      <c r="G18" s="34"/>
      <c r="H18" s="35"/>
      <c r="I18" s="36"/>
      <c r="J18" s="36"/>
      <c r="K18" s="23"/>
      <c r="L18" s="24"/>
      <c r="M18" s="24"/>
      <c r="N18" s="23"/>
      <c r="O18" s="23"/>
      <c r="P18" s="37"/>
    </row>
    <row r="19" spans="1:16" s="22" customFormat="1" ht="27" thickTop="1" thickBot="1">
      <c r="A19" s="38"/>
      <c r="B19" s="104"/>
      <c r="C19" s="105"/>
      <c r="D19" s="67" t="s">
        <v>43</v>
      </c>
      <c r="E19" s="33" t="s">
        <v>44</v>
      </c>
      <c r="F19" s="54"/>
      <c r="G19" s="34"/>
      <c r="H19" s="87"/>
      <c r="I19" s="88"/>
      <c r="J19" s="37"/>
      <c r="K19" s="89"/>
      <c r="L19" s="90"/>
      <c r="M19" s="24"/>
      <c r="N19" s="23"/>
      <c r="O19" s="23"/>
      <c r="P19" s="36"/>
    </row>
    <row r="20" spans="1:16" ht="38.5" customHeight="1" thickTop="1" thickBot="1">
      <c r="B20" s="104"/>
      <c r="C20" s="105"/>
      <c r="D20" s="79" t="s">
        <v>45</v>
      </c>
      <c r="E20" s="33" t="s">
        <v>46</v>
      </c>
      <c r="F20" s="54"/>
      <c r="G20" s="34"/>
      <c r="H20" s="35"/>
      <c r="I20" s="36"/>
      <c r="J20" s="36"/>
      <c r="K20" s="23"/>
      <c r="L20" s="24"/>
      <c r="M20" s="24"/>
      <c r="N20" s="23"/>
      <c r="O20" s="23"/>
      <c r="P20" s="37"/>
    </row>
    <row r="21" spans="1:16" s="22" customFormat="1" ht="30" customHeight="1" thickTop="1" thickBot="1">
      <c r="A21" s="38"/>
      <c r="B21" s="104"/>
      <c r="C21" s="105"/>
      <c r="D21" s="43" t="s">
        <v>47</v>
      </c>
      <c r="E21" s="33" t="s">
        <v>48</v>
      </c>
      <c r="F21" s="54"/>
      <c r="G21" s="34"/>
      <c r="H21" s="35"/>
      <c r="I21" s="36"/>
      <c r="J21" s="36"/>
      <c r="K21" s="23"/>
      <c r="L21" s="24"/>
      <c r="M21" s="24"/>
      <c r="N21" s="23"/>
      <c r="O21" s="52"/>
      <c r="P21" s="44"/>
    </row>
    <row r="22" spans="1:16" ht="183.75" customHeight="1" thickTop="1" thickBot="1">
      <c r="B22" s="104" t="s">
        <v>49</v>
      </c>
      <c r="C22" s="105" t="s">
        <v>50</v>
      </c>
      <c r="D22" s="114" t="s">
        <v>51</v>
      </c>
      <c r="E22" s="33" t="s">
        <v>42</v>
      </c>
      <c r="F22" s="54" t="s">
        <v>52</v>
      </c>
      <c r="G22" s="34" t="s">
        <v>53</v>
      </c>
      <c r="H22" s="82" t="s">
        <v>54</v>
      </c>
      <c r="I22" s="36">
        <v>44348</v>
      </c>
      <c r="J22" s="36">
        <v>44530</v>
      </c>
      <c r="K22" s="23"/>
      <c r="L22" s="24" t="s">
        <v>264</v>
      </c>
      <c r="M22" s="24"/>
      <c r="N22" s="23"/>
      <c r="O22" s="23" t="s">
        <v>324</v>
      </c>
      <c r="P22" s="132"/>
    </row>
    <row r="23" spans="1:16" ht="124.5" customHeight="1" thickTop="1" thickBot="1">
      <c r="B23" s="104"/>
      <c r="C23" s="105"/>
      <c r="D23" s="130"/>
      <c r="E23" s="96" t="s">
        <v>55</v>
      </c>
      <c r="F23" s="54" t="s">
        <v>56</v>
      </c>
      <c r="G23" s="34" t="s">
        <v>57</v>
      </c>
      <c r="H23" s="61" t="s">
        <v>58</v>
      </c>
      <c r="I23" s="41">
        <v>44228</v>
      </c>
      <c r="J23" s="41">
        <v>44469</v>
      </c>
      <c r="K23" s="23"/>
      <c r="L23" s="24" t="s">
        <v>268</v>
      </c>
      <c r="M23" s="24"/>
      <c r="N23" s="23"/>
      <c r="O23" s="23" t="s">
        <v>232</v>
      </c>
      <c r="P23" s="133"/>
    </row>
    <row r="24" spans="1:16" ht="140.25" customHeight="1" thickTop="1" thickBot="1">
      <c r="B24" s="104"/>
      <c r="C24" s="105"/>
      <c r="D24" s="130"/>
      <c r="E24" s="33" t="s">
        <v>60</v>
      </c>
      <c r="F24" s="54" t="s">
        <v>61</v>
      </c>
      <c r="G24" s="34" t="s">
        <v>62</v>
      </c>
      <c r="H24" s="82" t="s">
        <v>54</v>
      </c>
      <c r="I24" s="41">
        <v>44200</v>
      </c>
      <c r="J24" s="41">
        <v>44438.999305555553</v>
      </c>
      <c r="K24" s="23"/>
      <c r="L24" s="24" t="s">
        <v>265</v>
      </c>
      <c r="M24" s="24"/>
      <c r="N24" s="23"/>
      <c r="O24" s="23" t="s">
        <v>417</v>
      </c>
      <c r="P24" s="133"/>
    </row>
    <row r="25" spans="1:16" ht="94.5" customHeight="1" thickTop="1" thickBot="1">
      <c r="B25" s="104"/>
      <c r="C25" s="105"/>
      <c r="D25" s="130"/>
      <c r="E25" s="33" t="s">
        <v>63</v>
      </c>
      <c r="F25" s="54" t="s">
        <v>64</v>
      </c>
      <c r="G25" s="54" t="s">
        <v>65</v>
      </c>
      <c r="H25" s="61" t="s">
        <v>66</v>
      </c>
      <c r="I25" s="41">
        <v>44228</v>
      </c>
      <c r="J25" s="65">
        <v>44561</v>
      </c>
      <c r="K25" s="23"/>
      <c r="L25" s="51" t="s">
        <v>270</v>
      </c>
      <c r="M25" s="24"/>
      <c r="N25" s="23"/>
      <c r="O25" s="23" t="s">
        <v>325</v>
      </c>
      <c r="P25" s="133"/>
    </row>
    <row r="26" spans="1:16" ht="163.5" customHeight="1" thickTop="1" thickBot="1">
      <c r="B26" s="104"/>
      <c r="C26" s="105"/>
      <c r="D26" s="130"/>
      <c r="E26" s="33" t="s">
        <v>67</v>
      </c>
      <c r="F26" s="54" t="s">
        <v>256</v>
      </c>
      <c r="G26" s="54" t="s">
        <v>259</v>
      </c>
      <c r="H26" s="82" t="s">
        <v>260</v>
      </c>
      <c r="I26" s="41">
        <v>44228</v>
      </c>
      <c r="J26" s="65">
        <v>44561</v>
      </c>
      <c r="K26" s="23">
        <v>1</v>
      </c>
      <c r="L26" s="51" t="s">
        <v>266</v>
      </c>
      <c r="M26" s="24"/>
      <c r="N26" s="23">
        <v>1</v>
      </c>
      <c r="O26" s="93" t="s">
        <v>326</v>
      </c>
      <c r="P26" s="133"/>
    </row>
    <row r="27" spans="1:16" ht="102" customHeight="1" thickTop="1" thickBot="1">
      <c r="B27" s="104"/>
      <c r="C27" s="105"/>
      <c r="D27" s="130"/>
      <c r="E27" s="33" t="s">
        <v>211</v>
      </c>
      <c r="F27" s="34" t="s">
        <v>257</v>
      </c>
      <c r="G27" s="54" t="s">
        <v>261</v>
      </c>
      <c r="H27" s="61" t="s">
        <v>260</v>
      </c>
      <c r="I27" s="41">
        <v>44445</v>
      </c>
      <c r="J27" s="65">
        <v>44515</v>
      </c>
      <c r="K27" s="23">
        <v>1</v>
      </c>
      <c r="L27" s="51" t="s">
        <v>267</v>
      </c>
      <c r="M27" s="24"/>
      <c r="N27" s="23">
        <v>1</v>
      </c>
      <c r="O27" s="93" t="s">
        <v>408</v>
      </c>
      <c r="P27" s="133"/>
    </row>
    <row r="28" spans="1:16" ht="133.5" customHeight="1" thickTop="1" thickBot="1">
      <c r="B28" s="104"/>
      <c r="C28" s="105"/>
      <c r="D28" s="130"/>
      <c r="E28" s="33" t="s">
        <v>213</v>
      </c>
      <c r="F28" s="34" t="s">
        <v>258</v>
      </c>
      <c r="G28" s="54" t="s">
        <v>262</v>
      </c>
      <c r="H28" s="61" t="s">
        <v>260</v>
      </c>
      <c r="I28" s="41">
        <v>44480</v>
      </c>
      <c r="J28" s="65">
        <v>44545</v>
      </c>
      <c r="K28" s="23">
        <v>1</v>
      </c>
      <c r="L28" s="51" t="s">
        <v>269</v>
      </c>
      <c r="M28" s="24"/>
      <c r="N28" s="23">
        <v>1</v>
      </c>
      <c r="O28" s="95" t="s">
        <v>409</v>
      </c>
      <c r="P28" s="133"/>
    </row>
    <row r="29" spans="1:16" ht="152.25" customHeight="1" thickTop="1" thickBot="1">
      <c r="B29" s="104"/>
      <c r="C29" s="105"/>
      <c r="D29" s="130"/>
      <c r="E29" s="33" t="s">
        <v>302</v>
      </c>
      <c r="F29" s="34" t="s">
        <v>390</v>
      </c>
      <c r="G29" s="54" t="s">
        <v>261</v>
      </c>
      <c r="H29" s="61" t="s">
        <v>391</v>
      </c>
      <c r="I29" s="41">
        <v>44522</v>
      </c>
      <c r="J29" s="65">
        <v>44530</v>
      </c>
      <c r="K29" s="23">
        <v>1</v>
      </c>
      <c r="L29" s="51" t="s">
        <v>392</v>
      </c>
      <c r="M29" s="24"/>
      <c r="N29" s="23">
        <v>1</v>
      </c>
      <c r="O29" s="95" t="s">
        <v>410</v>
      </c>
      <c r="P29" s="133"/>
    </row>
    <row r="30" spans="1:16" ht="100.5" customHeight="1" thickTop="1" thickBot="1">
      <c r="B30" s="104" t="s">
        <v>68</v>
      </c>
      <c r="C30" s="105" t="s">
        <v>69</v>
      </c>
      <c r="D30" s="114" t="s">
        <v>70</v>
      </c>
      <c r="E30" s="33" t="s">
        <v>32</v>
      </c>
      <c r="F30" s="35" t="s">
        <v>71</v>
      </c>
      <c r="G30" s="35" t="s">
        <v>72</v>
      </c>
      <c r="H30" s="61" t="s">
        <v>73</v>
      </c>
      <c r="I30" s="41">
        <v>44287</v>
      </c>
      <c r="J30" s="41">
        <v>44530</v>
      </c>
      <c r="K30" s="23">
        <v>1</v>
      </c>
      <c r="L30" s="24" t="s">
        <v>271</v>
      </c>
      <c r="M30" s="24"/>
      <c r="N30" s="23">
        <v>1</v>
      </c>
      <c r="O30" s="94" t="s">
        <v>330</v>
      </c>
      <c r="P30" s="37"/>
    </row>
    <row r="31" spans="1:16" ht="100.5" customHeight="1" thickTop="1" thickBot="1">
      <c r="B31" s="104"/>
      <c r="C31" s="105"/>
      <c r="D31" s="130"/>
      <c r="E31" s="33" t="s">
        <v>38</v>
      </c>
      <c r="F31" s="35" t="s">
        <v>74</v>
      </c>
      <c r="G31" s="35" t="s">
        <v>235</v>
      </c>
      <c r="H31" s="61" t="s">
        <v>73</v>
      </c>
      <c r="I31" s="41">
        <v>44242</v>
      </c>
      <c r="J31" s="41">
        <v>44561</v>
      </c>
      <c r="K31" s="23">
        <v>1</v>
      </c>
      <c r="L31" s="24" t="s">
        <v>272</v>
      </c>
      <c r="M31" s="24"/>
      <c r="N31" s="23">
        <v>1</v>
      </c>
      <c r="O31" s="86" t="s">
        <v>331</v>
      </c>
      <c r="P31" s="37"/>
    </row>
    <row r="32" spans="1:16" ht="116.25" customHeight="1" thickTop="1" thickBot="1">
      <c r="B32" s="104"/>
      <c r="C32" s="105"/>
      <c r="D32" s="130"/>
      <c r="E32" s="33" t="s">
        <v>75</v>
      </c>
      <c r="F32" s="35" t="s">
        <v>76</v>
      </c>
      <c r="G32" s="35" t="s">
        <v>77</v>
      </c>
      <c r="H32" s="61" t="s">
        <v>73</v>
      </c>
      <c r="I32" s="41">
        <v>44228</v>
      </c>
      <c r="J32" s="41">
        <v>44561</v>
      </c>
      <c r="K32" s="23">
        <v>1</v>
      </c>
      <c r="L32" s="24" t="s">
        <v>273</v>
      </c>
      <c r="M32" s="24"/>
      <c r="N32" s="23">
        <v>1</v>
      </c>
      <c r="O32" s="23" t="s">
        <v>332</v>
      </c>
      <c r="P32" s="37"/>
    </row>
    <row r="33" spans="2:16" ht="148.5" customHeight="1" thickTop="1" thickBot="1">
      <c r="B33" s="104"/>
      <c r="C33" s="105"/>
      <c r="D33" s="130"/>
      <c r="E33" s="33" t="s">
        <v>78</v>
      </c>
      <c r="F33" s="35" t="s">
        <v>79</v>
      </c>
      <c r="G33" s="35" t="s">
        <v>80</v>
      </c>
      <c r="H33" s="82" t="s">
        <v>81</v>
      </c>
      <c r="I33" s="41">
        <v>44362</v>
      </c>
      <c r="J33" s="41">
        <v>44459</v>
      </c>
      <c r="K33" s="23">
        <v>1</v>
      </c>
      <c r="L33" s="24" t="s">
        <v>274</v>
      </c>
      <c r="M33" s="24"/>
      <c r="N33" s="23">
        <v>1</v>
      </c>
      <c r="O33" s="23" t="s">
        <v>333</v>
      </c>
      <c r="P33" s="37"/>
    </row>
    <row r="34" spans="2:16" ht="189.75" customHeight="1" thickTop="1" thickBot="1">
      <c r="B34" s="104"/>
      <c r="C34" s="105"/>
      <c r="D34" s="130"/>
      <c r="E34" s="33" t="s">
        <v>82</v>
      </c>
      <c r="F34" s="35" t="s">
        <v>83</v>
      </c>
      <c r="G34" s="35" t="s">
        <v>84</v>
      </c>
      <c r="H34" s="61" t="s">
        <v>73</v>
      </c>
      <c r="I34" s="41">
        <v>44256</v>
      </c>
      <c r="J34" s="41">
        <v>44561</v>
      </c>
      <c r="K34" s="23">
        <v>1</v>
      </c>
      <c r="L34" s="24" t="s">
        <v>85</v>
      </c>
      <c r="M34" s="24"/>
      <c r="N34" s="23">
        <v>1</v>
      </c>
      <c r="O34" s="23" t="s">
        <v>233</v>
      </c>
      <c r="P34" s="37"/>
    </row>
    <row r="35" spans="2:16" ht="119.15" customHeight="1" thickTop="1" thickBot="1">
      <c r="B35" s="104"/>
      <c r="C35" s="105"/>
      <c r="D35" s="115"/>
      <c r="E35" s="33" t="s">
        <v>86</v>
      </c>
      <c r="F35" s="35" t="s">
        <v>87</v>
      </c>
      <c r="G35" s="35" t="s">
        <v>88</v>
      </c>
      <c r="H35" s="61" t="s">
        <v>73</v>
      </c>
      <c r="I35" s="41">
        <v>44317</v>
      </c>
      <c r="J35" s="41">
        <v>44377</v>
      </c>
      <c r="K35" s="23">
        <v>1</v>
      </c>
      <c r="L35" s="24" t="s">
        <v>236</v>
      </c>
      <c r="M35" s="24"/>
      <c r="N35" s="23">
        <v>1</v>
      </c>
      <c r="O35" s="23" t="s">
        <v>255</v>
      </c>
      <c r="P35" s="37"/>
    </row>
    <row r="36" spans="2:16" ht="161.25" customHeight="1" thickTop="1" thickBot="1">
      <c r="B36" s="104"/>
      <c r="C36" s="105"/>
      <c r="D36" s="114" t="s">
        <v>89</v>
      </c>
      <c r="E36" s="33" t="s">
        <v>42</v>
      </c>
      <c r="F36" s="55" t="s">
        <v>90</v>
      </c>
      <c r="G36" s="35" t="s">
        <v>275</v>
      </c>
      <c r="H36" s="61" t="s">
        <v>73</v>
      </c>
      <c r="I36" s="41">
        <v>44228</v>
      </c>
      <c r="J36" s="41">
        <v>44550</v>
      </c>
      <c r="K36" s="23">
        <v>1</v>
      </c>
      <c r="L36" s="51" t="s">
        <v>276</v>
      </c>
      <c r="M36" s="24"/>
      <c r="N36" s="23">
        <v>1</v>
      </c>
      <c r="O36" s="23" t="s">
        <v>334</v>
      </c>
      <c r="P36" s="37"/>
    </row>
    <row r="37" spans="2:16" ht="126.75" customHeight="1" thickTop="1" thickBot="1">
      <c r="B37" s="104"/>
      <c r="C37" s="105"/>
      <c r="D37" s="130"/>
      <c r="E37" s="33" t="s">
        <v>55</v>
      </c>
      <c r="F37" s="55" t="s">
        <v>91</v>
      </c>
      <c r="G37" s="35" t="s">
        <v>92</v>
      </c>
      <c r="H37" s="61" t="s">
        <v>93</v>
      </c>
      <c r="I37" s="41">
        <v>44228</v>
      </c>
      <c r="J37" s="41" t="s">
        <v>94</v>
      </c>
      <c r="K37" s="23">
        <v>1</v>
      </c>
      <c r="L37" s="51" t="s">
        <v>277</v>
      </c>
      <c r="M37" s="24"/>
      <c r="N37" s="23">
        <v>1</v>
      </c>
      <c r="O37" s="23" t="s">
        <v>335</v>
      </c>
      <c r="P37" s="37"/>
    </row>
    <row r="38" spans="2:16" ht="138.75" customHeight="1" thickTop="1" thickBot="1">
      <c r="B38" s="104"/>
      <c r="C38" s="105"/>
      <c r="D38" s="115"/>
      <c r="E38" s="33" t="s">
        <v>60</v>
      </c>
      <c r="F38" s="55" t="s">
        <v>95</v>
      </c>
      <c r="G38" s="35" t="s">
        <v>96</v>
      </c>
      <c r="H38" s="61" t="s">
        <v>73</v>
      </c>
      <c r="I38" s="81" t="s">
        <v>97</v>
      </c>
      <c r="J38" s="81">
        <v>44491</v>
      </c>
      <c r="K38" s="23">
        <v>1</v>
      </c>
      <c r="L38" s="51" t="s">
        <v>278</v>
      </c>
      <c r="M38" s="24"/>
      <c r="N38" s="23">
        <v>1</v>
      </c>
      <c r="O38" s="23" t="s">
        <v>336</v>
      </c>
      <c r="P38" s="37"/>
    </row>
    <row r="39" spans="2:16" ht="188.25" customHeight="1" thickTop="1" thickBot="1">
      <c r="B39" s="104"/>
      <c r="C39" s="105"/>
      <c r="D39" s="128" t="s">
        <v>98</v>
      </c>
      <c r="E39" s="33" t="s">
        <v>44</v>
      </c>
      <c r="F39" s="56" t="s">
        <v>99</v>
      </c>
      <c r="G39" s="34" t="s">
        <v>100</v>
      </c>
      <c r="H39" s="61" t="s">
        <v>93</v>
      </c>
      <c r="I39" s="41" t="s">
        <v>101</v>
      </c>
      <c r="J39" s="41">
        <v>44545.999305555553</v>
      </c>
      <c r="K39" s="23">
        <v>1</v>
      </c>
      <c r="L39" s="51" t="s">
        <v>279</v>
      </c>
      <c r="M39" s="24"/>
      <c r="N39" s="23">
        <v>1</v>
      </c>
      <c r="O39" s="23" t="s">
        <v>337</v>
      </c>
      <c r="P39" s="37"/>
    </row>
    <row r="40" spans="2:16" ht="93">
      <c r="B40" s="104"/>
      <c r="C40" s="105"/>
      <c r="D40" s="129"/>
      <c r="E40" s="33" t="s">
        <v>102</v>
      </c>
      <c r="F40" s="57" t="s">
        <v>103</v>
      </c>
      <c r="G40" s="34" t="s">
        <v>104</v>
      </c>
      <c r="H40" s="61" t="s">
        <v>73</v>
      </c>
      <c r="I40" s="41">
        <v>44470</v>
      </c>
      <c r="J40" s="41">
        <v>44515</v>
      </c>
      <c r="K40" s="23">
        <v>1</v>
      </c>
      <c r="L40" s="51" t="s">
        <v>280</v>
      </c>
      <c r="M40" s="24"/>
      <c r="N40" s="23">
        <v>1</v>
      </c>
      <c r="O40" s="23" t="s">
        <v>338</v>
      </c>
      <c r="P40" s="37"/>
    </row>
    <row r="41" spans="2:16" ht="53" thickTop="1" thickBot="1">
      <c r="B41" s="104" t="s">
        <v>105</v>
      </c>
      <c r="C41" s="105" t="s">
        <v>106</v>
      </c>
      <c r="D41" s="68" t="s">
        <v>107</v>
      </c>
      <c r="E41" s="33" t="s">
        <v>32</v>
      </c>
      <c r="F41" s="54"/>
      <c r="G41" s="34"/>
      <c r="H41" s="61"/>
      <c r="I41" s="41"/>
      <c r="J41" s="41"/>
      <c r="K41" s="23"/>
      <c r="L41" s="24"/>
      <c r="M41" s="24"/>
      <c r="N41" s="23"/>
      <c r="O41" s="23"/>
      <c r="P41" s="37"/>
    </row>
    <row r="42" spans="2:16" ht="154.5" customHeight="1" thickTop="1" thickBot="1">
      <c r="B42" s="104"/>
      <c r="C42" s="105"/>
      <c r="D42" s="114" t="s">
        <v>108</v>
      </c>
      <c r="E42" s="39" t="s">
        <v>42</v>
      </c>
      <c r="F42" s="83" t="s">
        <v>109</v>
      </c>
      <c r="G42" s="83" t="s">
        <v>110</v>
      </c>
      <c r="H42" s="84" t="s">
        <v>93</v>
      </c>
      <c r="I42" s="85">
        <v>44228</v>
      </c>
      <c r="J42" s="85">
        <v>44545</v>
      </c>
      <c r="K42" s="23">
        <v>1</v>
      </c>
      <c r="L42" s="24" t="s">
        <v>111</v>
      </c>
      <c r="M42" s="24"/>
      <c r="N42" s="23">
        <v>1</v>
      </c>
      <c r="O42" s="23" t="s">
        <v>237</v>
      </c>
      <c r="P42" s="42"/>
    </row>
    <row r="43" spans="2:16" ht="156" customHeight="1" thickTop="1" thickBot="1">
      <c r="B43" s="104"/>
      <c r="C43" s="105"/>
      <c r="D43" s="130"/>
      <c r="E43" s="39" t="s">
        <v>55</v>
      </c>
      <c r="F43" s="58" t="s">
        <v>112</v>
      </c>
      <c r="G43" s="40" t="s">
        <v>113</v>
      </c>
      <c r="H43" s="61" t="s">
        <v>93</v>
      </c>
      <c r="I43" s="85">
        <v>44228</v>
      </c>
      <c r="J43" s="41">
        <v>44346</v>
      </c>
      <c r="K43" s="23">
        <v>1</v>
      </c>
      <c r="L43" s="24" t="s">
        <v>238</v>
      </c>
      <c r="M43" s="24"/>
      <c r="N43" s="23">
        <v>1</v>
      </c>
      <c r="O43" s="23" t="s">
        <v>239</v>
      </c>
      <c r="P43" s="42"/>
    </row>
    <row r="44" spans="2:16" ht="114" customHeight="1" thickTop="1" thickBot="1">
      <c r="B44" s="104"/>
      <c r="C44" s="105"/>
      <c r="D44" s="130"/>
      <c r="E44" s="39" t="s">
        <v>60</v>
      </c>
      <c r="F44" s="58" t="s">
        <v>114</v>
      </c>
      <c r="G44" s="40" t="s">
        <v>115</v>
      </c>
      <c r="H44" s="61" t="s">
        <v>93</v>
      </c>
      <c r="I44" s="41">
        <v>44228</v>
      </c>
      <c r="J44" s="41">
        <v>44545</v>
      </c>
      <c r="K44" s="23">
        <v>1</v>
      </c>
      <c r="L44" s="24" t="s">
        <v>116</v>
      </c>
      <c r="M44" s="24"/>
      <c r="N44" s="23">
        <v>1</v>
      </c>
      <c r="O44" s="23" t="s">
        <v>240</v>
      </c>
      <c r="P44" s="42"/>
    </row>
    <row r="45" spans="2:16" ht="149.25" customHeight="1" thickTop="1" thickBot="1">
      <c r="B45" s="104"/>
      <c r="C45" s="105"/>
      <c r="D45" s="130"/>
      <c r="E45" s="39" t="s">
        <v>63</v>
      </c>
      <c r="F45" s="40" t="s">
        <v>282</v>
      </c>
      <c r="G45" s="40" t="s">
        <v>285</v>
      </c>
      <c r="H45" s="61" t="s">
        <v>66</v>
      </c>
      <c r="I45" s="41">
        <v>44256</v>
      </c>
      <c r="J45" s="41">
        <v>44454</v>
      </c>
      <c r="K45" s="23">
        <v>1</v>
      </c>
      <c r="L45" s="24" t="s">
        <v>328</v>
      </c>
      <c r="M45" s="24"/>
      <c r="N45" s="23">
        <v>1</v>
      </c>
      <c r="O45" s="23" t="s">
        <v>393</v>
      </c>
      <c r="P45" s="42"/>
    </row>
    <row r="46" spans="2:16" ht="156.75" customHeight="1" thickTop="1" thickBot="1">
      <c r="B46" s="104"/>
      <c r="C46" s="105"/>
      <c r="D46" s="130"/>
      <c r="E46" s="39" t="s">
        <v>67</v>
      </c>
      <c r="F46" s="40" t="s">
        <v>281</v>
      </c>
      <c r="G46" s="40" t="s">
        <v>286</v>
      </c>
      <c r="H46" s="61" t="s">
        <v>66</v>
      </c>
      <c r="I46" s="41">
        <v>44454</v>
      </c>
      <c r="J46" s="41">
        <v>44531</v>
      </c>
      <c r="K46" s="23">
        <v>1</v>
      </c>
      <c r="L46" s="24" t="s">
        <v>327</v>
      </c>
      <c r="M46" s="24"/>
      <c r="N46" s="23">
        <v>1</v>
      </c>
      <c r="O46" s="23" t="s">
        <v>394</v>
      </c>
      <c r="P46" s="42"/>
    </row>
    <row r="47" spans="2:16" ht="120" customHeight="1" thickTop="1" thickBot="1">
      <c r="B47" s="104"/>
      <c r="C47" s="105"/>
      <c r="D47" s="115"/>
      <c r="E47" s="39" t="s">
        <v>211</v>
      </c>
      <c r="F47" s="40" t="s">
        <v>283</v>
      </c>
      <c r="G47" s="40" t="s">
        <v>339</v>
      </c>
      <c r="H47" s="61" t="s">
        <v>66</v>
      </c>
      <c r="I47" s="41" t="s">
        <v>284</v>
      </c>
      <c r="J47" s="41">
        <v>44561</v>
      </c>
      <c r="K47" s="23">
        <v>1</v>
      </c>
      <c r="L47" s="24" t="s">
        <v>329</v>
      </c>
      <c r="M47" s="24"/>
      <c r="N47" s="23">
        <v>1</v>
      </c>
      <c r="O47" s="23" t="s">
        <v>395</v>
      </c>
      <c r="P47" s="42"/>
    </row>
    <row r="48" spans="2:16" ht="77.5">
      <c r="B48" s="104"/>
      <c r="C48" s="105"/>
      <c r="D48" s="114" t="s">
        <v>117</v>
      </c>
      <c r="E48" s="39" t="s">
        <v>44</v>
      </c>
      <c r="F48" s="58" t="s">
        <v>118</v>
      </c>
      <c r="G48" s="40" t="s">
        <v>119</v>
      </c>
      <c r="H48" s="61" t="s">
        <v>120</v>
      </c>
      <c r="I48" s="41">
        <v>44470</v>
      </c>
      <c r="J48" s="41">
        <v>44561</v>
      </c>
      <c r="K48" s="23">
        <v>1</v>
      </c>
      <c r="L48" s="51" t="s">
        <v>287</v>
      </c>
      <c r="M48" s="24"/>
      <c r="N48" s="23">
        <v>1</v>
      </c>
      <c r="O48" s="23" t="s">
        <v>340</v>
      </c>
      <c r="P48" s="37"/>
    </row>
    <row r="49" spans="2:16" ht="125.5" customHeight="1">
      <c r="B49" s="104"/>
      <c r="C49" s="105"/>
      <c r="D49" s="130"/>
      <c r="E49" s="39" t="s">
        <v>102</v>
      </c>
      <c r="F49" s="58" t="s">
        <v>121</v>
      </c>
      <c r="G49" s="40" t="s">
        <v>122</v>
      </c>
      <c r="H49" s="61" t="s">
        <v>93</v>
      </c>
      <c r="I49" s="41">
        <v>44228</v>
      </c>
      <c r="J49" s="41">
        <v>44407</v>
      </c>
      <c r="K49" s="23">
        <v>1</v>
      </c>
      <c r="L49" s="51" t="s">
        <v>241</v>
      </c>
      <c r="M49" s="24"/>
      <c r="N49" s="23">
        <v>1</v>
      </c>
      <c r="O49" s="23" t="s">
        <v>242</v>
      </c>
      <c r="P49" s="37"/>
    </row>
    <row r="50" spans="2:16" ht="114" customHeight="1">
      <c r="B50" s="104"/>
      <c r="C50" s="105"/>
      <c r="D50" s="115"/>
      <c r="E50" s="39" t="s">
        <v>123</v>
      </c>
      <c r="F50" s="58" t="s">
        <v>124</v>
      </c>
      <c r="G50" s="40" t="s">
        <v>125</v>
      </c>
      <c r="H50" s="61" t="s">
        <v>93</v>
      </c>
      <c r="I50" s="41">
        <v>44228</v>
      </c>
      <c r="J50" s="41">
        <v>44545</v>
      </c>
      <c r="K50" s="23">
        <v>1</v>
      </c>
      <c r="L50" s="51" t="s">
        <v>288</v>
      </c>
      <c r="M50" s="24"/>
      <c r="N50" s="23">
        <v>1</v>
      </c>
      <c r="O50" s="23" t="s">
        <v>341</v>
      </c>
      <c r="P50" s="37"/>
    </row>
    <row r="51" spans="2:16" ht="157.5" customHeight="1">
      <c r="B51" s="104"/>
      <c r="C51" s="105"/>
      <c r="D51" s="127" t="s">
        <v>126</v>
      </c>
      <c r="E51" s="33" t="s">
        <v>46</v>
      </c>
      <c r="F51" s="54" t="s">
        <v>127</v>
      </c>
      <c r="G51" s="34" t="s">
        <v>128</v>
      </c>
      <c r="H51" s="61" t="s">
        <v>93</v>
      </c>
      <c r="I51" s="41">
        <v>44228</v>
      </c>
      <c r="J51" s="41">
        <v>44545</v>
      </c>
      <c r="K51" s="23">
        <v>1</v>
      </c>
      <c r="L51" s="51" t="s">
        <v>289</v>
      </c>
      <c r="M51" s="24"/>
      <c r="N51" s="23">
        <v>1</v>
      </c>
      <c r="O51" s="23" t="s">
        <v>342</v>
      </c>
      <c r="P51" s="37"/>
    </row>
    <row r="52" spans="2:16" ht="16.5" thickTop="1" thickBot="1">
      <c r="B52" s="104"/>
      <c r="C52" s="105"/>
      <c r="D52" s="127"/>
      <c r="E52" s="33" t="s">
        <v>129</v>
      </c>
      <c r="F52" s="59"/>
      <c r="G52" s="34"/>
      <c r="H52" s="61"/>
      <c r="I52" s="41"/>
      <c r="J52" s="41"/>
      <c r="K52" s="23"/>
      <c r="L52" s="24"/>
      <c r="M52" s="24"/>
      <c r="N52" s="23"/>
      <c r="O52" s="23"/>
      <c r="P52" s="37"/>
    </row>
    <row r="53" spans="2:16" ht="16.5" thickTop="1" thickBot="1">
      <c r="B53" s="104"/>
      <c r="C53" s="105"/>
      <c r="D53" s="127"/>
      <c r="E53" s="33" t="s">
        <v>130</v>
      </c>
      <c r="F53" s="59"/>
      <c r="G53" s="34"/>
      <c r="H53" s="61"/>
      <c r="I53" s="41"/>
      <c r="J53" s="41"/>
      <c r="K53" s="23"/>
      <c r="L53" s="24"/>
      <c r="M53" s="24"/>
      <c r="N53" s="23"/>
      <c r="O53" s="23"/>
      <c r="P53" s="37"/>
    </row>
    <row r="54" spans="2:16" ht="231.75" customHeight="1">
      <c r="B54" s="104"/>
      <c r="C54" s="105"/>
      <c r="D54" s="127" t="s">
        <v>131</v>
      </c>
      <c r="E54" s="33" t="s">
        <v>48</v>
      </c>
      <c r="F54" s="54" t="s">
        <v>132</v>
      </c>
      <c r="G54" s="60" t="s">
        <v>133</v>
      </c>
      <c r="H54" s="61" t="s">
        <v>93</v>
      </c>
      <c r="I54" s="41">
        <v>44287</v>
      </c>
      <c r="J54" s="41">
        <v>44470</v>
      </c>
      <c r="K54" s="23">
        <v>1</v>
      </c>
      <c r="L54" s="24" t="s">
        <v>291</v>
      </c>
      <c r="M54" s="51"/>
      <c r="N54" s="23">
        <v>1</v>
      </c>
      <c r="O54" s="23" t="s">
        <v>344</v>
      </c>
      <c r="P54" s="37"/>
    </row>
    <row r="55" spans="2:16" ht="216.75" customHeight="1" thickTop="1" thickBot="1">
      <c r="B55" s="104"/>
      <c r="C55" s="105"/>
      <c r="D55" s="127"/>
      <c r="E55" s="33" t="s">
        <v>134</v>
      </c>
      <c r="F55" s="54" t="s">
        <v>135</v>
      </c>
      <c r="G55" s="34" t="s">
        <v>136</v>
      </c>
      <c r="H55" s="61" t="s">
        <v>93</v>
      </c>
      <c r="I55" s="41">
        <v>44407</v>
      </c>
      <c r="J55" s="41">
        <v>44545</v>
      </c>
      <c r="K55" s="23">
        <v>1</v>
      </c>
      <c r="L55" s="24" t="s">
        <v>290</v>
      </c>
      <c r="M55" s="51"/>
      <c r="N55" s="23">
        <v>1</v>
      </c>
      <c r="O55" s="23" t="s">
        <v>343</v>
      </c>
      <c r="P55" s="37"/>
    </row>
    <row r="56" spans="2:16" ht="233.25" customHeight="1" thickTop="1" thickBot="1">
      <c r="B56" s="104"/>
      <c r="C56" s="105"/>
      <c r="D56" s="127"/>
      <c r="E56" s="33" t="s">
        <v>137</v>
      </c>
      <c r="F56" s="54" t="s">
        <v>138</v>
      </c>
      <c r="G56" s="34" t="s">
        <v>139</v>
      </c>
      <c r="H56" s="61" t="s">
        <v>93</v>
      </c>
      <c r="I56" s="41">
        <v>44378</v>
      </c>
      <c r="J56" s="41">
        <v>44545</v>
      </c>
      <c r="K56" s="23">
        <v>1</v>
      </c>
      <c r="L56" s="51" t="s">
        <v>140</v>
      </c>
      <c r="M56" s="24"/>
      <c r="N56" s="23">
        <v>1</v>
      </c>
      <c r="O56" s="23" t="s">
        <v>243</v>
      </c>
      <c r="P56" s="37"/>
    </row>
    <row r="57" spans="2:16" ht="189.75" customHeight="1">
      <c r="B57" s="104"/>
      <c r="C57" s="105"/>
      <c r="D57" s="127"/>
      <c r="E57" s="33" t="s">
        <v>141</v>
      </c>
      <c r="F57" s="54" t="s">
        <v>142</v>
      </c>
      <c r="G57" s="34" t="s">
        <v>143</v>
      </c>
      <c r="H57" s="61" t="s">
        <v>93</v>
      </c>
      <c r="I57" s="41">
        <v>44229</v>
      </c>
      <c r="J57" s="41">
        <v>44377</v>
      </c>
      <c r="K57" s="23">
        <v>1</v>
      </c>
      <c r="L57" s="24" t="s">
        <v>244</v>
      </c>
      <c r="M57" s="24"/>
      <c r="N57" s="23">
        <v>1</v>
      </c>
      <c r="O57" s="23" t="s">
        <v>245</v>
      </c>
      <c r="P57" s="37"/>
    </row>
    <row r="58" spans="2:16" ht="16.5" thickTop="1" thickBot="1">
      <c r="B58" s="104"/>
      <c r="C58" s="105"/>
      <c r="D58" s="127"/>
      <c r="E58" s="33" t="s">
        <v>144</v>
      </c>
      <c r="F58" s="54"/>
      <c r="G58" s="34"/>
      <c r="H58" s="61"/>
      <c r="I58" s="41"/>
      <c r="J58" s="41"/>
      <c r="K58" s="23"/>
      <c r="L58" s="51"/>
      <c r="M58" s="24"/>
      <c r="N58" s="23"/>
      <c r="O58" s="52"/>
      <c r="P58" s="37"/>
    </row>
    <row r="59" spans="2:16" ht="120.65" customHeight="1" thickTop="1" thickBot="1">
      <c r="B59" s="104" t="s">
        <v>145</v>
      </c>
      <c r="C59" s="105" t="s">
        <v>146</v>
      </c>
      <c r="D59" s="127" t="s">
        <v>147</v>
      </c>
      <c r="E59" s="33" t="s">
        <v>32</v>
      </c>
      <c r="F59" s="54" t="s">
        <v>148</v>
      </c>
      <c r="G59" s="34" t="s">
        <v>149</v>
      </c>
      <c r="H59" s="61" t="s">
        <v>93</v>
      </c>
      <c r="I59" s="41">
        <v>44228</v>
      </c>
      <c r="J59" s="41">
        <v>44407</v>
      </c>
      <c r="K59" s="23">
        <v>1</v>
      </c>
      <c r="L59" s="24" t="s">
        <v>150</v>
      </c>
      <c r="M59" s="24"/>
      <c r="N59" s="23">
        <v>1</v>
      </c>
      <c r="O59" s="23" t="s">
        <v>246</v>
      </c>
      <c r="P59" s="37"/>
    </row>
    <row r="60" spans="2:16" ht="137.5" customHeight="1" thickTop="1" thickBot="1">
      <c r="B60" s="104"/>
      <c r="C60" s="105"/>
      <c r="D60" s="127"/>
      <c r="E60" s="33" t="s">
        <v>38</v>
      </c>
      <c r="F60" s="54" t="s">
        <v>151</v>
      </c>
      <c r="G60" s="34" t="s">
        <v>152</v>
      </c>
      <c r="H60" s="61" t="s">
        <v>73</v>
      </c>
      <c r="I60" s="41">
        <v>44256</v>
      </c>
      <c r="J60" s="41">
        <v>44561</v>
      </c>
      <c r="K60" s="23">
        <v>1</v>
      </c>
      <c r="L60" s="24" t="s">
        <v>292</v>
      </c>
      <c r="M60" s="24"/>
      <c r="N60" s="23">
        <v>1</v>
      </c>
      <c r="O60" s="23" t="s">
        <v>345</v>
      </c>
      <c r="P60" s="37"/>
    </row>
    <row r="61" spans="2:16" ht="77.5">
      <c r="B61" s="104"/>
      <c r="C61" s="105"/>
      <c r="D61" s="127"/>
      <c r="E61" s="33" t="s">
        <v>75</v>
      </c>
      <c r="F61" s="54" t="s">
        <v>153</v>
      </c>
      <c r="G61" s="34" t="s">
        <v>154</v>
      </c>
      <c r="H61" s="61" t="s">
        <v>73</v>
      </c>
      <c r="I61" s="41">
        <v>44348</v>
      </c>
      <c r="J61" s="41">
        <v>44561</v>
      </c>
      <c r="K61" s="23">
        <v>1</v>
      </c>
      <c r="L61" s="24" t="s">
        <v>293</v>
      </c>
      <c r="M61" s="24"/>
      <c r="N61" s="23">
        <v>1</v>
      </c>
      <c r="O61" s="23" t="s">
        <v>346</v>
      </c>
      <c r="P61" s="37"/>
    </row>
    <row r="62" spans="2:16" ht="124">
      <c r="B62" s="104"/>
      <c r="C62" s="105"/>
      <c r="D62" s="127" t="s">
        <v>155</v>
      </c>
      <c r="E62" s="33" t="s">
        <v>42</v>
      </c>
      <c r="F62" s="54" t="s">
        <v>156</v>
      </c>
      <c r="G62" s="34" t="s">
        <v>157</v>
      </c>
      <c r="H62" s="61" t="s">
        <v>93</v>
      </c>
      <c r="I62" s="41">
        <v>44378</v>
      </c>
      <c r="J62" s="41">
        <v>44545</v>
      </c>
      <c r="K62" s="23">
        <v>1</v>
      </c>
      <c r="L62" s="24" t="s">
        <v>294</v>
      </c>
      <c r="M62" s="24"/>
      <c r="N62" s="23">
        <v>1</v>
      </c>
      <c r="O62" s="23" t="s">
        <v>347</v>
      </c>
      <c r="P62" s="37"/>
    </row>
    <row r="63" spans="2:16" ht="186.75" customHeight="1" thickTop="1" thickBot="1">
      <c r="B63" s="104"/>
      <c r="C63" s="105"/>
      <c r="D63" s="127"/>
      <c r="E63" s="33" t="s">
        <v>55</v>
      </c>
      <c r="F63" s="54" t="s">
        <v>158</v>
      </c>
      <c r="G63" s="34" t="s">
        <v>159</v>
      </c>
      <c r="H63" s="61" t="s">
        <v>93</v>
      </c>
      <c r="I63" s="41">
        <v>44228</v>
      </c>
      <c r="J63" s="41">
        <v>44545</v>
      </c>
      <c r="K63" s="23">
        <v>1</v>
      </c>
      <c r="L63" s="51" t="s">
        <v>295</v>
      </c>
      <c r="M63" s="24"/>
      <c r="N63" s="23">
        <v>1</v>
      </c>
      <c r="O63" s="23" t="s">
        <v>348</v>
      </c>
      <c r="P63" s="37"/>
    </row>
    <row r="64" spans="2:16" ht="186.75" customHeight="1" thickTop="1" thickBot="1">
      <c r="B64" s="104"/>
      <c r="C64" s="105"/>
      <c r="D64" s="127"/>
      <c r="E64" s="33" t="s">
        <v>60</v>
      </c>
      <c r="F64" s="54" t="s">
        <v>160</v>
      </c>
      <c r="G64" s="34" t="s">
        <v>161</v>
      </c>
      <c r="H64" s="61" t="s">
        <v>93</v>
      </c>
      <c r="I64" s="41">
        <v>44377</v>
      </c>
      <c r="J64" s="41">
        <v>44545</v>
      </c>
      <c r="K64" s="23">
        <v>1</v>
      </c>
      <c r="L64" s="24" t="s">
        <v>296</v>
      </c>
      <c r="M64" s="24"/>
      <c r="N64" s="23">
        <v>1</v>
      </c>
      <c r="O64" s="23" t="s">
        <v>349</v>
      </c>
      <c r="P64" s="37"/>
    </row>
    <row r="65" spans="2:21" ht="69.75" customHeight="1" thickTop="1" thickBot="1">
      <c r="B65" s="104"/>
      <c r="C65" s="105"/>
      <c r="D65" s="127"/>
      <c r="E65" s="33" t="s">
        <v>63</v>
      </c>
      <c r="F65" s="91" t="s">
        <v>297</v>
      </c>
      <c r="G65" s="91" t="s">
        <v>298</v>
      </c>
      <c r="H65" s="92" t="s">
        <v>299</v>
      </c>
      <c r="I65" s="88">
        <v>44317</v>
      </c>
      <c r="J65" s="88">
        <v>44408</v>
      </c>
      <c r="K65" s="89">
        <v>1</v>
      </c>
      <c r="L65" s="90" t="s">
        <v>300</v>
      </c>
      <c r="M65" s="24"/>
      <c r="N65" s="23">
        <v>1</v>
      </c>
      <c r="O65" s="23" t="s">
        <v>350</v>
      </c>
      <c r="P65" s="37"/>
    </row>
    <row r="66" spans="2:21" ht="187.5" customHeight="1" thickTop="1" thickBot="1">
      <c r="B66" s="104"/>
      <c r="C66" s="105"/>
      <c r="D66" s="114" t="s">
        <v>162</v>
      </c>
      <c r="E66" s="33" t="s">
        <v>44</v>
      </c>
      <c r="F66" s="58" t="s">
        <v>247</v>
      </c>
      <c r="G66" s="58" t="s">
        <v>163</v>
      </c>
      <c r="H66" s="66" t="s">
        <v>164</v>
      </c>
      <c r="I66" s="41">
        <v>44287</v>
      </c>
      <c r="J66" s="41">
        <v>44545</v>
      </c>
      <c r="K66" s="23"/>
      <c r="L66" s="24" t="s">
        <v>301</v>
      </c>
      <c r="M66" s="24"/>
      <c r="N66" s="23"/>
      <c r="O66" s="23" t="s">
        <v>351</v>
      </c>
      <c r="P66" s="37"/>
    </row>
    <row r="67" spans="2:21" ht="140.5" thickTop="1" thickBot="1">
      <c r="B67" s="104"/>
      <c r="C67" s="105"/>
      <c r="D67" s="130"/>
      <c r="E67" s="39" t="s">
        <v>102</v>
      </c>
      <c r="F67" s="54" t="s">
        <v>304</v>
      </c>
      <c r="G67" s="34" t="s">
        <v>305</v>
      </c>
      <c r="H67" s="61" t="s">
        <v>66</v>
      </c>
      <c r="I67" s="41">
        <v>44515</v>
      </c>
      <c r="J67" s="41">
        <v>44530</v>
      </c>
      <c r="K67" s="23">
        <v>1</v>
      </c>
      <c r="L67" s="51" t="s">
        <v>303</v>
      </c>
      <c r="M67" s="24"/>
      <c r="N67" s="23">
        <v>1</v>
      </c>
      <c r="O67" s="23" t="s">
        <v>352</v>
      </c>
      <c r="P67" s="42"/>
      <c r="T67" s="53"/>
      <c r="U67" s="53"/>
    </row>
    <row r="68" spans="2:21" ht="94" thickTop="1" thickBot="1">
      <c r="B68" s="104"/>
      <c r="C68" s="105"/>
      <c r="D68" s="130"/>
      <c r="E68" s="39" t="s">
        <v>123</v>
      </c>
      <c r="F68" s="34" t="s">
        <v>306</v>
      </c>
      <c r="G68" s="34" t="s">
        <v>305</v>
      </c>
      <c r="H68" s="61" t="s">
        <v>66</v>
      </c>
      <c r="I68" s="41">
        <v>44515</v>
      </c>
      <c r="J68" s="41">
        <v>44530</v>
      </c>
      <c r="K68" s="23">
        <v>1</v>
      </c>
      <c r="L68" s="51" t="s">
        <v>311</v>
      </c>
      <c r="M68" s="24"/>
      <c r="N68" s="23">
        <v>1</v>
      </c>
      <c r="O68" s="23" t="s">
        <v>396</v>
      </c>
      <c r="P68" s="42"/>
      <c r="T68" s="53"/>
      <c r="U68" s="53"/>
    </row>
    <row r="69" spans="2:21" ht="125" thickTop="1" thickBot="1">
      <c r="B69" s="104"/>
      <c r="C69" s="105"/>
      <c r="D69" s="130"/>
      <c r="E69" s="39" t="s">
        <v>165</v>
      </c>
      <c r="F69" s="34" t="s">
        <v>307</v>
      </c>
      <c r="G69" s="34" t="s">
        <v>286</v>
      </c>
      <c r="H69" s="61" t="s">
        <v>66</v>
      </c>
      <c r="I69" s="41">
        <v>44531</v>
      </c>
      <c r="J69" s="41">
        <v>44550</v>
      </c>
      <c r="K69" s="23">
        <v>1</v>
      </c>
      <c r="L69" s="51" t="s">
        <v>312</v>
      </c>
      <c r="M69" s="24"/>
      <c r="N69" s="23">
        <v>1</v>
      </c>
      <c r="O69" s="23" t="s">
        <v>397</v>
      </c>
      <c r="P69" s="42"/>
      <c r="T69" s="53"/>
      <c r="U69" s="53"/>
    </row>
    <row r="70" spans="2:21" ht="140.5" thickTop="1" thickBot="1">
      <c r="B70" s="104"/>
      <c r="C70" s="105"/>
      <c r="D70" s="130"/>
      <c r="E70" s="39" t="s">
        <v>169</v>
      </c>
      <c r="F70" s="34" t="s">
        <v>308</v>
      </c>
      <c r="G70" s="34" t="s">
        <v>286</v>
      </c>
      <c r="H70" s="61" t="s">
        <v>66</v>
      </c>
      <c r="I70" s="41">
        <v>44531</v>
      </c>
      <c r="J70" s="41">
        <v>44550</v>
      </c>
      <c r="K70" s="23">
        <v>1</v>
      </c>
      <c r="L70" s="51" t="s">
        <v>313</v>
      </c>
      <c r="M70" s="24"/>
      <c r="N70" s="23">
        <v>1</v>
      </c>
      <c r="O70" s="52" t="s">
        <v>398</v>
      </c>
      <c r="P70" s="42"/>
      <c r="T70" s="53"/>
      <c r="U70" s="53"/>
    </row>
    <row r="71" spans="2:21" ht="125" thickTop="1" thickBot="1">
      <c r="B71" s="104"/>
      <c r="C71" s="105"/>
      <c r="D71" s="130"/>
      <c r="E71" s="39" t="s">
        <v>171</v>
      </c>
      <c r="F71" s="34" t="s">
        <v>309</v>
      </c>
      <c r="G71" s="34" t="s">
        <v>262</v>
      </c>
      <c r="H71" s="61" t="s">
        <v>66</v>
      </c>
      <c r="I71" s="41">
        <v>44551</v>
      </c>
      <c r="J71" s="41">
        <v>44560</v>
      </c>
      <c r="K71" s="23">
        <v>1</v>
      </c>
      <c r="L71" s="51" t="s">
        <v>314</v>
      </c>
      <c r="M71" s="24"/>
      <c r="N71" s="23">
        <v>1</v>
      </c>
      <c r="O71" s="23" t="s">
        <v>400</v>
      </c>
      <c r="P71" s="42"/>
      <c r="T71" s="53"/>
      <c r="U71" s="53"/>
    </row>
    <row r="72" spans="2:21" ht="141.75" customHeight="1" thickTop="1" thickBot="1">
      <c r="B72" s="104"/>
      <c r="C72" s="105"/>
      <c r="D72" s="130"/>
      <c r="E72" s="39" t="s">
        <v>174</v>
      </c>
      <c r="F72" s="34" t="s">
        <v>310</v>
      </c>
      <c r="G72" s="34" t="s">
        <v>262</v>
      </c>
      <c r="H72" s="61" t="s">
        <v>66</v>
      </c>
      <c r="I72" s="41">
        <v>44551</v>
      </c>
      <c r="J72" s="41">
        <v>44560</v>
      </c>
      <c r="K72" s="23">
        <v>1</v>
      </c>
      <c r="L72" s="51" t="s">
        <v>314</v>
      </c>
      <c r="M72" s="24"/>
      <c r="N72" s="23">
        <v>1</v>
      </c>
      <c r="O72" s="23" t="s">
        <v>399</v>
      </c>
      <c r="P72" s="42"/>
      <c r="T72" s="53"/>
      <c r="U72" s="53"/>
    </row>
    <row r="73" spans="2:21" ht="165" customHeight="1" thickTop="1" thickBot="1">
      <c r="B73" s="104"/>
      <c r="C73" s="105"/>
      <c r="D73" s="130"/>
      <c r="E73" s="33" t="s">
        <v>177</v>
      </c>
      <c r="F73" s="54" t="s">
        <v>166</v>
      </c>
      <c r="G73" s="34" t="s">
        <v>167</v>
      </c>
      <c r="H73" s="61" t="s">
        <v>73</v>
      </c>
      <c r="I73" s="41">
        <v>44228</v>
      </c>
      <c r="J73" s="41">
        <v>44377</v>
      </c>
      <c r="K73" s="23">
        <v>1</v>
      </c>
      <c r="L73" s="24" t="s">
        <v>168</v>
      </c>
      <c r="M73" s="24"/>
      <c r="N73" s="23">
        <v>1</v>
      </c>
      <c r="O73" s="23" t="s">
        <v>401</v>
      </c>
      <c r="P73" s="42"/>
      <c r="T73" s="53"/>
      <c r="U73" s="53"/>
    </row>
    <row r="74" spans="2:21" ht="53.25" customHeight="1" thickTop="1" thickBot="1">
      <c r="B74" s="104"/>
      <c r="C74" s="105"/>
      <c r="D74" s="130"/>
      <c r="E74" s="33" t="s">
        <v>181</v>
      </c>
      <c r="F74" s="54" t="s">
        <v>248</v>
      </c>
      <c r="G74" s="54" t="s">
        <v>170</v>
      </c>
      <c r="H74" s="64" t="s">
        <v>73</v>
      </c>
      <c r="I74" s="65">
        <v>44256</v>
      </c>
      <c r="J74" s="65">
        <v>44561</v>
      </c>
      <c r="K74" s="23"/>
      <c r="L74" s="24" t="s">
        <v>315</v>
      </c>
      <c r="M74" s="24"/>
      <c r="N74" s="23"/>
      <c r="O74" s="23" t="s">
        <v>353</v>
      </c>
      <c r="P74" s="37"/>
      <c r="T74" s="53"/>
      <c r="U74" s="53"/>
    </row>
    <row r="75" spans="2:21" ht="97" customHeight="1" thickTop="1" thickBot="1">
      <c r="B75" s="104"/>
      <c r="C75" s="105"/>
      <c r="D75" s="130"/>
      <c r="E75" s="33" t="s">
        <v>185</v>
      </c>
      <c r="F75" s="34" t="s">
        <v>172</v>
      </c>
      <c r="G75" s="54" t="s">
        <v>173</v>
      </c>
      <c r="H75" s="61" t="s">
        <v>66</v>
      </c>
      <c r="I75" s="65"/>
      <c r="J75" s="65"/>
      <c r="K75" s="23"/>
      <c r="L75" s="24" t="s">
        <v>59</v>
      </c>
      <c r="M75" s="24"/>
      <c r="N75" s="23"/>
      <c r="O75" s="23" t="s">
        <v>232</v>
      </c>
      <c r="P75" s="37"/>
      <c r="T75" s="53"/>
      <c r="U75" s="53"/>
    </row>
    <row r="76" spans="2:21" ht="117" customHeight="1" thickTop="1" thickBot="1">
      <c r="B76" s="104"/>
      <c r="C76" s="105"/>
      <c r="D76" s="130"/>
      <c r="E76" s="33" t="s">
        <v>188</v>
      </c>
      <c r="F76" s="54" t="s">
        <v>175</v>
      </c>
      <c r="G76" s="34" t="s">
        <v>176</v>
      </c>
      <c r="H76" s="61" t="s">
        <v>73</v>
      </c>
      <c r="I76" s="41">
        <v>44242</v>
      </c>
      <c r="J76" s="41">
        <v>44408</v>
      </c>
      <c r="K76" s="23">
        <v>1</v>
      </c>
      <c r="L76" s="24" t="s">
        <v>316</v>
      </c>
      <c r="M76" s="24"/>
      <c r="N76" s="23">
        <v>1</v>
      </c>
      <c r="O76" s="23" t="s">
        <v>354</v>
      </c>
      <c r="P76" s="37"/>
      <c r="T76" s="53"/>
      <c r="U76" s="53"/>
    </row>
    <row r="77" spans="2:21" ht="155.25" customHeight="1" thickTop="1" thickBot="1">
      <c r="B77" s="104"/>
      <c r="C77" s="105"/>
      <c r="D77" s="130"/>
      <c r="E77" s="33">
        <v>3.12</v>
      </c>
      <c r="F77" s="54" t="s">
        <v>178</v>
      </c>
      <c r="G77" s="34" t="s">
        <v>179</v>
      </c>
      <c r="H77" s="61" t="s">
        <v>180</v>
      </c>
      <c r="I77" s="41">
        <v>44348</v>
      </c>
      <c r="J77" s="41">
        <v>44555</v>
      </c>
      <c r="K77" s="23">
        <v>1</v>
      </c>
      <c r="L77" s="24" t="s">
        <v>317</v>
      </c>
      <c r="M77" s="24"/>
      <c r="N77" s="23">
        <v>1</v>
      </c>
      <c r="O77" s="23" t="s">
        <v>355</v>
      </c>
      <c r="P77" s="37"/>
      <c r="T77" s="53"/>
      <c r="U77" s="53"/>
    </row>
    <row r="78" spans="2:21" ht="89.5" customHeight="1" thickTop="1" thickBot="1">
      <c r="B78" s="104"/>
      <c r="C78" s="105"/>
      <c r="D78" s="130"/>
      <c r="E78" s="33" t="s">
        <v>369</v>
      </c>
      <c r="F78" s="54" t="s">
        <v>182</v>
      </c>
      <c r="G78" s="34" t="s">
        <v>183</v>
      </c>
      <c r="H78" s="61" t="s">
        <v>66</v>
      </c>
      <c r="I78" s="41"/>
      <c r="J78" s="41"/>
      <c r="K78" s="23"/>
      <c r="L78" s="51" t="s">
        <v>184</v>
      </c>
      <c r="M78" s="24"/>
      <c r="N78" s="23"/>
      <c r="O78" s="23" t="s">
        <v>234</v>
      </c>
      <c r="P78" s="37"/>
      <c r="T78" s="53"/>
      <c r="U78" s="53"/>
    </row>
    <row r="79" spans="2:21" ht="165.75" customHeight="1" thickTop="1" thickBot="1">
      <c r="B79" s="104"/>
      <c r="C79" s="105"/>
      <c r="D79" s="130"/>
      <c r="E79" s="33" t="s">
        <v>370</v>
      </c>
      <c r="F79" s="91" t="s">
        <v>186</v>
      </c>
      <c r="G79" s="34" t="s">
        <v>187</v>
      </c>
      <c r="H79" s="61" t="s">
        <v>66</v>
      </c>
      <c r="I79" s="41"/>
      <c r="J79" s="41"/>
      <c r="K79" s="23"/>
      <c r="L79" s="24" t="s">
        <v>319</v>
      </c>
      <c r="M79" s="24"/>
      <c r="N79" s="23"/>
      <c r="O79" s="23" t="s">
        <v>418</v>
      </c>
      <c r="P79" s="37"/>
      <c r="T79" s="53"/>
      <c r="U79" s="53"/>
    </row>
    <row r="80" spans="2:21" ht="200.25" customHeight="1" thickTop="1" thickBot="1">
      <c r="B80" s="104"/>
      <c r="C80" s="105"/>
      <c r="D80" s="130"/>
      <c r="E80" s="33" t="s">
        <v>371</v>
      </c>
      <c r="F80" s="54" t="s">
        <v>189</v>
      </c>
      <c r="G80" s="34" t="s">
        <v>190</v>
      </c>
      <c r="H80" s="61" t="s">
        <v>73</v>
      </c>
      <c r="I80" s="41">
        <v>44242</v>
      </c>
      <c r="J80" s="41">
        <v>44500</v>
      </c>
      <c r="K80" s="23">
        <v>1</v>
      </c>
      <c r="L80" s="24" t="s">
        <v>318</v>
      </c>
      <c r="M80" s="24"/>
      <c r="N80" s="23">
        <v>1</v>
      </c>
      <c r="O80" s="23" t="s">
        <v>356</v>
      </c>
      <c r="P80" s="37"/>
      <c r="T80" s="53"/>
      <c r="U80" s="53"/>
    </row>
    <row r="81" spans="2:21" ht="245.25" customHeight="1" thickTop="1" thickBot="1">
      <c r="B81" s="104"/>
      <c r="C81" s="105"/>
      <c r="D81" s="130"/>
      <c r="E81" s="33" t="s">
        <v>372</v>
      </c>
      <c r="F81" s="34" t="s">
        <v>362</v>
      </c>
      <c r="G81" s="34" t="s">
        <v>376</v>
      </c>
      <c r="H81" s="61" t="s">
        <v>375</v>
      </c>
      <c r="I81" s="41">
        <v>44409</v>
      </c>
      <c r="J81" s="41">
        <v>44530</v>
      </c>
      <c r="K81" s="23">
        <v>1</v>
      </c>
      <c r="L81" s="24" t="s">
        <v>381</v>
      </c>
      <c r="M81" s="24"/>
      <c r="N81" s="23">
        <v>1</v>
      </c>
      <c r="O81" s="52" t="s">
        <v>419</v>
      </c>
      <c r="P81" s="37"/>
      <c r="T81" s="53"/>
      <c r="U81" s="53"/>
    </row>
    <row r="82" spans="2:21" ht="88.5" customHeight="1" thickTop="1" thickBot="1">
      <c r="B82" s="104"/>
      <c r="C82" s="105"/>
      <c r="D82" s="130"/>
      <c r="E82" s="33" t="s">
        <v>373</v>
      </c>
      <c r="F82" s="34" t="s">
        <v>363</v>
      </c>
      <c r="G82" s="34" t="s">
        <v>377</v>
      </c>
      <c r="H82" s="61" t="s">
        <v>375</v>
      </c>
      <c r="I82" s="41">
        <v>44409</v>
      </c>
      <c r="J82" s="41">
        <v>44442.999305555553</v>
      </c>
      <c r="K82" s="23">
        <v>1</v>
      </c>
      <c r="L82" s="24" t="s">
        <v>382</v>
      </c>
      <c r="M82" s="24"/>
      <c r="N82" s="23">
        <v>1</v>
      </c>
      <c r="O82" s="23" t="s">
        <v>402</v>
      </c>
      <c r="P82" s="37"/>
      <c r="T82" s="53"/>
      <c r="U82" s="53"/>
    </row>
    <row r="83" spans="2:21" ht="151.5" customHeight="1" thickTop="1" thickBot="1">
      <c r="B83" s="104"/>
      <c r="C83" s="105"/>
      <c r="D83" s="130"/>
      <c r="E83" s="33" t="s">
        <v>374</v>
      </c>
      <c r="F83" s="34" t="s">
        <v>364</v>
      </c>
      <c r="G83" s="34" t="s">
        <v>378</v>
      </c>
      <c r="H83" s="61" t="s">
        <v>375</v>
      </c>
      <c r="I83" s="41">
        <v>44409</v>
      </c>
      <c r="J83" s="41">
        <v>44454.999305555553</v>
      </c>
      <c r="K83" s="23">
        <v>1</v>
      </c>
      <c r="L83" s="24" t="s">
        <v>383</v>
      </c>
      <c r="M83" s="24"/>
      <c r="N83" s="23">
        <v>1</v>
      </c>
      <c r="O83" s="23" t="s">
        <v>403</v>
      </c>
      <c r="P83" s="37"/>
      <c r="T83" s="53"/>
      <c r="U83" s="53"/>
    </row>
    <row r="84" spans="2:21" ht="86.25" customHeight="1" thickTop="1" thickBot="1">
      <c r="B84" s="104"/>
      <c r="C84" s="105"/>
      <c r="D84" s="130"/>
      <c r="E84" s="33" t="s">
        <v>411</v>
      </c>
      <c r="F84" s="34" t="s">
        <v>365</v>
      </c>
      <c r="G84" s="34" t="s">
        <v>379</v>
      </c>
      <c r="H84" s="61" t="s">
        <v>375</v>
      </c>
      <c r="I84" s="41">
        <v>44425</v>
      </c>
      <c r="J84" s="41">
        <v>44469.999305555553</v>
      </c>
      <c r="K84" s="23">
        <v>1</v>
      </c>
      <c r="L84" s="24" t="s">
        <v>384</v>
      </c>
      <c r="M84" s="24"/>
      <c r="N84" s="23">
        <v>1</v>
      </c>
      <c r="O84" s="23" t="s">
        <v>404</v>
      </c>
      <c r="P84" s="37"/>
      <c r="T84" s="53"/>
      <c r="U84" s="53"/>
    </row>
    <row r="85" spans="2:21" ht="174.75" customHeight="1" thickTop="1" thickBot="1">
      <c r="B85" s="104"/>
      <c r="C85" s="105"/>
      <c r="D85" s="130"/>
      <c r="E85" s="33" t="s">
        <v>412</v>
      </c>
      <c r="F85" s="34" t="s">
        <v>366</v>
      </c>
      <c r="G85" s="34" t="s">
        <v>380</v>
      </c>
      <c r="H85" s="61" t="s">
        <v>375</v>
      </c>
      <c r="I85" s="41">
        <v>44470</v>
      </c>
      <c r="J85" s="41">
        <v>44561.999305555553</v>
      </c>
      <c r="K85" s="23">
        <v>1</v>
      </c>
      <c r="L85" s="24" t="s">
        <v>385</v>
      </c>
      <c r="M85" s="24"/>
      <c r="N85" s="23">
        <v>1</v>
      </c>
      <c r="O85" s="23" t="s">
        <v>405</v>
      </c>
      <c r="P85" s="37"/>
      <c r="T85" s="53"/>
      <c r="U85" s="53"/>
    </row>
    <row r="86" spans="2:21" ht="124.5" customHeight="1" thickTop="1" thickBot="1">
      <c r="B86" s="104"/>
      <c r="C86" s="105"/>
      <c r="D86" s="130"/>
      <c r="E86" s="33" t="s">
        <v>413</v>
      </c>
      <c r="F86" s="34" t="s">
        <v>367</v>
      </c>
      <c r="G86" s="34" t="s">
        <v>389</v>
      </c>
      <c r="H86" s="61" t="s">
        <v>375</v>
      </c>
      <c r="I86" s="41">
        <v>44454</v>
      </c>
      <c r="J86" s="41">
        <v>44561.999305555553</v>
      </c>
      <c r="K86" s="23">
        <v>1</v>
      </c>
      <c r="L86" s="24" t="s">
        <v>386</v>
      </c>
      <c r="M86" s="24"/>
      <c r="N86" s="23">
        <v>1</v>
      </c>
      <c r="O86" s="23" t="s">
        <v>406</v>
      </c>
      <c r="P86" s="37"/>
      <c r="T86" s="53"/>
      <c r="U86" s="53"/>
    </row>
    <row r="87" spans="2:21" ht="111.75" customHeight="1" thickTop="1" thickBot="1">
      <c r="B87" s="104"/>
      <c r="C87" s="105"/>
      <c r="D87" s="115"/>
      <c r="E87" s="33">
        <v>3.22</v>
      </c>
      <c r="F87" s="34" t="s">
        <v>368</v>
      </c>
      <c r="G87" s="34" t="s">
        <v>388</v>
      </c>
      <c r="H87" s="61" t="s">
        <v>375</v>
      </c>
      <c r="I87" s="41">
        <v>44454</v>
      </c>
      <c r="J87" s="41">
        <v>44561.999305555553</v>
      </c>
      <c r="K87" s="23">
        <v>1</v>
      </c>
      <c r="L87" s="24" t="s">
        <v>387</v>
      </c>
      <c r="M87" s="24"/>
      <c r="N87" s="23">
        <v>1</v>
      </c>
      <c r="O87" s="23" t="s">
        <v>407</v>
      </c>
      <c r="P87" s="37"/>
      <c r="T87" s="53"/>
      <c r="U87" s="53"/>
    </row>
    <row r="88" spans="2:21" ht="51.65" customHeight="1" thickTop="1" thickBot="1">
      <c r="B88" s="104"/>
      <c r="C88" s="105"/>
      <c r="D88" s="114" t="s">
        <v>191</v>
      </c>
      <c r="E88" s="96" t="s">
        <v>46</v>
      </c>
      <c r="F88" s="54" t="s">
        <v>192</v>
      </c>
      <c r="G88" s="34" t="s">
        <v>193</v>
      </c>
      <c r="H88" s="61" t="s">
        <v>93</v>
      </c>
      <c r="I88" s="41">
        <v>44228</v>
      </c>
      <c r="J88" s="41">
        <v>44545</v>
      </c>
      <c r="K88" s="23"/>
      <c r="L88" s="51" t="s">
        <v>320</v>
      </c>
      <c r="M88" s="24"/>
      <c r="N88" s="23"/>
      <c r="O88" s="23" t="s">
        <v>357</v>
      </c>
      <c r="P88" s="37"/>
      <c r="T88" s="53"/>
      <c r="U88" s="53"/>
    </row>
    <row r="89" spans="2:21" ht="110.25" customHeight="1">
      <c r="B89" s="104"/>
      <c r="C89" s="105"/>
      <c r="D89" s="115"/>
      <c r="E89" s="33" t="s">
        <v>129</v>
      </c>
      <c r="F89" s="54" t="s">
        <v>194</v>
      </c>
      <c r="G89" s="34" t="s">
        <v>195</v>
      </c>
      <c r="H89" s="61" t="s">
        <v>93</v>
      </c>
      <c r="I89" s="41">
        <v>44378</v>
      </c>
      <c r="J89" s="41">
        <v>44545</v>
      </c>
      <c r="K89" s="23">
        <v>1</v>
      </c>
      <c r="L89" s="51" t="s">
        <v>249</v>
      </c>
      <c r="M89" s="24"/>
      <c r="N89" s="23">
        <v>1</v>
      </c>
      <c r="O89" s="23" t="s">
        <v>250</v>
      </c>
      <c r="P89" s="37"/>
      <c r="T89" s="53"/>
      <c r="U89" s="53"/>
    </row>
    <row r="90" spans="2:21" ht="84" customHeight="1" thickTop="1" thickBot="1">
      <c r="B90" s="104"/>
      <c r="C90" s="105"/>
      <c r="D90" s="79" t="s">
        <v>196</v>
      </c>
      <c r="E90" s="33" t="s">
        <v>48</v>
      </c>
      <c r="F90" s="54"/>
      <c r="G90" s="34"/>
      <c r="H90" s="35"/>
      <c r="I90" s="36"/>
      <c r="J90" s="36"/>
      <c r="K90" s="23"/>
      <c r="L90" s="24"/>
      <c r="M90" s="24"/>
      <c r="N90" s="23"/>
      <c r="O90" s="52"/>
      <c r="P90" s="37"/>
      <c r="T90" s="53"/>
      <c r="U90" s="53"/>
    </row>
    <row r="91" spans="2:21" ht="55.15" customHeight="1" thickTop="1" thickBot="1">
      <c r="B91" s="104" t="s">
        <v>197</v>
      </c>
      <c r="C91" s="105" t="s">
        <v>198</v>
      </c>
      <c r="D91" s="79" t="s">
        <v>199</v>
      </c>
      <c r="E91" s="33" t="s">
        <v>32</v>
      </c>
      <c r="F91" s="54"/>
      <c r="G91" s="34"/>
      <c r="H91" s="35"/>
      <c r="I91" s="36"/>
      <c r="J91" s="36"/>
      <c r="K91" s="23"/>
      <c r="L91" s="51"/>
      <c r="M91" s="36"/>
      <c r="N91" s="23"/>
      <c r="O91" s="52"/>
      <c r="P91" s="37"/>
      <c r="T91" s="53"/>
      <c r="U91" s="53"/>
    </row>
    <row r="92" spans="2:21" ht="187.5" customHeight="1" thickTop="1" thickBot="1">
      <c r="B92" s="104"/>
      <c r="C92" s="105"/>
      <c r="D92" s="114" t="s">
        <v>200</v>
      </c>
      <c r="E92" s="33" t="s">
        <v>42</v>
      </c>
      <c r="F92" s="54" t="s">
        <v>201</v>
      </c>
      <c r="G92" s="34" t="s">
        <v>119</v>
      </c>
      <c r="H92" s="61" t="s">
        <v>120</v>
      </c>
      <c r="I92" s="41">
        <v>44378</v>
      </c>
      <c r="J92" s="41">
        <v>44469</v>
      </c>
      <c r="K92" s="23">
        <v>1</v>
      </c>
      <c r="L92" s="51" t="s">
        <v>321</v>
      </c>
      <c r="M92" s="36"/>
      <c r="N92" s="23">
        <v>1</v>
      </c>
      <c r="O92" s="23" t="s">
        <v>358</v>
      </c>
      <c r="P92" s="37"/>
      <c r="R92" s="53"/>
      <c r="T92" s="53"/>
      <c r="U92" s="53"/>
    </row>
    <row r="93" spans="2:21" ht="292.5" customHeight="1" thickTop="1" thickBot="1">
      <c r="B93" s="104"/>
      <c r="C93" s="105"/>
      <c r="D93" s="130"/>
      <c r="E93" s="96" t="s">
        <v>55</v>
      </c>
      <c r="F93" s="54" t="s">
        <v>202</v>
      </c>
      <c r="G93" s="34" t="s">
        <v>119</v>
      </c>
      <c r="H93" s="61" t="s">
        <v>120</v>
      </c>
      <c r="I93" s="41">
        <v>44287</v>
      </c>
      <c r="J93" s="41">
        <v>44377</v>
      </c>
      <c r="K93" s="23">
        <v>1</v>
      </c>
      <c r="L93" s="51" t="s">
        <v>203</v>
      </c>
      <c r="M93" s="36"/>
      <c r="N93" s="23">
        <v>1</v>
      </c>
      <c r="O93" s="23" t="s">
        <v>359</v>
      </c>
      <c r="P93" s="37"/>
      <c r="R93" s="53"/>
      <c r="T93" s="53"/>
      <c r="U93" s="53"/>
    </row>
    <row r="94" spans="2:21" ht="90.65" customHeight="1" thickTop="1" thickBot="1">
      <c r="B94" s="104"/>
      <c r="C94" s="105"/>
      <c r="D94" s="130"/>
      <c r="E94" s="96" t="s">
        <v>60</v>
      </c>
      <c r="F94" s="54" t="s">
        <v>204</v>
      </c>
      <c r="G94" s="34" t="s">
        <v>205</v>
      </c>
      <c r="H94" s="61" t="s">
        <v>73</v>
      </c>
      <c r="I94" s="41"/>
      <c r="J94" s="41"/>
      <c r="K94" s="23"/>
      <c r="L94" s="51" t="s">
        <v>206</v>
      </c>
      <c r="M94" s="36"/>
      <c r="N94" s="23"/>
      <c r="O94" s="23" t="s">
        <v>234</v>
      </c>
      <c r="P94" s="37"/>
      <c r="R94" s="53"/>
      <c r="T94" s="53"/>
      <c r="U94" s="53"/>
    </row>
    <row r="95" spans="2:21" ht="89.25" customHeight="1" thickTop="1" thickBot="1">
      <c r="B95" s="104"/>
      <c r="C95" s="105"/>
      <c r="D95" s="130"/>
      <c r="E95" s="33" t="s">
        <v>63</v>
      </c>
      <c r="F95" s="54" t="s">
        <v>207</v>
      </c>
      <c r="G95" s="34" t="s">
        <v>208</v>
      </c>
      <c r="H95" s="61" t="s">
        <v>73</v>
      </c>
      <c r="I95" s="41">
        <v>44331</v>
      </c>
      <c r="J95" s="41">
        <v>44561</v>
      </c>
      <c r="K95" s="23">
        <v>1</v>
      </c>
      <c r="L95" s="51" t="s">
        <v>322</v>
      </c>
      <c r="M95" s="36"/>
      <c r="N95" s="23">
        <v>1</v>
      </c>
      <c r="O95" s="23" t="s">
        <v>360</v>
      </c>
      <c r="P95" s="37"/>
      <c r="R95" s="53"/>
      <c r="T95" s="53"/>
      <c r="U95" s="53"/>
    </row>
    <row r="96" spans="2:21" ht="106.5" customHeight="1" thickTop="1" thickBot="1">
      <c r="B96" s="104"/>
      <c r="C96" s="105"/>
      <c r="D96" s="130"/>
      <c r="E96" s="33" t="s">
        <v>67</v>
      </c>
      <c r="F96" s="54" t="s">
        <v>209</v>
      </c>
      <c r="G96" s="34" t="s">
        <v>119</v>
      </c>
      <c r="H96" s="61" t="s">
        <v>120</v>
      </c>
      <c r="I96" s="41">
        <v>44207</v>
      </c>
      <c r="J96" s="41">
        <v>44286</v>
      </c>
      <c r="K96" s="23">
        <v>1</v>
      </c>
      <c r="L96" s="51" t="s">
        <v>210</v>
      </c>
      <c r="M96" s="36"/>
      <c r="N96" s="23">
        <v>1</v>
      </c>
      <c r="O96" s="23" t="s">
        <v>251</v>
      </c>
      <c r="P96" s="37"/>
      <c r="R96" s="53"/>
      <c r="T96" s="53"/>
      <c r="U96" s="53"/>
    </row>
    <row r="97" spans="2:21" ht="185.25" customHeight="1" thickTop="1" thickBot="1">
      <c r="B97" s="104"/>
      <c r="C97" s="105"/>
      <c r="D97" s="130"/>
      <c r="E97" s="33" t="s">
        <v>211</v>
      </c>
      <c r="F97" s="54" t="s">
        <v>212</v>
      </c>
      <c r="G97" s="34" t="s">
        <v>205</v>
      </c>
      <c r="H97" s="61" t="s">
        <v>73</v>
      </c>
      <c r="I97" s="41">
        <v>44256</v>
      </c>
      <c r="J97" s="41">
        <v>44561</v>
      </c>
      <c r="K97" s="23">
        <v>1</v>
      </c>
      <c r="L97" s="51" t="s">
        <v>323</v>
      </c>
      <c r="M97" s="36"/>
      <c r="N97" s="23">
        <v>1</v>
      </c>
      <c r="O97" s="23" t="s">
        <v>361</v>
      </c>
      <c r="P97" s="37"/>
      <c r="R97" s="53"/>
      <c r="T97" s="69"/>
      <c r="U97" s="69"/>
    </row>
    <row r="98" spans="2:21" ht="199.5" customHeight="1" thickTop="1" thickBot="1">
      <c r="B98" s="104"/>
      <c r="C98" s="105"/>
      <c r="D98" s="115"/>
      <c r="E98" s="33" t="s">
        <v>213</v>
      </c>
      <c r="F98" s="34" t="s">
        <v>214</v>
      </c>
      <c r="G98" s="34" t="s">
        <v>119</v>
      </c>
      <c r="H98" s="61" t="s">
        <v>120</v>
      </c>
      <c r="I98" s="41">
        <v>44287</v>
      </c>
      <c r="J98" s="41">
        <v>44377</v>
      </c>
      <c r="K98" s="23">
        <v>1</v>
      </c>
      <c r="L98" s="51" t="s">
        <v>252</v>
      </c>
      <c r="M98" s="36"/>
      <c r="N98" s="23">
        <v>1</v>
      </c>
      <c r="O98" s="23" t="s">
        <v>253</v>
      </c>
      <c r="P98" s="37"/>
      <c r="R98" s="53"/>
      <c r="S98" s="53"/>
      <c r="T98" s="53"/>
      <c r="U98" s="53"/>
    </row>
    <row r="99" spans="2:21" ht="34.5" customHeight="1" thickTop="1" thickBot="1">
      <c r="J99" s="121" t="s">
        <v>254</v>
      </c>
      <c r="K99" s="121"/>
      <c r="L99" s="121"/>
      <c r="M99" s="121"/>
      <c r="T99" s="53"/>
    </row>
    <row r="100" spans="2:21" ht="15.5" thickTop="1" thickBot="1">
      <c r="D100" s="122" t="s">
        <v>215</v>
      </c>
      <c r="E100" s="123"/>
      <c r="F100" s="124"/>
      <c r="U100" s="53"/>
    </row>
    <row r="101" spans="2:21" ht="15.5" thickTop="1" thickBot="1">
      <c r="D101" s="125" t="s">
        <v>216</v>
      </c>
      <c r="E101" s="126"/>
      <c r="F101" s="45" t="s">
        <v>217</v>
      </c>
    </row>
    <row r="102" spans="2:21" ht="15.5" thickTop="1" thickBot="1">
      <c r="D102" s="125" t="s">
        <v>218</v>
      </c>
      <c r="E102" s="126"/>
      <c r="F102" s="46" t="s">
        <v>219</v>
      </c>
    </row>
    <row r="103" spans="2:21" ht="15.5" thickTop="1" thickBot="1">
      <c r="D103" s="125" t="s">
        <v>220</v>
      </c>
      <c r="E103" s="126"/>
      <c r="F103" s="47" t="s">
        <v>221</v>
      </c>
    </row>
    <row r="104" spans="2:21" ht="15" thickTop="1"/>
    <row r="106" spans="2:21" ht="40" customHeight="1"/>
    <row r="107" spans="2:21" ht="40" customHeight="1"/>
    <row r="108" spans="2:21" ht="72.650000000000006" customHeight="1">
      <c r="B108" s="15"/>
      <c r="D108" s="119" t="s">
        <v>222</v>
      </c>
      <c r="E108" s="119"/>
      <c r="F108" s="119"/>
      <c r="I108" s="63"/>
      <c r="J108" s="119" t="s">
        <v>223</v>
      </c>
      <c r="K108" s="119"/>
      <c r="L108" s="120"/>
    </row>
    <row r="109" spans="2:21" ht="15.5">
      <c r="B109" s="15"/>
      <c r="D109" s="119"/>
      <c r="E109" s="119"/>
      <c r="F109" s="119"/>
      <c r="I109" s="63"/>
      <c r="J109" s="120"/>
      <c r="K109" s="120"/>
      <c r="L109" s="120"/>
      <c r="O109" s="53"/>
    </row>
    <row r="110" spans="2:21">
      <c r="D110"/>
    </row>
    <row r="111" spans="2:21">
      <c r="D111"/>
      <c r="E111"/>
      <c r="F111" s="1"/>
      <c r="G111"/>
    </row>
    <row r="112" spans="2:21">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row r="125" spans="4:7">
      <c r="D125"/>
      <c r="E125"/>
      <c r="F125" s="1"/>
      <c r="G125"/>
    </row>
    <row r="126" spans="4:7">
      <c r="D126"/>
      <c r="E126"/>
      <c r="F126" s="1"/>
      <c r="G126"/>
    </row>
    <row r="127" spans="4:7">
      <c r="D127"/>
      <c r="E127"/>
      <c r="F127" s="1"/>
      <c r="G127"/>
    </row>
    <row r="128" spans="4:7">
      <c r="D128"/>
      <c r="E128"/>
      <c r="F128" s="1"/>
      <c r="G128"/>
    </row>
  </sheetData>
  <autoFilter ref="B15:P66" xr:uid="{E8AEA136-4A73-49BE-BE1C-4A1772848DA2}"/>
  <mergeCells count="53">
    <mergeCell ref="N14:P14"/>
    <mergeCell ref="K14:M14"/>
    <mergeCell ref="P22:P29"/>
    <mergeCell ref="K2:P5"/>
    <mergeCell ref="B8:D8"/>
    <mergeCell ref="E8:J8"/>
    <mergeCell ref="B2:E5"/>
    <mergeCell ref="B10:D10"/>
    <mergeCell ref="E10:J10"/>
    <mergeCell ref="F4:F5"/>
    <mergeCell ref="B9:D9"/>
    <mergeCell ref="G4:J5"/>
    <mergeCell ref="B22:B29"/>
    <mergeCell ref="C22:C29"/>
    <mergeCell ref="D22:D29"/>
    <mergeCell ref="F2:F3"/>
    <mergeCell ref="B91:B98"/>
    <mergeCell ref="C91:C98"/>
    <mergeCell ref="B59:B90"/>
    <mergeCell ref="C59:C90"/>
    <mergeCell ref="D59:D61"/>
    <mergeCell ref="D62:D65"/>
    <mergeCell ref="D92:D98"/>
    <mergeCell ref="D88:D89"/>
    <mergeCell ref="D66:D87"/>
    <mergeCell ref="B41:B58"/>
    <mergeCell ref="C41:C58"/>
    <mergeCell ref="D51:D53"/>
    <mergeCell ref="D54:D58"/>
    <mergeCell ref="B30:B40"/>
    <mergeCell ref="C30:C40"/>
    <mergeCell ref="D39:D40"/>
    <mergeCell ref="D42:D47"/>
    <mergeCell ref="D48:D50"/>
    <mergeCell ref="D36:D38"/>
    <mergeCell ref="D30:D35"/>
    <mergeCell ref="D108:F109"/>
    <mergeCell ref="J108:L109"/>
    <mergeCell ref="J99:M99"/>
    <mergeCell ref="D100:F100"/>
    <mergeCell ref="D101:E101"/>
    <mergeCell ref="D102:E102"/>
    <mergeCell ref="D103:E103"/>
    <mergeCell ref="G2:J3"/>
    <mergeCell ref="K8:L8"/>
    <mergeCell ref="K11:M11"/>
    <mergeCell ref="B16:B21"/>
    <mergeCell ref="C16:C21"/>
    <mergeCell ref="B11:D11"/>
    <mergeCell ref="E11:J11"/>
    <mergeCell ref="I14:J14"/>
    <mergeCell ref="D16:D17"/>
    <mergeCell ref="E9:J9"/>
  </mergeCells>
  <phoneticPr fontId="27" type="noConversion"/>
  <conditionalFormatting sqref="K60:K61 M17:M18 N39:N40 M21:M25 L16:L18 L88:L98 K39:K40 L53:L63 L20:L23 M30:M38 M41:M51 K46:K47 N42:N47 L66 K66:K72 M53:M90 N66:N89 L30:L51 K73:L87">
    <cfRule type="cellIs" dxfId="374" priority="826" operator="between">
      <formula>0.8</formula>
      <formula>1</formula>
    </cfRule>
    <cfRule type="cellIs" dxfId="373" priority="827" operator="between">
      <formula>0.6</formula>
      <formula>0.79</formula>
    </cfRule>
    <cfRule type="cellIs" dxfId="372" priority="828" operator="between">
      <formula>0.01</formula>
      <formula>0.59</formula>
    </cfRule>
  </conditionalFormatting>
  <conditionalFormatting sqref="K17:K18">
    <cfRule type="cellIs" dxfId="371" priority="811" operator="between">
      <formula>0.8</formula>
      <formula>1</formula>
    </cfRule>
    <cfRule type="cellIs" dxfId="370" priority="812" operator="between">
      <formula>0.6</formula>
      <formula>0.79</formula>
    </cfRule>
    <cfRule type="cellIs" dxfId="369" priority="813" operator="between">
      <formula>0.01</formula>
      <formula>0.59</formula>
    </cfRule>
  </conditionalFormatting>
  <conditionalFormatting sqref="K21:K23">
    <cfRule type="cellIs" dxfId="368" priority="805" operator="between">
      <formula>0.8</formula>
      <formula>1</formula>
    </cfRule>
    <cfRule type="cellIs" dxfId="367" priority="806" operator="between">
      <formula>0.6</formula>
      <formula>0.79</formula>
    </cfRule>
    <cfRule type="cellIs" dxfId="366" priority="807" operator="between">
      <formula>0.01</formula>
      <formula>0.59</formula>
    </cfRule>
  </conditionalFormatting>
  <conditionalFormatting sqref="K41">
    <cfRule type="cellIs" dxfId="365" priority="802" operator="between">
      <formula>0.8</formula>
      <formula>1</formula>
    </cfRule>
    <cfRule type="cellIs" dxfId="364" priority="803" operator="between">
      <formula>0.6</formula>
      <formula>0.79</formula>
    </cfRule>
    <cfRule type="cellIs" dxfId="363" priority="804" operator="between">
      <formula>0.01</formula>
      <formula>0.59</formula>
    </cfRule>
  </conditionalFormatting>
  <conditionalFormatting sqref="K42:K44">
    <cfRule type="cellIs" dxfId="362" priority="799" operator="between">
      <formula>0.8</formula>
      <formula>1</formula>
    </cfRule>
    <cfRule type="cellIs" dxfId="361" priority="800" operator="between">
      <formula>0.6</formula>
      <formula>0.79</formula>
    </cfRule>
    <cfRule type="cellIs" dxfId="360" priority="801" operator="between">
      <formula>0.01</formula>
      <formula>0.59</formula>
    </cfRule>
  </conditionalFormatting>
  <conditionalFormatting sqref="K54:K57">
    <cfRule type="cellIs" dxfId="359" priority="790" operator="between">
      <formula>0.8</formula>
      <formula>1</formula>
    </cfRule>
    <cfRule type="cellIs" dxfId="358" priority="791" operator="between">
      <formula>0.6</formula>
      <formula>0.79</formula>
    </cfRule>
    <cfRule type="cellIs" dxfId="357" priority="792" operator="between">
      <formula>0.01</formula>
      <formula>0.59</formula>
    </cfRule>
  </conditionalFormatting>
  <conditionalFormatting sqref="K58">
    <cfRule type="cellIs" dxfId="356" priority="787" operator="between">
      <formula>0.8</formula>
      <formula>1</formula>
    </cfRule>
    <cfRule type="cellIs" dxfId="355" priority="788" operator="between">
      <formula>0.6</formula>
      <formula>0.79</formula>
    </cfRule>
    <cfRule type="cellIs" dxfId="354" priority="789" operator="between">
      <formula>0.01</formula>
      <formula>0.59</formula>
    </cfRule>
  </conditionalFormatting>
  <conditionalFormatting sqref="K90">
    <cfRule type="cellIs" dxfId="353" priority="775" operator="between">
      <formula>0.8</formula>
      <formula>1</formula>
    </cfRule>
    <cfRule type="cellIs" dxfId="352" priority="776" operator="between">
      <formula>0.6</formula>
      <formula>0.79</formula>
    </cfRule>
    <cfRule type="cellIs" dxfId="351" priority="777" operator="between">
      <formula>0.01</formula>
      <formula>0.59</formula>
    </cfRule>
  </conditionalFormatting>
  <conditionalFormatting sqref="K91:K97">
    <cfRule type="cellIs" dxfId="350" priority="772" operator="between">
      <formula>0.8</formula>
      <formula>1</formula>
    </cfRule>
    <cfRule type="cellIs" dxfId="349" priority="773" operator="between">
      <formula>0.6</formula>
      <formula>0.79</formula>
    </cfRule>
    <cfRule type="cellIs" dxfId="348" priority="774" operator="between">
      <formula>0.01</formula>
      <formula>0.59</formula>
    </cfRule>
  </conditionalFormatting>
  <conditionalFormatting sqref="K51">
    <cfRule type="cellIs" dxfId="347" priority="763" operator="between">
      <formula>0.8</formula>
      <formula>1</formula>
    </cfRule>
    <cfRule type="cellIs" dxfId="346" priority="764" operator="between">
      <formula>0.6</formula>
      <formula>0.79</formula>
    </cfRule>
    <cfRule type="cellIs" dxfId="345" priority="765" operator="between">
      <formula>0.01</formula>
      <formula>0.59</formula>
    </cfRule>
  </conditionalFormatting>
  <conditionalFormatting sqref="K53">
    <cfRule type="cellIs" dxfId="344" priority="760" operator="between">
      <formula>0.8</formula>
      <formula>1</formula>
    </cfRule>
    <cfRule type="cellIs" dxfId="343" priority="761" operator="between">
      <formula>0.6</formula>
      <formula>0.79</formula>
    </cfRule>
    <cfRule type="cellIs" dxfId="342" priority="762" operator="between">
      <formula>0.01</formula>
      <formula>0.59</formula>
    </cfRule>
  </conditionalFormatting>
  <conditionalFormatting sqref="K98">
    <cfRule type="cellIs" dxfId="341" priority="748" operator="between">
      <formula>0.8</formula>
      <formula>1</formula>
    </cfRule>
    <cfRule type="cellIs" dxfId="340" priority="749" operator="between">
      <formula>0.6</formula>
      <formula>0.79</formula>
    </cfRule>
    <cfRule type="cellIs" dxfId="339" priority="750" operator="between">
      <formula>0.01</formula>
      <formula>0.59</formula>
    </cfRule>
  </conditionalFormatting>
  <conditionalFormatting sqref="K30:K35">
    <cfRule type="cellIs" dxfId="338" priority="745" operator="between">
      <formula>0.8</formula>
      <formula>1</formula>
    </cfRule>
    <cfRule type="cellIs" dxfId="337" priority="746" operator="between">
      <formula>0.6</formula>
      <formula>0.79</formula>
    </cfRule>
    <cfRule type="cellIs" dxfId="336" priority="747" operator="between">
      <formula>0.01</formula>
      <formula>0.59</formula>
    </cfRule>
  </conditionalFormatting>
  <conditionalFormatting sqref="K36:K38">
    <cfRule type="cellIs" dxfId="335" priority="742" operator="between">
      <formula>0.8</formula>
      <formula>1</formula>
    </cfRule>
    <cfRule type="cellIs" dxfId="334" priority="743" operator="between">
      <formula>0.6</formula>
      <formula>0.79</formula>
    </cfRule>
    <cfRule type="cellIs" dxfId="333" priority="744" operator="between">
      <formula>0.01</formula>
      <formula>0.59</formula>
    </cfRule>
  </conditionalFormatting>
  <conditionalFormatting sqref="K16">
    <cfRule type="cellIs" dxfId="332" priority="823" operator="between">
      <formula>0.8</formula>
      <formula>1</formula>
    </cfRule>
    <cfRule type="cellIs" dxfId="331" priority="824" operator="between">
      <formula>0.6</formula>
      <formula>0.79</formula>
    </cfRule>
    <cfRule type="cellIs" dxfId="330" priority="825" operator="between">
      <formula>0.01</formula>
      <formula>0.59</formula>
    </cfRule>
  </conditionalFormatting>
  <conditionalFormatting sqref="K20">
    <cfRule type="cellIs" dxfId="329" priority="733" operator="between">
      <formula>0.8</formula>
      <formula>1</formula>
    </cfRule>
    <cfRule type="cellIs" dxfId="328" priority="734" operator="between">
      <formula>0.6</formula>
      <formula>0.79</formula>
    </cfRule>
    <cfRule type="cellIs" dxfId="327" priority="735" operator="between">
      <formula>0.01</formula>
      <formula>0.59</formula>
    </cfRule>
  </conditionalFormatting>
  <conditionalFormatting sqref="N60:N61">
    <cfRule type="cellIs" dxfId="326" priority="709" operator="between">
      <formula>0.8</formula>
      <formula>1</formula>
    </cfRule>
    <cfRule type="cellIs" dxfId="325" priority="710" operator="between">
      <formula>0.6</formula>
      <formula>0.79</formula>
    </cfRule>
    <cfRule type="cellIs" dxfId="324" priority="711" operator="between">
      <formula>0.01</formula>
      <formula>0.59</formula>
    </cfRule>
  </conditionalFormatting>
  <conditionalFormatting sqref="N19">
    <cfRule type="cellIs" dxfId="323" priority="700" operator="between">
      <formula>0.8</formula>
      <formula>1</formula>
    </cfRule>
    <cfRule type="cellIs" dxfId="322" priority="701" operator="between">
      <formula>0.6</formula>
      <formula>0.79</formula>
    </cfRule>
    <cfRule type="cellIs" dxfId="321" priority="702" operator="between">
      <formula>0.01</formula>
      <formula>0.59</formula>
    </cfRule>
  </conditionalFormatting>
  <conditionalFormatting sqref="N36:N38">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N41">
    <cfRule type="cellIs" dxfId="317" priority="682" operator="between">
      <formula>0.8</formula>
      <formula>1</formula>
    </cfRule>
    <cfRule type="cellIs" dxfId="316" priority="683" operator="between">
      <formula>0.6</formula>
      <formula>0.79</formula>
    </cfRule>
    <cfRule type="cellIs" dxfId="315" priority="684" operator="between">
      <formula>0.01</formula>
      <formula>0.59</formula>
    </cfRule>
  </conditionalFormatting>
  <conditionalFormatting sqref="N54:N59">
    <cfRule type="cellIs" dxfId="314" priority="667" operator="between">
      <formula>0.8</formula>
      <formula>1</formula>
    </cfRule>
    <cfRule type="cellIs" dxfId="313" priority="668" operator="between">
      <formula>0.6</formula>
      <formula>0.79</formula>
    </cfRule>
    <cfRule type="cellIs" dxfId="312" priority="669" operator="between">
      <formula>0.01</formula>
      <formula>0.59</formula>
    </cfRule>
  </conditionalFormatting>
  <conditionalFormatting sqref="N62:N65">
    <cfRule type="cellIs" dxfId="311" priority="658" operator="between">
      <formula>0.8</formula>
      <formula>1</formula>
    </cfRule>
    <cfRule type="cellIs" dxfId="310" priority="659" operator="between">
      <formula>0.6</formula>
      <formula>0.79</formula>
    </cfRule>
    <cfRule type="cellIs" dxfId="309" priority="660" operator="between">
      <formula>0.01</formula>
      <formula>0.59</formula>
    </cfRule>
  </conditionalFormatting>
  <conditionalFormatting sqref="N90">
    <cfRule type="cellIs" dxfId="308" priority="649" operator="between">
      <formula>0.8</formula>
      <formula>1</formula>
    </cfRule>
    <cfRule type="cellIs" dxfId="307" priority="650" operator="between">
      <formula>0.6</formula>
      <formula>0.79</formula>
    </cfRule>
    <cfRule type="cellIs" dxfId="306" priority="651" operator="between">
      <formula>0.01</formula>
      <formula>0.59</formula>
    </cfRule>
  </conditionalFormatting>
  <conditionalFormatting sqref="N91:N97">
    <cfRule type="cellIs" dxfId="305" priority="646" operator="between">
      <formula>0.8</formula>
      <formula>1</formula>
    </cfRule>
    <cfRule type="cellIs" dxfId="304" priority="647" operator="between">
      <formula>0.6</formula>
      <formula>0.79</formula>
    </cfRule>
    <cfRule type="cellIs" dxfId="303" priority="648" operator="between">
      <formula>0.01</formula>
      <formula>0.59</formula>
    </cfRule>
  </conditionalFormatting>
  <conditionalFormatting sqref="N48:N50">
    <cfRule type="cellIs" dxfId="302" priority="640" operator="between">
      <formula>0.8</formula>
      <formula>1</formula>
    </cfRule>
    <cfRule type="cellIs" dxfId="301" priority="641" operator="between">
      <formula>0.6</formula>
      <formula>0.79</formula>
    </cfRule>
    <cfRule type="cellIs" dxfId="300" priority="642" operator="between">
      <formula>0.01</formula>
      <formula>0.59</formula>
    </cfRule>
  </conditionalFormatting>
  <conditionalFormatting sqref="N51">
    <cfRule type="cellIs" dxfId="299" priority="637" operator="between">
      <formula>0.8</formula>
      <formula>1</formula>
    </cfRule>
    <cfRule type="cellIs" dxfId="298" priority="638" operator="between">
      <formula>0.6</formula>
      <formula>0.79</formula>
    </cfRule>
    <cfRule type="cellIs" dxfId="297" priority="639" operator="between">
      <formula>0.01</formula>
      <formula>0.59</formula>
    </cfRule>
  </conditionalFormatting>
  <conditionalFormatting sqref="N53">
    <cfRule type="cellIs" dxfId="296" priority="634" operator="between">
      <formula>0.8</formula>
      <formula>1</formula>
    </cfRule>
    <cfRule type="cellIs" dxfId="295" priority="635" operator="between">
      <formula>0.6</formula>
      <formula>0.79</formula>
    </cfRule>
    <cfRule type="cellIs" dxfId="294" priority="636" operator="between">
      <formula>0.01</formula>
      <formula>0.59</formula>
    </cfRule>
  </conditionalFormatting>
  <conditionalFormatting sqref="N98">
    <cfRule type="cellIs" dxfId="293" priority="622" operator="between">
      <formula>0.8</formula>
      <formula>1</formula>
    </cfRule>
    <cfRule type="cellIs" dxfId="292" priority="623" operator="between">
      <formula>0.6</formula>
      <formula>0.79</formula>
    </cfRule>
    <cfRule type="cellIs" dxfId="291" priority="624" operator="between">
      <formula>0.01</formula>
      <formula>0.59</formula>
    </cfRule>
  </conditionalFormatting>
  <conditionalFormatting sqref="M16">
    <cfRule type="cellIs" dxfId="290" priority="595" operator="between">
      <formula>0.8</formula>
      <formula>1</formula>
    </cfRule>
    <cfRule type="cellIs" dxfId="289" priority="596" operator="between">
      <formula>0.6</formula>
      <formula>0.79</formula>
    </cfRule>
    <cfRule type="cellIs" dxfId="288" priority="597" operator="between">
      <formula>0.01</formula>
      <formula>0.59</formula>
    </cfRule>
  </conditionalFormatting>
  <conditionalFormatting sqref="M19:M20">
    <cfRule type="cellIs" dxfId="287" priority="586" operator="between">
      <formula>0.8</formula>
      <formula>1</formula>
    </cfRule>
    <cfRule type="cellIs" dxfId="286" priority="587" operator="between">
      <formula>0.6</formula>
      <formula>0.79</formula>
    </cfRule>
    <cfRule type="cellIs" dxfId="285" priority="588" operator="between">
      <formula>0.01</formula>
      <formula>0.59</formula>
    </cfRule>
  </conditionalFormatting>
  <conditionalFormatting sqref="M39:M40">
    <cfRule type="cellIs" dxfId="284" priority="571" operator="between">
      <formula>0.8</formula>
      <formula>1</formula>
    </cfRule>
    <cfRule type="cellIs" dxfId="283" priority="572" operator="between">
      <formula>0.6</formula>
      <formula>0.79</formula>
    </cfRule>
    <cfRule type="cellIs" dxfId="282" priority="573" operator="between">
      <formula>0.01</formula>
      <formula>0.59</formula>
    </cfRule>
  </conditionalFormatting>
  <conditionalFormatting sqref="K62:K63">
    <cfRule type="cellIs" dxfId="281" priority="565" operator="between">
      <formula>0.8</formula>
      <formula>1</formula>
    </cfRule>
    <cfRule type="cellIs" dxfId="280" priority="566" operator="between">
      <formula>0.6</formula>
      <formula>0.79</formula>
    </cfRule>
    <cfRule type="cellIs" dxfId="279" priority="567" operator="between">
      <formula>0.01</formula>
      <formula>0.59</formula>
    </cfRule>
  </conditionalFormatting>
  <conditionalFormatting sqref="K88:K89">
    <cfRule type="cellIs" dxfId="278" priority="562" operator="between">
      <formula>0.8</formula>
      <formula>1</formula>
    </cfRule>
    <cfRule type="cellIs" dxfId="277" priority="563" operator="between">
      <formula>0.6</formula>
      <formula>0.79</formula>
    </cfRule>
    <cfRule type="cellIs" dxfId="276" priority="564" operator="between">
      <formula>0.01</formula>
      <formula>0.59</formula>
    </cfRule>
  </conditionalFormatting>
  <conditionalFormatting sqref="K48:K50">
    <cfRule type="cellIs" dxfId="275" priority="559" operator="between">
      <formula>0.8</formula>
      <formula>1</formula>
    </cfRule>
    <cfRule type="cellIs" dxfId="274" priority="560" operator="between">
      <formula>0.6</formula>
      <formula>0.79</formula>
    </cfRule>
    <cfRule type="cellIs" dxfId="273" priority="561" operator="between">
      <formula>0.01</formula>
      <formula>0.59</formula>
    </cfRule>
  </conditionalFormatting>
  <conditionalFormatting sqref="N17:N18">
    <cfRule type="cellIs" dxfId="272" priority="535" operator="between">
      <formula>0.8</formula>
      <formula>1</formula>
    </cfRule>
    <cfRule type="cellIs" dxfId="271" priority="536" operator="between">
      <formula>0.6</formula>
      <formula>0.79</formula>
    </cfRule>
    <cfRule type="cellIs" dxfId="270" priority="537" operator="between">
      <formula>0.01</formula>
      <formula>0.59</formula>
    </cfRule>
  </conditionalFormatting>
  <conditionalFormatting sqref="N16">
    <cfRule type="cellIs" dxfId="269" priority="532" operator="between">
      <formula>0.8</formula>
      <formula>1</formula>
    </cfRule>
    <cfRule type="cellIs" dxfId="268" priority="533" operator="between">
      <formula>0.6</formula>
      <formula>0.79</formula>
    </cfRule>
    <cfRule type="cellIs" dxfId="267" priority="534" operator="between">
      <formula>0.01</formula>
      <formula>0.59</formula>
    </cfRule>
  </conditionalFormatting>
  <conditionalFormatting sqref="N20">
    <cfRule type="cellIs" dxfId="266" priority="529" operator="between">
      <formula>0.8</formula>
      <formula>1</formula>
    </cfRule>
    <cfRule type="cellIs" dxfId="265" priority="530" operator="between">
      <formula>0.6</formula>
      <formula>0.79</formula>
    </cfRule>
    <cfRule type="cellIs" dxfId="264" priority="531" operator="between">
      <formula>0.01</formula>
      <formula>0.59</formula>
    </cfRule>
  </conditionalFormatting>
  <conditionalFormatting sqref="N21">
    <cfRule type="cellIs" dxfId="263" priority="520" operator="between">
      <formula>0.8</formula>
      <formula>1</formula>
    </cfRule>
    <cfRule type="cellIs" dxfId="262" priority="521" operator="between">
      <formula>0.6</formula>
      <formula>0.79</formula>
    </cfRule>
    <cfRule type="cellIs" dxfId="261" priority="522" operator="between">
      <formula>0.01</formula>
      <formula>0.59</formula>
    </cfRule>
  </conditionalFormatting>
  <conditionalFormatting sqref="N30:N35">
    <cfRule type="cellIs" dxfId="260" priority="511" operator="between">
      <formula>0.8</formula>
      <formula>1</formula>
    </cfRule>
    <cfRule type="cellIs" dxfId="259" priority="512" operator="between">
      <formula>0.6</formula>
      <formula>0.79</formula>
    </cfRule>
    <cfRule type="cellIs" dxfId="258" priority="513" operator="between">
      <formula>0.01</formula>
      <formula>0.59</formula>
    </cfRule>
  </conditionalFormatting>
  <conditionalFormatting sqref="O41">
    <cfRule type="cellIs" dxfId="257" priority="415" operator="between">
      <formula>0.8</formula>
      <formula>1</formula>
    </cfRule>
    <cfRule type="cellIs" dxfId="256" priority="416" operator="between">
      <formula>0.6</formula>
      <formula>0.79</formula>
    </cfRule>
    <cfRule type="cellIs" dxfId="255" priority="417" operator="between">
      <formula>0.01</formula>
      <formula>0.59</formula>
    </cfRule>
  </conditionalFormatting>
  <conditionalFormatting sqref="O58">
    <cfRule type="cellIs" dxfId="254" priority="409" operator="between">
      <formula>0.8</formula>
      <formula>1</formula>
    </cfRule>
    <cfRule type="cellIs" dxfId="253" priority="410" operator="between">
      <formula>0.6</formula>
      <formula>0.79</formula>
    </cfRule>
    <cfRule type="cellIs" dxfId="252" priority="411" operator="between">
      <formula>0.01</formula>
      <formula>0.59</formula>
    </cfRule>
  </conditionalFormatting>
  <conditionalFormatting sqref="O91">
    <cfRule type="cellIs" dxfId="251" priority="403" operator="between">
      <formula>0.8</formula>
      <formula>1</formula>
    </cfRule>
    <cfRule type="cellIs" dxfId="250" priority="404" operator="between">
      <formula>0.6</formula>
      <formula>0.79</formula>
    </cfRule>
    <cfRule type="cellIs" dxfId="249" priority="405" operator="between">
      <formula>0.01</formula>
      <formula>0.59</formula>
    </cfRule>
  </conditionalFormatting>
  <conditionalFormatting sqref="K59">
    <cfRule type="cellIs" dxfId="248" priority="475" operator="between">
      <formula>0.8</formula>
      <formula>1</formula>
    </cfRule>
    <cfRule type="cellIs" dxfId="247" priority="476" operator="between">
      <formula>0.6</formula>
      <formula>0.79</formula>
    </cfRule>
    <cfRule type="cellIs" dxfId="246" priority="477" operator="between">
      <formula>0.01</formula>
      <formula>0.59</formula>
    </cfRule>
  </conditionalFormatting>
  <conditionalFormatting sqref="O52:O53">
    <cfRule type="cellIs" dxfId="245" priority="385" operator="between">
      <formula>0.8</formula>
      <formula>1</formula>
    </cfRule>
    <cfRule type="cellIs" dxfId="244" priority="386" operator="between">
      <formula>0.6</formula>
      <formula>0.79</formula>
    </cfRule>
    <cfRule type="cellIs" dxfId="243" priority="387" operator="between">
      <formula>0.01</formula>
      <formula>0.59</formula>
    </cfRule>
  </conditionalFormatting>
  <conditionalFormatting sqref="L52:M52">
    <cfRule type="cellIs" dxfId="242" priority="448" operator="between">
      <formula>0.8</formula>
      <formula>1</formula>
    </cfRule>
    <cfRule type="cellIs" dxfId="241" priority="449" operator="between">
      <formula>0.6</formula>
      <formula>0.79</formula>
    </cfRule>
    <cfRule type="cellIs" dxfId="240" priority="450" operator="between">
      <formula>0.01</formula>
      <formula>0.59</formula>
    </cfRule>
  </conditionalFormatting>
  <conditionalFormatting sqref="K52">
    <cfRule type="cellIs" dxfId="239" priority="445" operator="between">
      <formula>0.8</formula>
      <formula>1</formula>
    </cfRule>
    <cfRule type="cellIs" dxfId="238" priority="446" operator="between">
      <formula>0.6</formula>
      <formula>0.79</formula>
    </cfRule>
    <cfRule type="cellIs" dxfId="237" priority="447" operator="between">
      <formula>0.01</formula>
      <formula>0.59</formula>
    </cfRule>
  </conditionalFormatting>
  <conditionalFormatting sqref="N52">
    <cfRule type="cellIs" dxfId="236" priority="442" operator="between">
      <formula>0.8</formula>
      <formula>1</formula>
    </cfRule>
    <cfRule type="cellIs" dxfId="235" priority="443" operator="between">
      <formula>0.6</formula>
      <formula>0.79</formula>
    </cfRule>
    <cfRule type="cellIs" dxfId="234" priority="444" operator="between">
      <formula>0.01</formula>
      <formula>0.59</formula>
    </cfRule>
  </conditionalFormatting>
  <conditionalFormatting sqref="O18">
    <cfRule type="cellIs" dxfId="233" priority="424" operator="between">
      <formula>0.8</formula>
      <formula>1</formula>
    </cfRule>
    <cfRule type="cellIs" dxfId="232" priority="425" operator="between">
      <formula>0.6</formula>
      <formula>0.79</formula>
    </cfRule>
    <cfRule type="cellIs" dxfId="231" priority="426" operator="between">
      <formula>0.01</formula>
      <formula>0.59</formula>
    </cfRule>
  </conditionalFormatting>
  <conditionalFormatting sqref="O21">
    <cfRule type="cellIs" dxfId="230" priority="421" operator="between">
      <formula>0.8</formula>
      <formula>1</formula>
    </cfRule>
    <cfRule type="cellIs" dxfId="229" priority="422" operator="between">
      <formula>0.6</formula>
      <formula>0.79</formula>
    </cfRule>
    <cfRule type="cellIs" dxfId="228" priority="423" operator="between">
      <formula>0.01</formula>
      <formula>0.59</formula>
    </cfRule>
  </conditionalFormatting>
  <conditionalFormatting sqref="O23">
    <cfRule type="cellIs" dxfId="227" priority="280" operator="between">
      <formula>0.8</formula>
      <formula>1</formula>
    </cfRule>
    <cfRule type="cellIs" dxfId="226" priority="281" operator="between">
      <formula>0.6</formula>
      <formula>0.79</formula>
    </cfRule>
    <cfRule type="cellIs" dxfId="225" priority="282" operator="between">
      <formula>0.01</formula>
      <formula>0.59</formula>
    </cfRule>
  </conditionalFormatting>
  <conditionalFormatting sqref="O16">
    <cfRule type="cellIs" dxfId="224" priority="430" operator="between">
      <formula>0.8</formula>
      <formula>1</formula>
    </cfRule>
    <cfRule type="cellIs" dxfId="223" priority="431" operator="between">
      <formula>0.6</formula>
      <formula>0.79</formula>
    </cfRule>
    <cfRule type="cellIs" dxfId="222" priority="432" operator="between">
      <formula>0.01</formula>
      <formula>0.59</formula>
    </cfRule>
  </conditionalFormatting>
  <conditionalFormatting sqref="O96">
    <cfRule type="cellIs" dxfId="221" priority="295" operator="between">
      <formula>0.8</formula>
      <formula>1</formula>
    </cfRule>
    <cfRule type="cellIs" dxfId="220" priority="296" operator="between">
      <formula>0.6</formula>
      <formula>0.79</formula>
    </cfRule>
    <cfRule type="cellIs" dxfId="219" priority="297" operator="between">
      <formula>0.01</formula>
      <formula>0.59</formula>
    </cfRule>
  </conditionalFormatting>
  <conditionalFormatting sqref="K25:L25">
    <cfRule type="cellIs" dxfId="218" priority="331" operator="between">
      <formula>0.8</formula>
      <formula>1</formula>
    </cfRule>
    <cfRule type="cellIs" dxfId="217" priority="332" operator="between">
      <formula>0.6</formula>
      <formula>0.79</formula>
    </cfRule>
    <cfRule type="cellIs" dxfId="216" priority="333" operator="between">
      <formula>0.01</formula>
      <formula>0.59</formula>
    </cfRule>
  </conditionalFormatting>
  <conditionalFormatting sqref="O19">
    <cfRule type="cellIs" dxfId="215" priority="355" operator="between">
      <formula>0.8</formula>
      <formula>1</formula>
    </cfRule>
    <cfRule type="cellIs" dxfId="214" priority="356" operator="between">
      <formula>0.6</formula>
      <formula>0.79</formula>
    </cfRule>
    <cfRule type="cellIs" dxfId="213" priority="357" operator="between">
      <formula>0.01</formula>
      <formula>0.59</formula>
    </cfRule>
  </conditionalFormatting>
  <conditionalFormatting sqref="O20">
    <cfRule type="cellIs" dxfId="212" priority="352" operator="between">
      <formula>0.8</formula>
      <formula>1</formula>
    </cfRule>
    <cfRule type="cellIs" dxfId="211" priority="353" operator="between">
      <formula>0.6</formula>
      <formula>0.79</formula>
    </cfRule>
    <cfRule type="cellIs" dxfId="210" priority="354" operator="between">
      <formula>0.01</formula>
      <formula>0.59</formula>
    </cfRule>
  </conditionalFormatting>
  <conditionalFormatting sqref="L24">
    <cfRule type="cellIs" dxfId="209" priority="337" operator="between">
      <formula>0.8</formula>
      <formula>1</formula>
    </cfRule>
    <cfRule type="cellIs" dxfId="208" priority="338" operator="between">
      <formula>0.6</formula>
      <formula>0.79</formula>
    </cfRule>
    <cfRule type="cellIs" dxfId="207" priority="339" operator="between">
      <formula>0.01</formula>
      <formula>0.59</formula>
    </cfRule>
  </conditionalFormatting>
  <conditionalFormatting sqref="K24">
    <cfRule type="cellIs" dxfId="206" priority="334" operator="between">
      <formula>0.8</formula>
      <formula>1</formula>
    </cfRule>
    <cfRule type="cellIs" dxfId="205" priority="335" operator="between">
      <formula>0.6</formula>
      <formula>0.79</formula>
    </cfRule>
    <cfRule type="cellIs" dxfId="204" priority="336" operator="between">
      <formula>0.01</formula>
      <formula>0.59</formula>
    </cfRule>
  </conditionalFormatting>
  <conditionalFormatting sqref="N22:N25">
    <cfRule type="cellIs" dxfId="203" priority="325" operator="between">
      <formula>0.8</formula>
      <formula>1</formula>
    </cfRule>
    <cfRule type="cellIs" dxfId="202" priority="326" operator="between">
      <formula>0.6</formula>
      <formula>0.79</formula>
    </cfRule>
    <cfRule type="cellIs" dxfId="201" priority="327" operator="between">
      <formula>0.01</formula>
      <formula>0.59</formula>
    </cfRule>
  </conditionalFormatting>
  <conditionalFormatting sqref="O59">
    <cfRule type="cellIs" dxfId="200" priority="310" operator="between">
      <formula>0.8</formula>
      <formula>1</formula>
    </cfRule>
    <cfRule type="cellIs" dxfId="199" priority="311" operator="between">
      <formula>0.6</formula>
      <formula>0.79</formula>
    </cfRule>
    <cfRule type="cellIs" dxfId="198" priority="312" operator="between">
      <formula>0.01</formula>
      <formula>0.59</formula>
    </cfRule>
  </conditionalFormatting>
  <conditionalFormatting sqref="O89">
    <cfRule type="cellIs" dxfId="197" priority="298" operator="between">
      <formula>0.8</formula>
      <formula>1</formula>
    </cfRule>
    <cfRule type="cellIs" dxfId="196" priority="299" operator="between">
      <formula>0.6</formula>
      <formula>0.79</formula>
    </cfRule>
    <cfRule type="cellIs" dxfId="195" priority="300" operator="between">
      <formula>0.01</formula>
      <formula>0.59</formula>
    </cfRule>
  </conditionalFormatting>
  <conditionalFormatting sqref="O49">
    <cfRule type="cellIs" dxfId="194" priority="259" operator="between">
      <formula>0.8</formula>
      <formula>1</formula>
    </cfRule>
    <cfRule type="cellIs" dxfId="193" priority="260" operator="between">
      <formula>0.6</formula>
      <formula>0.79</formula>
    </cfRule>
    <cfRule type="cellIs" dxfId="192" priority="261" operator="between">
      <formula>0.01</formula>
      <formula>0.59</formula>
    </cfRule>
  </conditionalFormatting>
  <conditionalFormatting sqref="O73">
    <cfRule type="cellIs" dxfId="191" priority="247" operator="between">
      <formula>0.8</formula>
      <formula>1</formula>
    </cfRule>
    <cfRule type="cellIs" dxfId="190" priority="248" operator="between">
      <formula>0.6</formula>
      <formula>0.79</formula>
    </cfRule>
    <cfRule type="cellIs" dxfId="189" priority="249" operator="between">
      <formula>0.01</formula>
      <formula>0.59</formula>
    </cfRule>
  </conditionalFormatting>
  <conditionalFormatting sqref="L67:L72">
    <cfRule type="cellIs" dxfId="188" priority="289" operator="between">
      <formula>0.8</formula>
      <formula>1</formula>
    </cfRule>
    <cfRule type="cellIs" dxfId="187" priority="290" operator="between">
      <formula>0.6</formula>
      <formula>0.79</formula>
    </cfRule>
    <cfRule type="cellIs" dxfId="186" priority="291" operator="between">
      <formula>0.01</formula>
      <formula>0.59</formula>
    </cfRule>
  </conditionalFormatting>
  <conditionalFormatting sqref="N26:N29">
    <cfRule type="cellIs" dxfId="185" priority="169" operator="between">
      <formula>0.8</formula>
      <formula>1</formula>
    </cfRule>
    <cfRule type="cellIs" dxfId="184" priority="170" operator="between">
      <formula>0.6</formula>
      <formula>0.79</formula>
    </cfRule>
    <cfRule type="cellIs" dxfId="183" priority="171" operator="between">
      <formula>0.01</formula>
      <formula>0.59</formula>
    </cfRule>
  </conditionalFormatting>
  <conditionalFormatting sqref="O17">
    <cfRule type="cellIs" dxfId="182" priority="283" operator="between">
      <formula>0.8</formula>
      <formula>1</formula>
    </cfRule>
    <cfRule type="cellIs" dxfId="181" priority="284" operator="between">
      <formula>0.6</formula>
      <formula>0.79</formula>
    </cfRule>
    <cfRule type="cellIs" dxfId="180" priority="285" operator="between">
      <formula>0.01</formula>
      <formula>0.59</formula>
    </cfRule>
  </conditionalFormatting>
  <conditionalFormatting sqref="K19">
    <cfRule type="cellIs" dxfId="179" priority="160" operator="between">
      <formula>0.8</formula>
      <formula>1</formula>
    </cfRule>
    <cfRule type="cellIs" dxfId="178" priority="161" operator="between">
      <formula>0.6</formula>
      <formula>0.79</formula>
    </cfRule>
    <cfRule type="cellIs" dxfId="177" priority="162" operator="between">
      <formula>0.01</formula>
      <formula>0.59</formula>
    </cfRule>
  </conditionalFormatting>
  <conditionalFormatting sqref="K45">
    <cfRule type="cellIs" dxfId="176" priority="157" operator="between">
      <formula>0.8</formula>
      <formula>1</formula>
    </cfRule>
    <cfRule type="cellIs" dxfId="175" priority="158" operator="between">
      <formula>0.6</formula>
      <formula>0.79</formula>
    </cfRule>
    <cfRule type="cellIs" dxfId="174" priority="159" operator="between">
      <formula>0.01</formula>
      <formula>0.59</formula>
    </cfRule>
  </conditionalFormatting>
  <conditionalFormatting sqref="L19">
    <cfRule type="cellIs" dxfId="173" priority="163" operator="between">
      <formula>0.8</formula>
      <formula>1</formula>
    </cfRule>
    <cfRule type="cellIs" dxfId="172" priority="164" operator="between">
      <formula>0.6</formula>
      <formula>0.79</formula>
    </cfRule>
    <cfRule type="cellIs" dxfId="171" priority="165" operator="between">
      <formula>0.01</formula>
      <formula>0.59</formula>
    </cfRule>
  </conditionalFormatting>
  <conditionalFormatting sqref="O94">
    <cfRule type="cellIs" dxfId="170" priority="175" operator="between">
      <formula>0.8</formula>
      <formula>1</formula>
    </cfRule>
    <cfRule type="cellIs" dxfId="169" priority="176" operator="between">
      <formula>0.6</formula>
      <formula>0.79</formula>
    </cfRule>
    <cfRule type="cellIs" dxfId="168" priority="177" operator="between">
      <formula>0.01</formula>
      <formula>0.59</formula>
    </cfRule>
  </conditionalFormatting>
  <conditionalFormatting sqref="O44:O46">
    <cfRule type="cellIs" dxfId="167" priority="262" operator="between">
      <formula>0.8</formula>
      <formula>1</formula>
    </cfRule>
    <cfRule type="cellIs" dxfId="166" priority="263" operator="between">
      <formula>0.6</formula>
      <formula>0.79</formula>
    </cfRule>
    <cfRule type="cellIs" dxfId="165" priority="264" operator="between">
      <formula>0.01</formula>
      <formula>0.59</formula>
    </cfRule>
  </conditionalFormatting>
  <conditionalFormatting sqref="O98">
    <cfRule type="cellIs" dxfId="164" priority="241" operator="between">
      <formula>0.8</formula>
      <formula>1</formula>
    </cfRule>
    <cfRule type="cellIs" dxfId="163" priority="242" operator="between">
      <formula>0.6</formula>
      <formula>0.79</formula>
    </cfRule>
    <cfRule type="cellIs" dxfId="162" priority="243" operator="between">
      <formula>0.01</formula>
      <formula>0.59</formula>
    </cfRule>
  </conditionalFormatting>
  <conditionalFormatting sqref="O47">
    <cfRule type="cellIs" dxfId="161" priority="238" operator="between">
      <formula>0.8</formula>
      <formula>1</formula>
    </cfRule>
    <cfRule type="cellIs" dxfId="160" priority="239" operator="between">
      <formula>0.6</formula>
      <formula>0.79</formula>
    </cfRule>
    <cfRule type="cellIs" dxfId="159" priority="240" operator="between">
      <formula>0.01</formula>
      <formula>0.59</formula>
    </cfRule>
  </conditionalFormatting>
  <conditionalFormatting sqref="L65">
    <cfRule type="cellIs" dxfId="158" priority="148" operator="between">
      <formula>0.8</formula>
      <formula>1</formula>
    </cfRule>
    <cfRule type="cellIs" dxfId="157" priority="149" operator="between">
      <formula>0.6</formula>
      <formula>0.79</formula>
    </cfRule>
    <cfRule type="cellIs" dxfId="156" priority="150" operator="between">
      <formula>0.01</formula>
      <formula>0.59</formula>
    </cfRule>
  </conditionalFormatting>
  <conditionalFormatting sqref="O68:O72">
    <cfRule type="cellIs" dxfId="155" priority="217" operator="between">
      <formula>0.8</formula>
      <formula>1</formula>
    </cfRule>
    <cfRule type="cellIs" dxfId="154" priority="218" operator="between">
      <formula>0.6</formula>
      <formula>0.79</formula>
    </cfRule>
    <cfRule type="cellIs" dxfId="153" priority="219" operator="between">
      <formula>0.01</formula>
      <formula>0.59</formula>
    </cfRule>
  </conditionalFormatting>
  <conditionalFormatting sqref="M26:M29 K26:K27">
    <cfRule type="cellIs" dxfId="152" priority="172" operator="between">
      <formula>0.8</formula>
      <formula>1</formula>
    </cfRule>
    <cfRule type="cellIs" dxfId="151" priority="173" operator="between">
      <formula>0.6</formula>
      <formula>0.79</formula>
    </cfRule>
    <cfRule type="cellIs" dxfId="150" priority="174" operator="between">
      <formula>0.01</formula>
      <formula>0.59</formula>
    </cfRule>
  </conditionalFormatting>
  <conditionalFormatting sqref="K65">
    <cfRule type="cellIs" dxfId="149" priority="145" operator="between">
      <formula>0.8</formula>
      <formula>1</formula>
    </cfRule>
    <cfRule type="cellIs" dxfId="148" priority="146" operator="between">
      <formula>0.6</formula>
      <formula>0.79</formula>
    </cfRule>
    <cfRule type="cellIs" dxfId="147" priority="147" operator="between">
      <formula>0.01</formula>
      <formula>0.59</formula>
    </cfRule>
  </conditionalFormatting>
  <conditionalFormatting sqref="K64">
    <cfRule type="cellIs" dxfId="146" priority="151" operator="between">
      <formula>0.8</formula>
      <formula>1</formula>
    </cfRule>
    <cfRule type="cellIs" dxfId="145" priority="152" operator="between">
      <formula>0.6</formula>
      <formula>0.79</formula>
    </cfRule>
    <cfRule type="cellIs" dxfId="144" priority="153" operator="between">
      <formula>0.01</formula>
      <formula>0.59</formula>
    </cfRule>
  </conditionalFormatting>
  <conditionalFormatting sqref="L26:L27">
    <cfRule type="cellIs" dxfId="143" priority="166" operator="between">
      <formula>0.8</formula>
      <formula>1</formula>
    </cfRule>
    <cfRule type="cellIs" dxfId="142" priority="167" operator="between">
      <formula>0.6</formula>
      <formula>0.79</formula>
    </cfRule>
    <cfRule type="cellIs" dxfId="141" priority="168" operator="between">
      <formula>0.01</formula>
      <formula>0.59</formula>
    </cfRule>
  </conditionalFormatting>
  <conditionalFormatting sqref="L64">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K29">
    <cfRule type="cellIs" dxfId="137" priority="142" operator="between">
      <formula>0.8</formula>
      <formula>1</formula>
    </cfRule>
    <cfRule type="cellIs" dxfId="136" priority="143" operator="between">
      <formula>0.6</formula>
      <formula>0.79</formula>
    </cfRule>
    <cfRule type="cellIs" dxfId="135" priority="144" operator="between">
      <formula>0.01</formula>
      <formula>0.59</formula>
    </cfRule>
  </conditionalFormatting>
  <conditionalFormatting sqref="L29">
    <cfRule type="cellIs" dxfId="134" priority="139" operator="between">
      <formula>0.8</formula>
      <formula>1</formula>
    </cfRule>
    <cfRule type="cellIs" dxfId="133" priority="140" operator="between">
      <formula>0.6</formula>
      <formula>0.79</formula>
    </cfRule>
    <cfRule type="cellIs" dxfId="132" priority="141" operator="between">
      <formula>0.01</formula>
      <formula>0.59</formula>
    </cfRule>
  </conditionalFormatting>
  <conditionalFormatting sqref="O97">
    <cfRule type="cellIs" dxfId="131" priority="7" operator="between">
      <formula>0.8</formula>
      <formula>1</formula>
    </cfRule>
    <cfRule type="cellIs" dxfId="130" priority="8" operator="between">
      <formula>0.6</formula>
      <formula>0.79</formula>
    </cfRule>
    <cfRule type="cellIs" dxfId="129" priority="9" operator="between">
      <formula>0.01</formula>
      <formula>0.59</formula>
    </cfRule>
  </conditionalFormatting>
  <conditionalFormatting sqref="O22">
    <cfRule type="cellIs" dxfId="128" priority="133" operator="between">
      <formula>0.8</formula>
      <formula>1</formula>
    </cfRule>
    <cfRule type="cellIs" dxfId="127" priority="134" operator="between">
      <formula>0.6</formula>
      <formula>0.79</formula>
    </cfRule>
    <cfRule type="cellIs" dxfId="126" priority="135" operator="between">
      <formula>0.01</formula>
      <formula>0.59</formula>
    </cfRule>
  </conditionalFormatting>
  <conditionalFormatting sqref="O24">
    <cfRule type="cellIs" dxfId="125" priority="130" operator="between">
      <formula>0.8</formula>
      <formula>1</formula>
    </cfRule>
    <cfRule type="cellIs" dxfId="124" priority="131" operator="between">
      <formula>0.6</formula>
      <formula>0.79</formula>
    </cfRule>
    <cfRule type="cellIs" dxfId="123" priority="132" operator="between">
      <formula>0.01</formula>
      <formula>0.59</formula>
    </cfRule>
  </conditionalFormatting>
  <conditionalFormatting sqref="O25">
    <cfRule type="cellIs" dxfId="122" priority="127" operator="between">
      <formula>0.8</formula>
      <formula>1</formula>
    </cfRule>
    <cfRule type="cellIs" dxfId="121" priority="128" operator="between">
      <formula>0.6</formula>
      <formula>0.79</formula>
    </cfRule>
    <cfRule type="cellIs" dxfId="120" priority="129" operator="between">
      <formula>0.01</formula>
      <formula>0.59</formula>
    </cfRule>
  </conditionalFormatting>
  <conditionalFormatting sqref="O33">
    <cfRule type="cellIs" dxfId="119" priority="121" operator="between">
      <formula>0.8</formula>
      <formula>1</formula>
    </cfRule>
    <cfRule type="cellIs" dxfId="118" priority="122" operator="between">
      <formula>0.6</formula>
      <formula>0.79</formula>
    </cfRule>
    <cfRule type="cellIs" dxfId="117" priority="123" operator="between">
      <formula>0.01</formula>
      <formula>0.59</formula>
    </cfRule>
  </conditionalFormatting>
  <conditionalFormatting sqref="O32">
    <cfRule type="cellIs" dxfId="116" priority="118" operator="between">
      <formula>0.8</formula>
      <formula>1</formula>
    </cfRule>
    <cfRule type="cellIs" dxfId="115" priority="119" operator="between">
      <formula>0.6</formula>
      <formula>0.79</formula>
    </cfRule>
    <cfRule type="cellIs" dxfId="114" priority="120" operator="between">
      <formula>0.01</formula>
      <formula>0.59</formula>
    </cfRule>
  </conditionalFormatting>
  <conditionalFormatting sqref="O34">
    <cfRule type="cellIs" dxfId="113" priority="115" operator="between">
      <formula>0.8</formula>
      <formula>1</formula>
    </cfRule>
    <cfRule type="cellIs" dxfId="112" priority="116" operator="between">
      <formula>0.6</formula>
      <formula>0.79</formula>
    </cfRule>
    <cfRule type="cellIs" dxfId="111" priority="117" operator="between">
      <formula>0.01</formula>
      <formula>0.59</formula>
    </cfRule>
  </conditionalFormatting>
  <conditionalFormatting sqref="O36">
    <cfRule type="cellIs" dxfId="110" priority="112" operator="between">
      <formula>0.8</formula>
      <formula>1</formula>
    </cfRule>
    <cfRule type="cellIs" dxfId="109" priority="113" operator="between">
      <formula>0.6</formula>
      <formula>0.79</formula>
    </cfRule>
    <cfRule type="cellIs" dxfId="108" priority="114" operator="between">
      <formula>0.01</formula>
      <formula>0.59</formula>
    </cfRule>
  </conditionalFormatting>
  <conditionalFormatting sqref="O35">
    <cfRule type="cellIs" dxfId="107" priority="109" operator="between">
      <formula>0.8</formula>
      <formula>1</formula>
    </cfRule>
    <cfRule type="cellIs" dxfId="106" priority="110" operator="between">
      <formula>0.6</formula>
      <formula>0.79</formula>
    </cfRule>
    <cfRule type="cellIs" dxfId="105" priority="111" operator="between">
      <formula>0.01</formula>
      <formula>0.59</formula>
    </cfRule>
  </conditionalFormatting>
  <conditionalFormatting sqref="O37">
    <cfRule type="cellIs" dxfId="104" priority="106" operator="between">
      <formula>0.8</formula>
      <formula>1</formula>
    </cfRule>
    <cfRule type="cellIs" dxfId="103" priority="107" operator="between">
      <formula>0.6</formula>
      <formula>0.79</formula>
    </cfRule>
    <cfRule type="cellIs" dxfId="102" priority="108" operator="between">
      <formula>0.01</formula>
      <formula>0.59</formula>
    </cfRule>
  </conditionalFormatting>
  <conditionalFormatting sqref="O38">
    <cfRule type="cellIs" dxfId="101" priority="103" operator="between">
      <formula>0.8</formula>
      <formula>1</formula>
    </cfRule>
    <cfRule type="cellIs" dxfId="100" priority="104" operator="between">
      <formula>0.6</formula>
      <formula>0.79</formula>
    </cfRule>
    <cfRule type="cellIs" dxfId="99" priority="105" operator="between">
      <formula>0.01</formula>
      <formula>0.59</formula>
    </cfRule>
  </conditionalFormatting>
  <conditionalFormatting sqref="O39">
    <cfRule type="cellIs" dxfId="98" priority="100" operator="between">
      <formula>0.8</formula>
      <formula>1</formula>
    </cfRule>
    <cfRule type="cellIs" dxfId="97" priority="101" operator="between">
      <formula>0.6</formula>
      <formula>0.79</formula>
    </cfRule>
    <cfRule type="cellIs" dxfId="96" priority="102" operator="between">
      <formula>0.01</formula>
      <formula>0.59</formula>
    </cfRule>
  </conditionalFormatting>
  <conditionalFormatting sqref="O40">
    <cfRule type="cellIs" dxfId="95" priority="97" operator="between">
      <formula>0.8</formula>
      <formula>1</formula>
    </cfRule>
    <cfRule type="cellIs" dxfId="94" priority="98" operator="between">
      <formula>0.6</formula>
      <formula>0.79</formula>
    </cfRule>
    <cfRule type="cellIs" dxfId="93" priority="99" operator="between">
      <formula>0.01</formula>
      <formula>0.59</formula>
    </cfRule>
  </conditionalFormatting>
  <conditionalFormatting sqref="O42">
    <cfRule type="cellIs" dxfId="92" priority="94" operator="between">
      <formula>0.8</formula>
      <formula>1</formula>
    </cfRule>
    <cfRule type="cellIs" dxfId="91" priority="95" operator="between">
      <formula>0.6</formula>
      <formula>0.79</formula>
    </cfRule>
    <cfRule type="cellIs" dxfId="90" priority="96" operator="between">
      <formula>0.01</formula>
      <formula>0.59</formula>
    </cfRule>
  </conditionalFormatting>
  <conditionalFormatting sqref="O43">
    <cfRule type="cellIs" dxfId="89" priority="91" operator="between">
      <formula>0.8</formula>
      <formula>1</formula>
    </cfRule>
    <cfRule type="cellIs" dxfId="88" priority="92" operator="between">
      <formula>0.6</formula>
      <formula>0.79</formula>
    </cfRule>
    <cfRule type="cellIs" dxfId="87" priority="93" operator="between">
      <formula>0.01</formula>
      <formula>0.59</formula>
    </cfRule>
  </conditionalFormatting>
  <conditionalFormatting sqref="O48">
    <cfRule type="cellIs" dxfId="86" priority="88" operator="between">
      <formula>0.8</formula>
      <formula>1</formula>
    </cfRule>
    <cfRule type="cellIs" dxfId="85" priority="89" operator="between">
      <formula>0.6</formula>
      <formula>0.79</formula>
    </cfRule>
    <cfRule type="cellIs" dxfId="84" priority="90" operator="between">
      <formula>0.01</formula>
      <formula>0.59</formula>
    </cfRule>
  </conditionalFormatting>
  <conditionalFormatting sqref="O50">
    <cfRule type="cellIs" dxfId="83" priority="85" operator="between">
      <formula>0.8</formula>
      <formula>1</formula>
    </cfRule>
    <cfRule type="cellIs" dxfId="82" priority="86" operator="between">
      <formula>0.6</formula>
      <formula>0.79</formula>
    </cfRule>
    <cfRule type="cellIs" dxfId="81" priority="87" operator="between">
      <formula>0.01</formula>
      <formula>0.59</formula>
    </cfRule>
  </conditionalFormatting>
  <conditionalFormatting sqref="O51">
    <cfRule type="cellIs" dxfId="80" priority="82" operator="between">
      <formula>0.8</formula>
      <formula>1</formula>
    </cfRule>
    <cfRule type="cellIs" dxfId="79" priority="83" operator="between">
      <formula>0.6</formula>
      <formula>0.79</formula>
    </cfRule>
    <cfRule type="cellIs" dxfId="78" priority="84" operator="between">
      <formula>0.01</formula>
      <formula>0.59</formula>
    </cfRule>
  </conditionalFormatting>
  <conditionalFormatting sqref="O55">
    <cfRule type="cellIs" dxfId="77" priority="79" operator="between">
      <formula>0.8</formula>
      <formula>1</formula>
    </cfRule>
    <cfRule type="cellIs" dxfId="76" priority="80" operator="between">
      <formula>0.6</formula>
      <formula>0.79</formula>
    </cfRule>
    <cfRule type="cellIs" dxfId="75" priority="81" operator="between">
      <formula>0.01</formula>
      <formula>0.59</formula>
    </cfRule>
  </conditionalFormatting>
  <conditionalFormatting sqref="O54">
    <cfRule type="cellIs" dxfId="74" priority="76" operator="between">
      <formula>0.8</formula>
      <formula>1</formula>
    </cfRule>
    <cfRule type="cellIs" dxfId="73" priority="77" operator="between">
      <formula>0.6</formula>
      <formula>0.79</formula>
    </cfRule>
    <cfRule type="cellIs" dxfId="72" priority="78" operator="between">
      <formula>0.01</formula>
      <formula>0.59</formula>
    </cfRule>
  </conditionalFormatting>
  <conditionalFormatting sqref="O56">
    <cfRule type="cellIs" dxfId="71" priority="73" operator="between">
      <formula>0.8</formula>
      <formula>1</formula>
    </cfRule>
    <cfRule type="cellIs" dxfId="70" priority="74" operator="between">
      <formula>0.6</formula>
      <formula>0.79</formula>
    </cfRule>
    <cfRule type="cellIs" dxfId="69" priority="75" operator="between">
      <formula>0.01</formula>
      <formula>0.59</formula>
    </cfRule>
  </conditionalFormatting>
  <conditionalFormatting sqref="O57">
    <cfRule type="cellIs" dxfId="68" priority="70" operator="between">
      <formula>0.8</formula>
      <formula>1</formula>
    </cfRule>
    <cfRule type="cellIs" dxfId="67" priority="71" operator="between">
      <formula>0.6</formula>
      <formula>0.79</formula>
    </cfRule>
    <cfRule type="cellIs" dxfId="66" priority="72" operator="between">
      <formula>0.01</formula>
      <formula>0.59</formula>
    </cfRule>
  </conditionalFormatting>
  <conditionalFormatting sqref="O60">
    <cfRule type="cellIs" dxfId="65" priority="67" operator="between">
      <formula>0.8</formula>
      <formula>1</formula>
    </cfRule>
    <cfRule type="cellIs" dxfId="64" priority="68" operator="between">
      <formula>0.6</formula>
      <formula>0.79</formula>
    </cfRule>
    <cfRule type="cellIs" dxfId="63" priority="69" operator="between">
      <formula>0.01</formula>
      <formula>0.59</formula>
    </cfRule>
  </conditionalFormatting>
  <conditionalFormatting sqref="O62">
    <cfRule type="cellIs" dxfId="62" priority="64" operator="between">
      <formula>0.8</formula>
      <formula>1</formula>
    </cfRule>
    <cfRule type="cellIs" dxfId="61" priority="65" operator="between">
      <formula>0.6</formula>
      <formula>0.79</formula>
    </cfRule>
    <cfRule type="cellIs" dxfId="60" priority="66" operator="between">
      <formula>0.01</formula>
      <formula>0.59</formula>
    </cfRule>
  </conditionalFormatting>
  <conditionalFormatting sqref="O61">
    <cfRule type="cellIs" dxfId="59" priority="61" operator="between">
      <formula>0.8</formula>
      <formula>1</formula>
    </cfRule>
    <cfRule type="cellIs" dxfId="58" priority="62" operator="between">
      <formula>0.6</formula>
      <formula>0.79</formula>
    </cfRule>
    <cfRule type="cellIs" dxfId="57" priority="63" operator="between">
      <formula>0.01</formula>
      <formula>0.59</formula>
    </cfRule>
  </conditionalFormatting>
  <conditionalFormatting sqref="O63">
    <cfRule type="cellIs" dxfId="56" priority="58" operator="between">
      <formula>0.8</formula>
      <formula>1</formula>
    </cfRule>
    <cfRule type="cellIs" dxfId="55" priority="59" operator="between">
      <formula>0.6</formula>
      <formula>0.79</formula>
    </cfRule>
    <cfRule type="cellIs" dxfId="54" priority="60" operator="between">
      <formula>0.01</formula>
      <formula>0.59</formula>
    </cfRule>
  </conditionalFormatting>
  <conditionalFormatting sqref="O64">
    <cfRule type="cellIs" dxfId="53" priority="55" operator="between">
      <formula>0.8</formula>
      <formula>1</formula>
    </cfRule>
    <cfRule type="cellIs" dxfId="52" priority="56" operator="between">
      <formula>0.6</formula>
      <formula>0.79</formula>
    </cfRule>
    <cfRule type="cellIs" dxfId="51" priority="57" operator="between">
      <formula>0.01</formula>
      <formula>0.59</formula>
    </cfRule>
  </conditionalFormatting>
  <conditionalFormatting sqref="O65">
    <cfRule type="cellIs" dxfId="50" priority="52" operator="between">
      <formula>0.8</formula>
      <formula>1</formula>
    </cfRule>
    <cfRule type="cellIs" dxfId="49" priority="53" operator="between">
      <formula>0.6</formula>
      <formula>0.79</formula>
    </cfRule>
    <cfRule type="cellIs" dxfId="48" priority="54" operator="between">
      <formula>0.01</formula>
      <formula>0.59</formula>
    </cfRule>
  </conditionalFormatting>
  <conditionalFormatting sqref="O66">
    <cfRule type="cellIs" dxfId="47" priority="49" operator="between">
      <formula>0.8</formula>
      <formula>1</formula>
    </cfRule>
    <cfRule type="cellIs" dxfId="46" priority="50" operator="between">
      <formula>0.6</formula>
      <formula>0.79</formula>
    </cfRule>
    <cfRule type="cellIs" dxfId="45" priority="51" operator="between">
      <formula>0.01</formula>
      <formula>0.59</formula>
    </cfRule>
  </conditionalFormatting>
  <conditionalFormatting sqref="O67">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O74">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O7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O7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O77">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O78">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9">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80:O87">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88">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90">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92">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93">
    <cfRule type="cellIs" dxfId="11" priority="13" operator="between">
      <formula>0.8</formula>
      <formula>1</formula>
    </cfRule>
    <cfRule type="cellIs" dxfId="10" priority="14" operator="between">
      <formula>0.6</formula>
      <formula>0.79</formula>
    </cfRule>
    <cfRule type="cellIs" dxfId="9" priority="15" operator="between">
      <formula>0.01</formula>
      <formula>0.59</formula>
    </cfRule>
  </conditionalFormatting>
  <conditionalFormatting sqref="O95">
    <cfRule type="cellIs" dxfId="8" priority="10" operator="between">
      <formula>0.8</formula>
      <formula>1</formula>
    </cfRule>
    <cfRule type="cellIs" dxfId="7" priority="11" operator="between">
      <formula>0.6</formula>
      <formula>0.79</formula>
    </cfRule>
    <cfRule type="cellIs" dxfId="6" priority="12" operator="between">
      <formula>0.01</formula>
      <formula>0.59</formula>
    </cfRule>
  </conditionalFormatting>
  <conditionalFormatting sqref="K2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L28">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B15" sqref="B15"/>
    </sheetView>
  </sheetViews>
  <sheetFormatPr baseColWidth="10" defaultColWidth="11.453125" defaultRowHeight="14.5"/>
  <cols>
    <col min="1" max="1" width="22.453125" customWidth="1"/>
  </cols>
  <sheetData>
    <row r="1" spans="1:2" ht="19.5" thickBot="1">
      <c r="A1" s="71" t="s">
        <v>224</v>
      </c>
      <c r="B1" s="70" t="s">
        <v>225</v>
      </c>
    </row>
    <row r="2" spans="1:2" ht="15" thickBot="1">
      <c r="A2" s="72" t="s">
        <v>226</v>
      </c>
      <c r="B2" s="74">
        <v>2</v>
      </c>
    </row>
    <row r="3" spans="1:2" ht="15" thickBot="1">
      <c r="A3" s="72" t="s">
        <v>227</v>
      </c>
      <c r="B3" s="73">
        <v>8</v>
      </c>
    </row>
    <row r="4" spans="1:2" ht="15" thickBot="1">
      <c r="A4" s="72" t="s">
        <v>228</v>
      </c>
      <c r="B4" s="74">
        <v>11</v>
      </c>
    </row>
    <row r="5" spans="1:2" ht="15" thickBot="1">
      <c r="A5" s="72" t="s">
        <v>229</v>
      </c>
      <c r="B5" s="73">
        <v>14</v>
      </c>
    </row>
    <row r="6" spans="1:2" ht="15" thickBot="1">
      <c r="A6" s="72" t="s">
        <v>230</v>
      </c>
      <c r="B6" s="74">
        <v>31</v>
      </c>
    </row>
    <row r="7" spans="1:2">
      <c r="A7" s="72" t="s">
        <v>231</v>
      </c>
      <c r="B7" s="73">
        <v>7</v>
      </c>
    </row>
    <row r="8" spans="1:2">
      <c r="A8">
        <f>SUM(B2:B7)</f>
        <v>73</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41DDC0-D71C-43B4-9815-29C6A47AC310}"/>
</file>

<file path=customXml/itemProps2.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2022-01-25T16:27:37Z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