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3/Seguimiento Plan Anticorrupción/Seguimiento segundo Cuatrimestre 2023/"/>
    </mc:Choice>
  </mc:AlternateContent>
  <xr:revisionPtr revIDLastSave="286" documentId="8_{DBC5C5ED-07E6-46C2-8B80-B461EEC5AD90}" xr6:coauthVersionLast="47" xr6:coauthVersionMax="47" xr10:uidLastSave="{9951DBF1-C89D-44AC-89E5-3C5DEB75D67E}"/>
  <bookViews>
    <workbookView xWindow="-108" yWindow="-108" windowWidth="23256" windowHeight="12456" xr2:uid="{276EBA8B-D909-430C-86AD-962BAFDF07F3}"/>
  </bookViews>
  <sheets>
    <sheet name="Seguimiento PAAC 2023" sheetId="1" r:id="rId1"/>
    <sheet name="Hoja2" sheetId="2" r:id="rId2"/>
  </sheets>
  <externalReferences>
    <externalReference r:id="rId3"/>
    <externalReference r:id="rId4"/>
  </externalReferences>
  <definedNames>
    <definedName name="_xlnm._FilterDatabase" localSheetId="0" hidden="1">'Seguimiento PAAC 2023'!$A$15:$T$59</definedName>
    <definedName name="Lideres">[1]Listas!$AF$2:$AF$10</definedName>
    <definedName name="UsuariosEureka">[2]Listas!$AF$2:$AF$86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 l="1"/>
  <c r="A8" i="2"/>
  <c r="T31" i="1"/>
  <c r="T32" i="1" s="1"/>
</calcChain>
</file>

<file path=xl/sharedStrings.xml><?xml version="1.0" encoding="utf-8"?>
<sst xmlns="http://schemas.openxmlformats.org/spreadsheetml/2006/main" count="202" uniqueCount="170">
  <si>
    <t>PROCESO</t>
  </si>
  <si>
    <t>CONTROL Y EVALUACIÓN DE LA GESTIÓN</t>
  </si>
  <si>
    <t>FORMATO</t>
  </si>
  <si>
    <t>SEGUIMIENTO PLAN ANTICORRUPCIÓN Y DE ATENCION AL CIUDADANO</t>
  </si>
  <si>
    <t>Entidad:</t>
  </si>
  <si>
    <t xml:space="preserve"> ADMINISTRADORA DE LOS RECURSOS DEL SISTEMA GENERAL DE SEGURIDAD SOCIAL EN SALUD - ADRES</t>
  </si>
  <si>
    <t>Fecha Publicación PAAC</t>
  </si>
  <si>
    <t>28 de enero de 2023</t>
  </si>
  <si>
    <t>Vigencia:</t>
  </si>
  <si>
    <t>VIGENCIA 2023</t>
  </si>
  <si>
    <t>Objetivo:</t>
  </si>
  <si>
    <t>Realizar seguimiento al Plan Anticorrupción y de Atención al Ciudadano ADRES</t>
  </si>
  <si>
    <t>Fecha de Seguimiento:</t>
  </si>
  <si>
    <t>No.  de Seguimiento OCI</t>
  </si>
  <si>
    <t>FECHA DE REALIZACIÓN</t>
  </si>
  <si>
    <t>Seguimiento Oficina de Control Interno</t>
  </si>
  <si>
    <t xml:space="preserve">COMPONENTE </t>
  </si>
  <si>
    <t>OBJETIVO</t>
  </si>
  <si>
    <t>SUBCOMPONENTE</t>
  </si>
  <si>
    <t>No. ACTIVIDAD</t>
  </si>
  <si>
    <t>NOMBRE Y DESCRIPCIÓN ACTIVIDAD PROGRAMADA</t>
  </si>
  <si>
    <t>PRODUCTO/
ENTREGABLE</t>
  </si>
  <si>
    <t>RESPONSABLE</t>
  </si>
  <si>
    <t>Inicio</t>
  </si>
  <si>
    <t>Fin</t>
  </si>
  <si>
    <t>Descripción Cualitativa de Actividades Cumplidas</t>
  </si>
  <si>
    <t>Observaciones</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</si>
  <si>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</si>
  <si>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</si>
  <si>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</si>
  <si>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 xml:space="preserve">Conforme a la Politica de Administración de Riesgos, se debe formular esta actividad para desarrollarse en la vigencia.
</t>
  </si>
  <si>
    <t>2. Construcción Mapa Riesgos Corrupción</t>
  </si>
  <si>
    <t>2.1</t>
  </si>
  <si>
    <t>Modelo de Prevención e Identificación de Fraude, riesgos,  seguridad de la información y continuidad del Negocio Fase 1 definido</t>
  </si>
  <si>
    <t>Rodolfo Oswaldo Uribe Duarte</t>
  </si>
  <si>
    <t>2.2</t>
  </si>
  <si>
    <t>Identificar y actualizar los riesgos de corrupción y LAFT</t>
  </si>
  <si>
    <t>Mapa de riesgos de corrupción y LAFT actualizado</t>
  </si>
  <si>
    <t>Todas las áreas de la Entidad
Jaime Guillermo Castro Ramirez</t>
  </si>
  <si>
    <t>3. Consulta y Divulgación</t>
  </si>
  <si>
    <t>4. Monitoreo y Revisión</t>
  </si>
  <si>
    <t>5. Seguimiento</t>
  </si>
  <si>
    <t>5.1</t>
  </si>
  <si>
    <t>Elaborar informes de seguimiento a la gestión de los riesgos de Corrupción y LAFT de la Entidad</t>
  </si>
  <si>
    <t>Informe de monitoreo de riesgos (corrupción, gestión y SI)</t>
  </si>
  <si>
    <t>Jaime Guillermo Castro Ramirez</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</si>
  <si>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</si>
  <si>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</si>
  <si>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</si>
  <si>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4.1</t>
  </si>
  <si>
    <t xml:space="preserve">Reportes de avance a la estrategia de racionalización de trámites formulada </t>
  </si>
  <si>
    <t>Diana Esperanza Torres Rodríguez</t>
  </si>
  <si>
    <t>Devolución de aportes tramitados</t>
  </si>
  <si>
    <t>Juan Carlos Girón Sanabria</t>
  </si>
  <si>
    <t>Reconocimiento de prestaciones económicas gestionadas</t>
  </si>
  <si>
    <t>Automatizar y digitalizar los trámites priorizados</t>
  </si>
  <si>
    <t>Trámites, Otros Procedimientos Administrativos OPA´s y otras iniciativas automatizados y digitalizados:
-     Gestión de reclamaciones de personas jurídicas y personas naturales
- Notificaciones Electrónicas
- Devolución de aportes fase II
- Reconocimiento de prestaciones económicas
- Recaudo por diversos conceptos </t>
  </si>
  <si>
    <t>José Leonardo Herrera</t>
  </si>
  <si>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</si>
  <si>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</si>
  <si>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</si>
  <si>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1.1</t>
  </si>
  <si>
    <t>2. Diálogo de doble vía con la Ciudadanía y las Organizaciones</t>
  </si>
  <si>
    <t>Estrategia de rendición de cuentas 2023 ejecutada e implementada y realizar el seguimiento</t>
  </si>
  <si>
    <t>Documento de Estrategia actualizado y publicado
Cronograma
Informe de gestión
Actividades de participación ciudadana
Video de la jornada 
Listado de asistencia
Consolidado de preguntas y respuestas de las jornadas
Informe de evaluación
Informes de seguimiento cuatrimestral a la estrategia de rendición de cuentas</t>
  </si>
  <si>
    <t>Maria Angelica Colmenares</t>
  </si>
  <si>
    <t xml:space="preserve">Tener en cuenta los productos entregables para el cumplimiento de la Estrategia de rendición de cuentas vigencia 2023. </t>
  </si>
  <si>
    <t>3. Evaluación y Retroalimentación a la Gestión Institucional</t>
  </si>
  <si>
    <t>3.1</t>
  </si>
  <si>
    <t xml:space="preserve">Se recomienda definir actividad de autoevaluación del cumplimiento de lo planeado en la Estrategia de Rendición de
Cuentas, la cual debe ser registrada en una memoria institucional, publicada y divulgada para  conocimiento público.
En este subcomponente es importante tener en cuenta que a partir de los acuerdos, propuestas y evaluaciones que resulten de las acciones del proceso de Rendición de Cuentas
de la entidad, es necesario elaborar un plan de mejoramiento institucional y divulgarlo entre los participantes. </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</si>
  <si>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</si>
  <si>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</si>
  <si>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</si>
  <si>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</si>
  <si>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Elaborar los reportes de los resultados de las encuestas de percepción y satisfacción de los usuarios frente a los servicios recibidos de la Adres</t>
  </si>
  <si>
    <t>Encuestas de satisfacción de PQRSD analizadas</t>
  </si>
  <si>
    <t>Martha Ligia Serna Pulido</t>
  </si>
  <si>
    <t>Elaborar informes cómo vamos en gestión de PQRSD</t>
  </si>
  <si>
    <t>Información socializada a los funcionarios y grupos de valor y de interés sobre servicio al ciudadano y transparencia</t>
  </si>
  <si>
    <t>3. Talento Humano</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</si>
  <si>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</si>
  <si>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</si>
  <si>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</si>
  <si>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Elaborar el informe de seguimiento del Plan Anticorrupción cuatrimestralmente</t>
  </si>
  <si>
    <t>Informe de seguimiento del Plan Anticorrupción presentado</t>
  </si>
  <si>
    <t>Fernando Jose Velásquez Avila</t>
  </si>
  <si>
    <t>1.2</t>
  </si>
  <si>
    <t>Desarrollar componentes del Menú Participa con los lineamientos para publicar información del DAFP</t>
  </si>
  <si>
    <t>Componentes del Menú Participa desarrollados</t>
  </si>
  <si>
    <t>1.3</t>
  </si>
  <si>
    <t>2. Lineamientos de Transparencia Pasiva</t>
  </si>
  <si>
    <t>Se recomienda definir actividades de estándares del contenido y oportunidad de las respuestas a las solicitudes de acceso a
información pública</t>
  </si>
  <si>
    <t>3. Elaboración de Instrumento de Gestión de la Información</t>
  </si>
  <si>
    <t>4. Criterio Diferencial de Accesibilidad</t>
  </si>
  <si>
    <t>Implementar y fomentar el uso de la consulta "Identifica tu giro" en el portal web de la ADRES</t>
  </si>
  <si>
    <t>Mejoramiento de los canales de comunicación</t>
  </si>
  <si>
    <t>5. Monitoreo y Acceso a la Información Pública</t>
  </si>
  <si>
    <t>Se recomienda incorporar actividad de informe de  seguimiento al acceso a información pública, que contenga:
1. El número de solicitudes recibidas.
2. El número de solicitudes que fueron trasladadas a otra institución.
3. El tiempo de respuesta a cada solicitud.
4. El número de solicitudes en las que se negó el acceso a la información.
La entidad ejecuta esta actividad trimestralmente.</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</si>
  <si>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</si>
  <si>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</si>
  <si>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</si>
  <si>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</si>
  <si>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Socializar e implementar la estrategia para gestión de conflictos de interés</t>
  </si>
  <si>
    <t>Gestión preventiva del conflicto de interés implementada</t>
  </si>
  <si>
    <t>Nelson Santos Andrade</t>
  </si>
  <si>
    <t>Ejecutar acciones de fortalecimiento del Código de Integridad de la Entidad</t>
  </si>
  <si>
    <t>Código de Integridad en la entidad apropiado</t>
  </si>
  <si>
    <t>2.3</t>
  </si>
  <si>
    <t>Proyectar el Programa de Ética Pública Anticorrupción y Prevención del Fraude e implementarlo</t>
  </si>
  <si>
    <t>Programa de Ética Pública, Anticorrupción y Prevención del Fraude de la ADRES, desarrollado e implementado</t>
  </si>
  <si>
    <t>Maria Teresa Salazar Garcia</t>
  </si>
  <si>
    <t>Fuente: Guía Estrategia para la Construcción del Plan Anticorrupción y de Atención al Ciudadano 2015 - Versión 2 Presidencia de la República</t>
  </si>
  <si>
    <t>NIVELES DE CUMPLIMIENTO-%Acumulado vigencia</t>
  </si>
  <si>
    <t xml:space="preserve">De 0 a 59% </t>
  </si>
  <si>
    <t>ROJO</t>
  </si>
  <si>
    <t>De 60 a 79%</t>
  </si>
  <si>
    <t>AMARILLO</t>
  </si>
  <si>
    <t xml:space="preserve">De 80 a 100% </t>
  </si>
  <si>
    <t>VERDE</t>
  </si>
  <si>
    <r>
      <t xml:space="preserve"> </t>
    </r>
    <r>
      <rPr>
        <u/>
        <sz val="12"/>
        <color theme="1"/>
        <rFont val="Arial Narrow"/>
        <family val="2"/>
      </rPr>
      <t xml:space="preserve"> ORLANDO SABOGAL SIERRA</t>
    </r>
    <r>
      <rPr>
        <sz val="12"/>
        <color theme="1"/>
        <rFont val="Arial Narrow"/>
        <family val="2"/>
      </rPr>
      <t xml:space="preserve">
</t>
    </r>
    <r>
      <rPr>
        <b/>
        <sz val="12"/>
        <color theme="1"/>
        <rFont val="Arial Narrow"/>
        <family val="2"/>
      </rPr>
      <t>FIRMA  RESPONSABLE  INFORME 
OFICINA CONTROL INTERNO</t>
    </r>
  </si>
  <si>
    <r>
      <t xml:space="preserve">DIEGO SANTACRUZ S.
 </t>
    </r>
    <r>
      <rPr>
        <b/>
        <sz val="12"/>
        <color indexed="8"/>
        <rFont val="Arial Narrow"/>
        <family val="2"/>
      </rPr>
      <t xml:space="preserve">FIRMA JEFE OFICINA DE CONTROL INTERNO 
</t>
    </r>
  </si>
  <si>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</si>
  <si>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</si>
  <si>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</si>
  <si>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</si>
  <si>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</si>
  <si>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</si>
  <si>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</si>
  <si>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</si>
  <si>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t>Con corte a 31 de agosto de 2023</t>
  </si>
  <si>
    <t>Seguimiento Sugundo Cuatrimestre 2023</t>
  </si>
  <si>
    <r>
      <t xml:space="preserve"> </t>
    </r>
    <r>
      <rPr>
        <b/>
        <sz val="12"/>
        <color indexed="8"/>
        <rFont val="Arial Narrow"/>
        <family val="2"/>
      </rPr>
      <t xml:space="preserve">
</t>
    </r>
  </si>
  <si>
    <t>3.2</t>
  </si>
  <si>
    <t>2.4</t>
  </si>
  <si>
    <t>% Verificación OCI</t>
  </si>
  <si>
    <r>
      <rPr>
        <b/>
        <u/>
        <sz val="12"/>
        <color rgb="FF000000"/>
        <rFont val="Arial Narrow"/>
        <family val="2"/>
      </rPr>
      <t>Seguimiento Primer Cuatrimestre 2023</t>
    </r>
    <r>
      <rPr>
        <sz val="12"/>
        <color rgb="FF000000"/>
        <rFont val="Arial Narrow"/>
        <family val="2"/>
      </rPr>
      <t xml:space="preserve">
La Política de Administración de Riesgos numeral: 
</t>
    </r>
    <r>
      <rPr>
        <b/>
        <sz val="12"/>
        <color rgb="FF000000"/>
        <rFont val="Arial Narrow"/>
        <family val="2"/>
      </rPr>
      <t>1.4 Políticas generales aplicables a todos los subsistemas de administración del riesgo</t>
    </r>
    <r>
      <rPr>
        <sz val="12"/>
        <color rgb="FF000000"/>
        <rFont val="Arial Narrow"/>
        <family val="2"/>
      </rPr>
      <t xml:space="preserve">
•" </t>
    </r>
    <r>
      <rPr>
        <i/>
        <sz val="12"/>
        <color rgb="FF000000"/>
        <rFont val="Arial Narrow"/>
        <family val="2"/>
      </rPr>
      <t>Esta política es revisada por lo menos una vez al año para su actualización (en caso de ser
necesario) por el Comité Institucional de Coordinación de Control Interno, instancia que la
revisará para después someter a aprobación de la Junta Directiva</t>
    </r>
    <r>
      <rPr>
        <sz val="12"/>
        <color rgb="FF000000"/>
        <rFont val="Arial Narrow"/>
        <family val="2"/>
      </rPr>
      <t>."</t>
    </r>
  </si>
  <si>
    <t>Actividad en términos no presenta reporte ni avances</t>
  </si>
  <si>
    <t>La  actividad de Monitoreo y Revisión a la gestión del riesgo, efectividad de los controles es una actividad de primera y segunda línea de defensa OAPCR. Trasladar la actividad propuesta de seguimiento OAPCR a monitoreo y revisión.</t>
  </si>
  <si>
    <t xml:space="preserve">Se recomienda definir actividades de fortalecimiento del Talento humano para mejorar el servicio ciudadano: La guía de estrategias para la construcción del PAAC propone, entre otras :
•Fortalecer las competencias de los servidores públicos que atienden directamente a los ciudadanos a
través de procesos de cualificación.
• Promover espacios de sensibilización para fortalecer la cultura de servicio al interior de la entidad.
• Evaluar el desempeño de los servidores públicos en relación con su comportamiento y actitud en la
interacción con los ciudadanos.
• 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
</t>
  </si>
  <si>
    <t>Orlando Sabogal</t>
  </si>
  <si>
    <r>
      <rPr>
        <b/>
        <sz val="12"/>
        <color rgb="FF000000"/>
        <rFont val="Arial Narrow"/>
        <family val="2"/>
      </rPr>
      <t xml:space="preserve">Seguimiento Primer Cuatrimestre 2023
</t>
    </r>
    <r>
      <rPr>
        <sz val="12"/>
        <color rgb="FF000000"/>
        <rFont val="Arial Narrow"/>
        <family val="2"/>
      </rPr>
      <t xml:space="preserve">La OCI realizó seguimiento de tercera Línea
</t>
    </r>
    <r>
      <rPr>
        <b/>
        <sz val="12"/>
        <color rgb="FF000000"/>
        <rFont val="Arial Narrow"/>
        <family val="2"/>
      </rPr>
      <t>Seguimiento Segundo Cuatrimestre 2023</t>
    </r>
    <r>
      <rPr>
        <sz val="12"/>
        <color rgb="FF000000"/>
        <rFont val="Arial Narrow"/>
        <family val="2"/>
      </rPr>
      <t xml:space="preserve">
La OCI realizó seguimiento de tercera Línea
</t>
    </r>
  </si>
  <si>
    <r>
      <rPr>
        <b/>
        <sz val="12"/>
        <color rgb="FF000000"/>
        <rFont val="Arial Narrow"/>
        <family val="2"/>
      </rPr>
      <t xml:space="preserve">Seguimiento Primer Cuatrimestre 2023
</t>
    </r>
    <r>
      <rPr>
        <sz val="12"/>
        <color rgb="FF000000"/>
        <rFont val="Arial Narrow"/>
        <family val="2"/>
      </rPr>
      <t xml:space="preserve">La OAPCR realizó seguimiento de Segunda Línea
</t>
    </r>
    <r>
      <rPr>
        <b/>
        <sz val="12"/>
        <color rgb="FF000000"/>
        <rFont val="Arial Narrow"/>
        <family val="2"/>
      </rPr>
      <t>Seguimiento Segundo Cuatrimestre 2023</t>
    </r>
    <r>
      <rPr>
        <sz val="12"/>
        <color rgb="FF000000"/>
        <rFont val="Arial Narrow"/>
        <family val="2"/>
      </rPr>
      <t xml:space="preserve">
La OAPCR realizó seguimiento de Segunda Línea
</t>
    </r>
  </si>
  <si>
    <t>3.4</t>
  </si>
  <si>
    <r>
      <rPr>
        <b/>
        <u/>
        <sz val="12"/>
        <color rgb="FF000000"/>
        <rFont val="Arial Narrow"/>
        <family val="2"/>
      </rPr>
      <t>Seguimiento Primer y Segundo Cuatrimestre 2023</t>
    </r>
    <r>
      <rPr>
        <sz val="12"/>
        <color rgb="FF000000"/>
        <rFont val="Arial Narrow"/>
        <family val="2"/>
      </rPr>
      <t xml:space="preserve">
La OCI evidenció la programación de la siguientes Actividades en EURKA:</t>
    </r>
    <r>
      <rPr>
        <b/>
        <sz val="12"/>
        <color rgb="FF000000"/>
        <rFont val="Arial Narrow"/>
        <family val="2"/>
      </rPr>
      <t xml:space="preserve">
1,Ajuste de la documentación del SIGI ( la que aplique)( 30/09/2023 a 31/12/2023) 20%	
2. Definir plan de trabajo al detalle con el contratista 01/06/2023 a 30/09/2023) 50%		
3. Desarrollar la primera fase del modelo de Prevención e identificación de Fraude, riesgos y seguridad (02/01/2023 a 31/12/2023) 0%	
</t>
    </r>
    <r>
      <rPr>
        <b/>
        <u/>
        <sz val="12"/>
        <color rgb="FF000000"/>
        <rFont val="Arial Narrow"/>
        <family val="2"/>
      </rPr>
      <t xml:space="preserve">4. Generar la etapa precontractual para el proceso de consultoría (15/01/2023 a 31/03/2023) 20%:
</t>
    </r>
    <r>
      <rPr>
        <i/>
        <sz val="12"/>
        <color rgb="FF000000"/>
        <rFont val="Arial Narrow"/>
        <family val="2"/>
      </rPr>
      <t xml:space="preserve">Se evidenció el desarrollo de los siguientes documentos para la etapa precontractual .
1. Solicitud de información a proveedores 
2. Anexo técnico
</t>
    </r>
    <r>
      <rPr>
        <b/>
        <sz val="12"/>
        <color rgb="FF000000"/>
        <rFont val="Arial Narrow"/>
        <family val="2"/>
      </rPr>
      <t xml:space="preserve">5. Revisar y evaluar las ofertas (20/02/2023 a 30/05/2023) 10%	
</t>
    </r>
    <r>
      <rPr>
        <sz val="12"/>
        <color rgb="FF000000"/>
        <rFont val="Arial Narrow"/>
        <family val="2"/>
      </rPr>
      <t>El proceso indica consulta al mercado para evaluar las condiciones y metodologías que se establecen como buenas prácticas para implementar modelos de gestión integral de riesgos acorde con nuestras necesidades. 
Para este ejercicio se realizó invitación formal a través de SECOPII y con base en la respuesta del mercado se realizaros mesa de trabajo con los proveedores que participaron, con el fin de validar entendimiento y evaluar las metodologías propuestas. 
Evidencia: Publicación SECOP II y Excel de evaluación de ofertas .</t>
    </r>
    <r>
      <rPr>
        <b/>
        <sz val="12"/>
        <color rgb="FF000000"/>
        <rFont val="Arial Narrow"/>
        <family val="2"/>
      </rPr>
      <t xml:space="preserve">
</t>
    </r>
  </si>
  <si>
    <t xml:space="preserve">Actividad en términos </t>
  </si>
  <si>
    <t>Actividad en términos y con avance en la evaluación del estudio de mercado.</t>
  </si>
  <si>
    <t>Desarrollar la primera fase del  modelo de Prevención e identificación de Fraude, riesgos y seguridad
Generar subproductos como (plan de trabajo detallado, revisar entregables y la formulación de la hoja de ruta Primera Fase).
Ajustar los documentos que haya lugar por la implementación del modelo en el marco del SIGI</t>
  </si>
  <si>
    <r>
      <rPr>
        <b/>
        <sz val="12"/>
        <color rgb="FF000000"/>
        <rFont val="Arial Narrow"/>
        <family val="2"/>
      </rPr>
      <t>Seguimiento Primer y Segundo Cuatrimestre 2023</t>
    </r>
    <r>
      <rPr>
        <sz val="12"/>
        <color rgb="FF000000"/>
        <rFont val="Arial Narrow"/>
        <family val="2"/>
      </rPr>
      <t xml:space="preserve">
La OCI evidenció la programación de las actividades en EUREKA:</t>
    </r>
    <r>
      <rPr>
        <b/>
        <sz val="12"/>
        <color rgb="FF000000"/>
        <rFont val="Arial Narrow"/>
        <family val="2"/>
      </rPr>
      <t xml:space="preserve">
1.Actualizar y publicar la estrategia de racionalización SUIT_2023. (09/01/2023 a 30/12/2023) 25%.
2.Realizar el seguimiento a la estrategia de racionalización de trámites 1er trimestre. (15/01/2023 a 15/04/2023) 25%:
</t>
    </r>
    <r>
      <rPr>
        <i/>
        <sz val="12"/>
        <color rgb="FF000000"/>
        <rFont val="Arial Narrow"/>
        <family val="2"/>
      </rPr>
      <t>Evidencia: i) correo electrónico enviado a los lideres ii) informe descargado del SUIT donde se evidencia el reporte del primer trimestre y iii) los pantallazos del reporte generado a cada una de los tramites definidos en la estrategia de racionalización</t>
    </r>
    <r>
      <rPr>
        <b/>
        <sz val="12"/>
        <color rgb="FF000000"/>
        <rFont val="Arial Narrow"/>
        <family val="2"/>
      </rPr>
      <t xml:space="preserve">
3.Realizar el seguimiento a la estrategia de racionalización de trámites 2do trimestre. (16/04/2023 a 15/07/2023). 25%
</t>
    </r>
    <r>
      <rPr>
        <sz val="12"/>
        <color rgb="FF000000"/>
        <rFont val="Arial Narrow"/>
        <family val="2"/>
      </rPr>
      <t>Evidencia: Correo_ Reporte areas funcionales - Outlook.pdf	 	
Detalle Del MonitoreoYSeguimiento 2do Trimestre.xls	 	
Reporte Areas Funcionales.xlsx	 	
Seguimiento_estrategia_racionalizacion_consolidado.pdf</t>
    </r>
    <r>
      <rPr>
        <b/>
        <sz val="12"/>
        <color rgb="FF000000"/>
        <rFont val="Arial Narrow"/>
        <family val="2"/>
      </rPr>
      <t xml:space="preserve">
4.Realizar el seguimiento a la estrategia de racionalización de trámites 3er trimestre. (16/07/2023 a 15/10/2023). 25%</t>
    </r>
  </si>
  <si>
    <t>Actividad en términos y con avances</t>
  </si>
  <si>
    <t>Actualizar la estrategia de  racionalización de tramites y realizar el seguimiento a la misma.
Actualizar y publicar la estrategia de racionalización SUIT_2023</t>
  </si>
  <si>
    <t>Simplificación del proceso para el trámite que realizan los usuarios respecto a la devolución de aportes pagados directamente a la ADRES</t>
  </si>
  <si>
    <r>
      <t xml:space="preserve">Seguimiento Primer y segundo cuatrimestre 2023
</t>
    </r>
    <r>
      <rPr>
        <sz val="12"/>
        <color rgb="FF000000"/>
        <rFont val="Arial Narrow"/>
        <family val="2"/>
      </rPr>
      <t>Actividad en términos no presenta reporte de avance</t>
    </r>
  </si>
  <si>
    <t>Simplificación del proceso para el trámite que realicen los usuarios del RC/REE para acceder al reconocimiento de prestaciones económicas</t>
  </si>
  <si>
    <r>
      <t xml:space="preserve">Seguimiento Primer y Segundo cuatrimestre 2023
1. Diseñar nuevos tramites priorizados y ejecutar su implementación (01/Sep/2023  -15/Dic/2023 ) 5%
 	 	2. Elaborar Plan de Trabajo (01/Jun/2023 - 18/Ago/2023) 70%
</t>
    </r>
    <r>
      <rPr>
        <sz val="12"/>
        <color rgb="FF000000"/>
        <rFont val="Arial Narrow"/>
        <family val="2"/>
      </rPr>
      <t>Evidencia: Plan de trabajo Implementación BPM con corte a mayo.
Plan de trabajo actualizado Sede Electrónica
Se adjuntan correos donde se relacionan planes de trabajo para Prestaciones económicas, BPM - Reintegros y Sede electrónica</t>
    </r>
    <r>
      <rPr>
        <b/>
        <sz val="12"/>
        <color rgb="FF000000"/>
        <rFont val="Arial Narrow"/>
        <family val="2"/>
      </rPr>
      <t xml:space="preserve">
 	 	3. Levantar estado actual de los procesos relacionados con trámites, para identificar oportunidades de mejora. Diseñar nuevos tramites y ejecutar su implementación (01/Abr/2023 - 30/Nov/2023) 5% 
 	 4. Realizar proceso contractual para la contratación de los servicios (01/Jun/2023 - 30/Nov/2023) 15%
 	5. Recibir los entregables del servicio (15/Nov/2023 -15/Dic/2023) 5%</t>
    </r>
  </si>
  <si>
    <t>Actividad en Términos</t>
  </si>
  <si>
    <r>
      <t xml:space="preserve">Seguimiento del Primer y Segundo Cuatrimestre 2023
</t>
    </r>
    <r>
      <rPr>
        <sz val="12"/>
        <color rgb="FF000000"/>
        <rFont val="Arial Narrow"/>
        <family val="2"/>
      </rPr>
      <t>Se evidenció que durante el primer semestre de 2023 se ejecutaron actividades lúdicas para el fortalecimiento del Código de Integridad al interior de la ADRES, enfocadas en activar las etapas de “Activar” para el mes de marzo y “Fomentar” en el mes de junio, de conformidad al cronograma establecido para dicho fin.
Se cuenta con el compromiso de la Alta Dirección en el fomento del Código de Integridad, divulgando un video en los mecanismos de comunicación interna de la ADRES.
En marco de las actividades realizadas, se adjunta un informe que da cuenta de estas gestiones.</t>
    </r>
    <r>
      <rPr>
        <b/>
        <sz val="12"/>
        <color rgb="FF000000"/>
        <rFont val="Arial Narrow"/>
        <family val="2"/>
      </rPr>
      <t xml:space="preserve">
Evidencia: </t>
    </r>
    <r>
      <rPr>
        <sz val="12"/>
        <color rgb="FF000000"/>
        <rFont val="Arial Narrow"/>
        <family val="2"/>
      </rPr>
      <t>2023-06-22_Correo respuesta.msg	 	
2023-06-22_Reporte implementación codigo de integridad.docx</t>
    </r>
  </si>
  <si>
    <r>
      <rPr>
        <b/>
        <sz val="12"/>
        <color rgb="FF000000"/>
        <rFont val="Arial Narrow"/>
        <family val="2"/>
      </rPr>
      <t>Seguimiento Primer y Segundo Cuatrimestre 2023</t>
    </r>
    <r>
      <rPr>
        <sz val="12"/>
        <color rgb="FF000000"/>
        <rFont val="Arial Narrow"/>
        <family val="2"/>
      </rPr>
      <t xml:space="preserve">
La OCI evidenció la programación de las actividades en EUREKA:</t>
    </r>
    <r>
      <rPr>
        <b/>
        <sz val="12"/>
        <color rgb="FF000000"/>
        <rFont val="Arial Narrow"/>
        <family val="2"/>
      </rPr>
      <t xml:space="preserve">
1, Poner en práctica la estrategia para la gestión del conflicto de interés (01/May/2023 a 15/Dic/202) 50%
</t>
    </r>
    <r>
      <rPr>
        <sz val="12"/>
        <color rgb="FF000000"/>
        <rFont val="Arial Narrow"/>
        <family val="2"/>
      </rPr>
      <t xml:space="preserve">El 28 de abril de 2023 se divulgó cápsula en el Boletín Sintonía No. 12, acerca de la definición del conflicto de intereses.
El 13 de junio de 2023 se actualizó la nueva versión del procedimiento GETH-PR16 Identificación y declaración de conflicto de intereses, versión 2.
En sesión No. 3 del 15 de junio de 2023, se llevó para consideración del Comité Institucional de Gestión y Desempeño (CIGD) la estrategia para gestión de conflictos de intereses en la entidad, adjuntando para el efecto la presentación y la estrategia formulada para dicho fin.
El 7 de julio de 2023 se divulgaron las aprobaciones realizadas por el CIGD, en donde se menciona la aprobación a la estrategia para gestionar conflictos de intereses en la entidad.
</t>
    </r>
    <r>
      <rPr>
        <b/>
        <sz val="12"/>
        <color rgb="FF000000"/>
        <rFont val="Arial Narrow"/>
        <family val="2"/>
      </rPr>
      <t xml:space="preserve">
2. Socializar la estrategia para gestión de conflictos de interés (01/Ene/2023 a 	30/Abr/2023) 50%:
</t>
    </r>
    <r>
      <rPr>
        <i/>
        <sz val="12"/>
        <color rgb="FF000000"/>
        <rFont val="Arial Narrow"/>
        <family val="2"/>
      </rPr>
      <t xml:space="preserve">Evidencia: acta de socialización en el Comité Directivo el día 16 de marzo 2023 y el cronograma propuesto para esta implementación. 2023-06-15_Presentacion_CIGD_Estrategia_PAIA.pptx.2023-07-07_Aprobación_CIGD_Sintonia.jpg
02. 2023-03_Formato formulación estrategia CIGD marzo 2023.xlsx. Acta No. 01-2023 Comité Directivo.pdf
En sesión No. 3 del 15 de junio de 2023, se llevó para consideración del Comité Institucional de Gestión y Desempeño (CIGD) la estrategia para gestión de conflictos de intereses en la entidad, adjuntando para el efecto la presentación y la estrategia formulada para dicho fin.
El 7 de julio de 2023 se divulgaron las aprobaciones realizadas por el CIGD, en donde se menciona la aprobación a la estrategia para gestionar conflictos de intereses en la entidad.
Se está solicitando capacitación para servidores y contratistas sobre la gestión de conflictos de interés, a desarrollarse en el IV trimestre del año, así como socializar los instrumentos adoptados desde la ADRES, como son el procedimiento y formato respectivos.
 </t>
    </r>
  </si>
  <si>
    <t>Se evidenció reuníón con Instituto de Estudios del Ministerio Público, Si embargo no hay evidencia de elaboración del programa.</t>
  </si>
  <si>
    <r>
      <t xml:space="preserve">Seguimiento Primer y Segundo Cuatrimestre 2023
La OCI evidenció la programación de las actividades en EUREKA: 	</t>
    </r>
    <r>
      <rPr>
        <b/>
        <sz val="12"/>
        <color rgb="FF000000"/>
        <rFont val="Arial Narrow"/>
        <family val="2"/>
      </rPr>
      <t xml:space="preserve">
1. Proyectar el Programa de Ética Pública, Anticorrupción y Prevención del Fraude de la ADRES (17/Mar/2023  a 31/Mar/2023) 40%
</t>
    </r>
    <r>
      <rPr>
        <sz val="12"/>
        <color rgb="FF000000"/>
        <rFont val="Arial Narrow"/>
        <family val="2"/>
      </rPr>
      <t>Se evidenció reuníón con Instituto de Estudios del Ministerio Público, Si embargo no hay evidencia de elaboración del programa.</t>
    </r>
    <r>
      <rPr>
        <b/>
        <sz val="12"/>
        <color rgb="FF000000"/>
        <rFont val="Arial Narrow"/>
        <family val="2"/>
      </rPr>
      <t xml:space="preserve">
2. Socialización del Programa de Ética Pública y Prevención del Fraude de la ADRES
 (01/Abr/2023 a 31/Dic/2023) 40%
 3. Solicitar reunión con el Asesor de la Procuraduría Delegada para los Asuntos del Trabajo de la PGN (17/Feb/2023 a 31/Mar/2023)20%
</t>
    </r>
    <r>
      <rPr>
        <i/>
        <sz val="12"/>
        <color rgb="FF000000"/>
        <rFont val="Arial Narrow"/>
        <family val="2"/>
      </rPr>
      <t>Evidencia. Acta de reunión con Asesor del Instituto de Estudios del Ministerio Público. del 6 de marzo de 2023.</t>
    </r>
  </si>
  <si>
    <r>
      <rPr>
        <b/>
        <sz val="12"/>
        <color rgb="FF000000"/>
        <rFont val="Arial Narrow"/>
        <family val="2"/>
      </rPr>
      <t>Seguimiento Primer y Segundo Cuatrimestre 2023</t>
    </r>
    <r>
      <rPr>
        <sz val="12"/>
        <color rgb="FF000000"/>
        <rFont val="Arial Narrow"/>
        <family val="2"/>
      </rPr>
      <t xml:space="preserve">
La OCI evidenció la programación de las actividades en EUREKA:</t>
    </r>
    <r>
      <rPr>
        <b/>
        <sz val="12"/>
        <color rgb="FF000000"/>
        <rFont val="Arial Narrow"/>
        <family val="2"/>
      </rPr>
      <t xml:space="preserve">
1.Elaborar el informe de seguimiento del plan anticorrupción por la segunda línea de defensa para el cierre de la vigencia 2022 y el posterior envío a la OCI. (01/01/2023 a 13/02/2023) 25%.
</t>
    </r>
    <r>
      <rPr>
        <sz val="12"/>
        <color rgb="FF000000"/>
        <rFont val="Arial Narrow"/>
        <family val="2"/>
      </rPr>
      <t>La OCI recibió seguimiento de Segunda Línea de defensa OAPCR.</t>
    </r>
    <r>
      <rPr>
        <b/>
        <sz val="12"/>
        <color rgb="FF000000"/>
        <rFont val="Arial Narrow"/>
        <family val="2"/>
      </rPr>
      <t xml:space="preserve">
2.Elaborar el informe de seguimiento del plan anticorrupción por la segunda línea de defensa para el primer cuatrimestre de la vigencia 2023 y el posterior envió a la OCI. (02/05/2023 a 10/05/2023) 25%.
</t>
    </r>
    <r>
      <rPr>
        <sz val="12"/>
        <color rgb="FF000000"/>
        <rFont val="Arial Narrow"/>
        <family val="2"/>
      </rPr>
      <t>La OCI recibió seguimiento de Segunda Línea de defensa OAPCR.</t>
    </r>
    <r>
      <rPr>
        <b/>
        <sz val="12"/>
        <color rgb="FF000000"/>
        <rFont val="Arial Narrow"/>
        <family val="2"/>
      </rPr>
      <t xml:space="preserve">
3.Elaborar el informe de seguimiento del plan anticorrupción por la segunda línea de defensa para el segundo cuatrimestre de la vigencia 2023 y el posterior envió a la OCI. (02/09/2023 a 10/09/2023) 25%.
4.Elaborar el informe de seguimiento del plan anticorrupción por la segunda línea de defensa para el tercer cuatrimestre de la vigencia 2023 y el posterior envió a la OCI (01/12/2023 a 31/12/2023) 25%.
	</t>
    </r>
  </si>
  <si>
    <r>
      <rPr>
        <b/>
        <sz val="12"/>
        <color rgb="FF000000"/>
        <rFont val="Arial Narrow"/>
        <family val="2"/>
      </rPr>
      <t>Seguimiento Primer y Segundo Cuatrimestre 2023</t>
    </r>
    <r>
      <rPr>
        <sz val="12"/>
        <color rgb="FF000000"/>
        <rFont val="Arial Narrow"/>
        <family val="2"/>
      </rPr>
      <t xml:space="preserve">
La OCI evidenció la programación de las actividades en EUREKA:</t>
    </r>
    <r>
      <rPr>
        <b/>
        <sz val="12"/>
        <color rgb="FF000000"/>
        <rFont val="Arial Narrow"/>
        <family val="2"/>
      </rPr>
      <t xml:space="preserve">
1.Articular con Comunicaciones los contenidos en el Menú (1/May/2023 a 31/Jul/2023) 25 %.
</t>
    </r>
    <r>
      <rPr>
        <i/>
        <sz val="12"/>
        <color rgb="FF000000"/>
        <rFont val="Arial Narrow"/>
        <family val="2"/>
      </rPr>
      <t>Se evidenció la información para estructurar los contenidos de cada una de las ventanas del menú Participa.
la información fue enviada al Web master de Comunicaciones quién incluía los documentos y/o enlaces de acuerdo con la estructura. Se deja como anexo el documento en excel Matriz ITA 2021 utlizada para la estructuración y seguimiento a los ajustes.</t>
    </r>
    <r>
      <rPr>
        <b/>
        <sz val="12"/>
        <color rgb="FF000000"/>
        <rFont val="Arial Narrow"/>
        <family val="2"/>
      </rPr>
      <t xml:space="preserve">
2.Identificar contenidos faltantes según estructura y resultados del informe ITA (OCI) (01/02/2023 a 28/02/2023) 25%:
</t>
    </r>
    <r>
      <rPr>
        <i/>
        <sz val="12"/>
        <color rgb="FF000000"/>
        <rFont val="Arial Narrow"/>
        <family val="2"/>
      </rPr>
      <t>Matriz ITA vigencia 2022_MEnú Participa.xlsx con identificación de contenidos faltantes.</t>
    </r>
    <r>
      <rPr>
        <b/>
        <sz val="12"/>
        <color rgb="FF000000"/>
        <rFont val="Arial Narrow"/>
        <family val="2"/>
      </rPr>
      <t xml:space="preserve">
3.Mesas de trabajo con Comunicaciones para el seguimiento al desarrollo de contenidos del Menú (01/05/2023 a 31/07/2023) 25%
</t>
    </r>
    <r>
      <rPr>
        <i/>
        <sz val="12"/>
        <color rgb="FF000000"/>
        <rFont val="Arial Narrow"/>
        <family val="2"/>
      </rPr>
      <t>En mesas de trabajo con los profesionales del equipo de Comunicaciones, se realizó revisión de los componentes que hacen parte del menú PARTICIPA, tomando en cuenta matriz resultado de ITA 2021 y el informe de evaluación de la OCI
Se adjunta Matriz en Excel y soportes de las reuniones realizadas</t>
    </r>
    <r>
      <rPr>
        <b/>
        <sz val="12"/>
        <color rgb="FF000000"/>
        <rFont val="Arial Narrow"/>
        <family val="2"/>
      </rPr>
      <t xml:space="preserve">
4.Mesas de trabajo con áreas responsables de Contenidos para el desarrollo de los mismos (01/03/2023 a 30/04/2023) 25%.
</t>
    </r>
    <r>
      <rPr>
        <i/>
        <sz val="12"/>
        <color rgb="FF000000"/>
        <rFont val="Arial Narrow"/>
        <family val="2"/>
      </rPr>
      <t>Evidencia: Revisión publicación información menú transparencia.pdf.pdf
 	Conclusiones y compromisos reunión Menú Participa_03042023.pdf 	 
Seguimiento Menú Participa Rendición Cuentas_2023-04-17.pdf 
Matriz ITA vigencia 2021_Menú Participa 17032023.xlsx 	
Mesa de trabajo _Menú Participa _13032023.pdf 	
Mesa de trabajo_2 (2023-03-07).pdf
Reunión Inicial Menú Participa 2023-03-01 Revisión informe ITA.pdf	 
Reunión Menú Participa 07032023.pdf</t>
    </r>
    <r>
      <rPr>
        <b/>
        <sz val="12"/>
        <color rgb="FF000000"/>
        <rFont val="Arial Narrow"/>
        <family val="2"/>
      </rPr>
      <t xml:space="preserve">
</t>
    </r>
  </si>
  <si>
    <r>
      <rPr>
        <b/>
        <sz val="12"/>
        <color rgb="FF000000"/>
        <rFont val="Arial Narrow"/>
        <family val="2"/>
      </rPr>
      <t>Seguimiento Primer y Segundo Cuatrimestre 2023</t>
    </r>
    <r>
      <rPr>
        <sz val="12"/>
        <color rgb="FF000000"/>
        <rFont val="Arial Narrow"/>
        <family val="2"/>
      </rPr>
      <t xml:space="preserve">
La OCI evidenció la programación de las actividades en EUREKA:
</t>
    </r>
    <r>
      <rPr>
        <b/>
        <sz val="12"/>
        <color rgb="FF000000"/>
        <rFont val="Arial Narrow"/>
        <family val="2"/>
      </rPr>
      <t>1. Propuesta de la estrategia de divulgación</t>
    </r>
    <r>
      <rPr>
        <sz val="12"/>
        <color rgb="FF000000"/>
        <rFont val="Arial Narrow"/>
        <family val="2"/>
      </rPr>
      <t xml:space="preserve">
Se evidenció propuesta de la estrategia. El proceso indica: De acuerdo a la reunión donde se revisaron con diferentes dependencias y una empresa externa los ajustes y productos entregables del aplicativo ´identifica tu giro´, se concluyó que el entregable aún tenía demoras y no hay fecha para su publicación.</t>
    </r>
  </si>
  <si>
    <t>Actividad parcialmente cumplida</t>
  </si>
  <si>
    <t>Sonia Esperanza Pardo Lopez</t>
  </si>
  <si>
    <r>
      <rPr>
        <b/>
        <sz val="12"/>
        <color rgb="FF000000"/>
        <rFont val="Arial Narrow"/>
        <family val="2"/>
      </rPr>
      <t>Seguimiento Primer Cuatrimestre 2023</t>
    </r>
    <r>
      <rPr>
        <sz val="12"/>
        <color rgb="FF000000"/>
        <rFont val="Arial Narrow"/>
        <family val="2"/>
      </rPr>
      <t xml:space="preserve">
La OCI evidenció la programación de las actividades en EUREKA:
</t>
    </r>
    <r>
      <rPr>
        <b/>
        <sz val="12"/>
        <color rgb="FF000000"/>
        <rFont val="Arial Narrow"/>
        <family val="2"/>
      </rPr>
      <t xml:space="preserve">1. Elaborar informes cómo vamos en gestión de PQRSD IV trimestre (01/10/2023 a 31/12/2023) 25%	
2. Elaborar y socializar informes cómo vamos en gestión de PQRSD I trimestre (01/04/2023 a 14/04/2023) 25%
</t>
    </r>
    <r>
      <rPr>
        <i/>
        <sz val="12"/>
        <color rgb="FF000000"/>
        <rFont val="Arial Narrow"/>
        <family val="2"/>
      </rPr>
      <t>Evidencia: Informe unificado de Peticiones, Quejas, Reclamos, Sugerencias y Denuncias (PQRSD) recibidas y atendidas por las dependencias de la ADRES, durante el periodo comprendido entre el 1° de enero al 31 de marzo de 2023 y contiene adicionalmente, resultados de las encuestas de percepción y satisfacción realizadas a nuestros usuarios y la gestión de orientación y asesoría del centro de contacto de la entidad</t>
    </r>
    <r>
      <rPr>
        <b/>
        <sz val="12"/>
        <color rgb="FF000000"/>
        <rFont val="Arial Narrow"/>
        <family val="2"/>
      </rPr>
      <t xml:space="preserve">.
3. Elaborar y socializar informes cómo vamos en gestión de PQRSD II trimestre (01/04/2023 a 14/07/2023) 25%
</t>
    </r>
    <r>
      <rPr>
        <i/>
        <sz val="12"/>
        <color rgb="FF000000"/>
        <rFont val="Arial Narrow"/>
        <family val="2"/>
      </rPr>
      <t>Informe unificado de Peticiones, Quejas, Reclamos, Sugerencias y Denuncias (PQRSD) recibidas y atendidas por las dependencias de la Administradora de los Recursos del Sistema General de Seguridad Social en Salud ADRES, durante el periodo comprendido entre el 1° de abril al 30 de junio de 2023 y contiene adicionalmente, resultados de las encuestas de percepción y satisfacción realizadas a nuestros usuarios y la gestión de orientación y asesoría del centro de contacto de la entidad.</t>
    </r>
    <r>
      <rPr>
        <b/>
        <sz val="12"/>
        <color rgb="FF000000"/>
        <rFont val="Arial Narrow"/>
        <family val="2"/>
      </rPr>
      <t xml:space="preserve">
4. Elaborar y socializar informes cómo vamos en gestión de PQRSD III trimestre(01/07/2023 a 17/10/2023) 25%	</t>
    </r>
  </si>
  <si>
    <r>
      <rPr>
        <b/>
        <sz val="12"/>
        <color rgb="FF000000"/>
        <rFont val="Arial Narrow"/>
        <family val="2"/>
      </rPr>
      <t>Seguimiento Primer y Segundo Cuatrimestre 2023</t>
    </r>
    <r>
      <rPr>
        <sz val="12"/>
        <color rgb="FF000000"/>
        <rFont val="Arial Narrow"/>
        <family val="2"/>
      </rPr>
      <t xml:space="preserve">
La OCI evidenció la programación de las actividades en EUREKA:</t>
    </r>
    <r>
      <rPr>
        <b/>
        <sz val="12"/>
        <color rgb="FF000000"/>
        <rFont val="Arial Narrow"/>
        <family val="2"/>
      </rPr>
      <t xml:space="preserve">
1.Elaborar informe de avances 1 (01/05/2023 a 30/05/2023) 14,28%.
</t>
    </r>
    <r>
      <rPr>
        <i/>
        <sz val="12"/>
        <color rgb="FF000000"/>
        <rFont val="Arial Narrow"/>
        <family val="2"/>
      </rPr>
      <t xml:space="preserve">Se evidenció el informe de avances para la construcción de la Estrategia de Rendición de Cuentas </t>
    </r>
    <r>
      <rPr>
        <b/>
        <sz val="12"/>
        <color rgb="FF000000"/>
        <rFont val="Arial Narrow"/>
        <family val="2"/>
      </rPr>
      <t xml:space="preserve">
2.Elaborar informe de avances 2  (01/09/2023 a 30/09/2023). 14.28%
3.Elaborar informe de avances 3 (01/12/2023 a 31/12/2023). 14.28%
4.Estrategia de rendición de cuentas 2023 ejecutada e implementada  (01/02/2023 a 30/11/2023) 14,28%.
5.Mesa de Trabajo interdisciplinaria 1 (01/04/2023 a 30/04/2023). 14,28%
</t>
    </r>
    <r>
      <rPr>
        <i/>
        <sz val="12"/>
        <color rgb="FF000000"/>
        <rFont val="Arial Narrow"/>
        <family val="2"/>
      </rPr>
      <t>Evidencia:  documento Estrategia Com, Part y R.Ctas ADRES 2022 - 2023.docx	 	
Mesa de Trabajo OAPCR_Comunicaciones para RDC.pdf</t>
    </r>
    <r>
      <rPr>
        <b/>
        <sz val="12"/>
        <color rgb="FF000000"/>
        <rFont val="Arial Narrow"/>
        <family val="2"/>
      </rPr>
      <t xml:space="preserve">
    6.Mesa de Trabajo interdisciplinaria 2   (01/08/2023 a 31/08/2023) 14,28%
</t>
    </r>
    <r>
      <rPr>
        <i/>
        <sz val="12"/>
        <color rgb="FF000000"/>
        <rFont val="Arial Narrow"/>
        <family val="2"/>
      </rPr>
      <t>Se evidenció mesa de trabajo con el nivel Directivo para organizar la Rendición de Cuentas y establecer la fecha de la audiencia pública y los insumos de las áreas para realizar las presentaciones.
Se evidenció reunión de la OAPCR para definir las responsabilidades por temas y elaboración del informe general.
Evidencia: listas de asistencia, presentación realizada a los Directores y el informe final Consolidado el cual se publicó en la página web de la entidad en el micrositio de Rendición de Cuentas</t>
    </r>
    <r>
      <rPr>
        <b/>
        <sz val="12"/>
        <color rgb="FF000000"/>
        <rFont val="Arial Narrow"/>
        <family val="2"/>
      </rPr>
      <t xml:space="preserve">
 7.Mesa de Trabajo interdisciplinaria 3 (01/11/2023 a 30/11/2023). 14,28%</t>
    </r>
  </si>
  <si>
    <t>OAPCR</t>
  </si>
  <si>
    <t xml:space="preserve"> La OCI evidenció en participación ciudadana la publicación del mapa de riesgos para comentarios de la ciudadanía y su publicación definitiva en el mes de enero de 2023</t>
  </si>
  <si>
    <t>La actividad de seguimiento la realiza la OCI cuatrimestralmente.La OCI solicita  Incorporar en el PAAC- EUREKA, la Actividad.</t>
  </si>
  <si>
    <r>
      <t>Seguimiento Primer Cuatrimestre 2023
La OCI evidenció la programación de las actividades en EUREKA:</t>
    </r>
    <r>
      <rPr>
        <b/>
        <sz val="12"/>
        <color rgb="FF000000"/>
        <rFont val="Arial Narrow"/>
        <family val="2"/>
      </rPr>
      <t xml:space="preserve">
1.Proyectar reporte con los resultados obtenidos de encuestas I trimestre ( 01/01//2023 a 14/04/2023) 25%:
</t>
    </r>
    <r>
      <rPr>
        <sz val="12"/>
        <color rgb="FF000000"/>
        <rFont val="Arial Narrow"/>
        <family val="2"/>
      </rPr>
      <t>Evidencia: Reporte resultados encuestas de percepción y satisfacción I trimestre 2023 en los diferentes canales.</t>
    </r>
    <r>
      <rPr>
        <b/>
        <sz val="12"/>
        <color rgb="FF000000"/>
        <rFont val="Arial Narrow"/>
        <family val="2"/>
      </rPr>
      <t xml:space="preserve">
 2.Proyectar reporte con los resultados obtenidos de encuestas II trimestre ( 01/04//2023 a 14/07/2023) 25%.
</t>
    </r>
    <r>
      <rPr>
        <sz val="12"/>
        <color rgb="FF000000"/>
        <rFont val="Arial Narrow"/>
        <family val="2"/>
      </rPr>
      <t>Socialización de resutados de encuesta de satisfacción.
Reporte resultados encuestas de percepción y satisfacción II trimestre 2023 en los diferentes canales</t>
    </r>
    <r>
      <rPr>
        <b/>
        <sz val="12"/>
        <color rgb="FF000000"/>
        <rFont val="Arial Narrow"/>
        <family val="2"/>
      </rPr>
      <t xml:space="preserve">
3.Proyectar reporte con los resultados obtenidos de encuestas III trimestre ( 01/07//2023 a 17/10/2023) 25%.
4.Proyectar reporte con los resultados obtenidos de encuestas IV trimestre ( 01/10//2023 a 15/12/2023) 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</si>
</sst>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0">
    <font>
      <sz val="11"/>
      <color theme="1"/>
      <name val="Calibri"/>
      <family val="2"/>
      <scheme val="minor"/>
    </font>
    <font>
      <sz val="11"/>
      <color theme="1"/>
      <name val="Calibri"/>
      <family val="2"/>
      <scheme val="minor"/>
    </font>
    <font>
      <sz val="11"/>
      <color theme="0"/>
      <name val="Calibri"/>
      <family val="2"/>
      <scheme val="minor"/>
    </font>
    <font>
      <sz val="11"/>
      <color theme="1"/>
      <name val="Arial Narrow"/>
      <family val="2"/>
    </font>
    <font>
      <b/>
      <sz val="14"/>
      <name val="Arial Narrow"/>
      <family val="2"/>
    </font>
    <font>
      <b/>
      <sz val="11"/>
      <color theme="1"/>
      <name val="Arial Narrow"/>
      <family val="2"/>
    </font>
    <font>
      <b/>
      <sz val="11"/>
      <color indexed="8"/>
      <name val="Arial Narrow"/>
      <family val="2"/>
    </font>
    <font>
      <b/>
      <sz val="14"/>
      <color indexed="8"/>
      <name val="Arial Narrow"/>
      <family val="2"/>
    </font>
    <font>
      <b/>
      <sz val="12"/>
      <name val="Arial Narrow"/>
      <family val="2"/>
    </font>
    <font>
      <b/>
      <sz val="11"/>
      <name val="Arial Narrow"/>
      <family val="2"/>
    </font>
    <font>
      <sz val="10"/>
      <color theme="1"/>
      <name val="Calibri"/>
      <family val="2"/>
      <scheme val="minor"/>
    </font>
    <font>
      <b/>
      <sz val="12"/>
      <color theme="1"/>
      <name val="Arial Narrow"/>
      <family val="2"/>
    </font>
    <font>
      <b/>
      <sz val="12"/>
      <color rgb="FFFFFFFF"/>
      <name val="Arial Narrow"/>
      <family val="2"/>
    </font>
    <font>
      <sz val="12"/>
      <color theme="1"/>
      <name val="Arial Narrow"/>
      <family val="2"/>
    </font>
    <font>
      <b/>
      <sz val="10"/>
      <color rgb="FF000000"/>
      <name val="Arial Narrow"/>
      <family val="2"/>
    </font>
    <font>
      <sz val="12"/>
      <color rgb="FF000000"/>
      <name val="Arial Narrow"/>
      <family val="2"/>
    </font>
    <font>
      <b/>
      <sz val="12"/>
      <color rgb="FF000000"/>
      <name val="Arial Narrow"/>
      <family val="2"/>
    </font>
    <font>
      <i/>
      <sz val="12"/>
      <color rgb="FF000000"/>
      <name val="Arial Narrow"/>
      <family val="2"/>
    </font>
    <font>
      <b/>
      <u/>
      <sz val="12"/>
      <color rgb="FF000000"/>
      <name val="Arial Narrow"/>
      <family val="2"/>
    </font>
    <font>
      <sz val="12"/>
      <name val="Arial Narrow"/>
      <family val="2"/>
    </font>
    <font>
      <sz val="12"/>
      <name val="net/sf/jasperreports/fonts/robo"/>
    </font>
    <font>
      <sz val="11"/>
      <color theme="1"/>
      <name val="Arial"/>
      <family val="2"/>
    </font>
    <font>
      <sz val="11"/>
      <color indexed="8"/>
      <name val="Arial Narrow"/>
      <family val="2"/>
    </font>
    <font>
      <sz val="12"/>
      <color indexed="8"/>
      <name val="Arial Narrow"/>
      <family val="2"/>
    </font>
    <font>
      <b/>
      <sz val="12"/>
      <color indexed="8"/>
      <name val="Arial Narrow"/>
      <family val="2"/>
    </font>
    <font>
      <u/>
      <sz val="12"/>
      <color theme="1"/>
      <name val="Arial Narrow"/>
      <family val="2"/>
    </font>
    <font>
      <sz val="12"/>
      <color theme="1"/>
      <name val="Calibri"/>
      <family val="2"/>
      <scheme val="minor"/>
    </font>
    <font>
      <b/>
      <sz val="7"/>
      <color rgb="FF000000"/>
      <name val="Calibri"/>
      <family val="2"/>
    </font>
    <font>
      <sz val="7"/>
      <color rgb="FF000000"/>
      <name val="Calibri"/>
      <family val="2"/>
    </font>
    <font>
      <b/>
      <sz val="10"/>
      <color indexed="8"/>
      <name val="Aptos Narrow"/>
      <family val="2"/>
    </font>
  </fonts>
  <fills count="14">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8"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theme="7"/>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style="double">
        <color rgb="FF244061"/>
      </left>
      <right style="double">
        <color rgb="FF244061"/>
      </right>
      <top/>
      <bottom/>
      <diagonal/>
    </border>
    <border>
      <left style="double">
        <color rgb="FF244061"/>
      </left>
      <right style="double">
        <color rgb="FF244061"/>
      </right>
      <top/>
      <bottom style="double">
        <color rgb="FF244061"/>
      </bottom>
      <diagonal/>
    </border>
    <border>
      <left style="double">
        <color rgb="FF244061"/>
      </left>
      <right style="double">
        <color rgb="FF244061"/>
      </right>
      <top style="double">
        <color indexed="64"/>
      </top>
      <bottom style="double">
        <color indexed="64"/>
      </bottom>
      <diagonal/>
    </border>
    <border>
      <left style="double">
        <color rgb="FF244061"/>
      </left>
      <right/>
      <top/>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s>
  <cellStyleXfs count="4">
    <xf numFmtId="0" fontId="0" fillId="0" borderId="0"/>
    <xf numFmtId="9" fontId="1" fillId="0" borderId="0" applyFont="0" applyFill="0" applyBorder="0" applyAlignment="0" applyProtection="0"/>
    <xf numFmtId="0" fontId="1" fillId="0" borderId="0"/>
    <xf numFmtId="0" fontId="21" fillId="0" borderId="0"/>
  </cellStyleXfs>
  <cellXfs count="130">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xf>
    <xf numFmtId="164" fontId="3" fillId="0" borderId="0" xfId="0" applyNumberFormat="1" applyFont="1" applyAlignment="1">
      <alignment horizontal="center"/>
    </xf>
    <xf numFmtId="164" fontId="3" fillId="0" borderId="0" xfId="0" applyNumberFormat="1" applyFont="1"/>
    <xf numFmtId="0" fontId="7" fillId="0" borderId="0" xfId="0" applyFont="1" applyAlignment="1">
      <alignment horizontal="justify"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64" fontId="8" fillId="0" borderId="0" xfId="0" applyNumberFormat="1"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xf>
    <xf numFmtId="0" fontId="0" fillId="0" borderId="0" xfId="0" applyAlignment="1">
      <alignment horizontal="left"/>
    </xf>
    <xf numFmtId="164" fontId="0" fillId="0" borderId="0" xfId="0" applyNumberFormat="1" applyAlignment="1">
      <alignment horizontal="center"/>
    </xf>
    <xf numFmtId="164" fontId="0" fillId="0" borderId="0" xfId="0" applyNumberFormat="1"/>
    <xf numFmtId="0" fontId="10" fillId="0" borderId="0" xfId="0" applyFont="1"/>
    <xf numFmtId="0" fontId="11" fillId="0" borderId="0" xfId="0" applyFont="1" applyAlignment="1">
      <alignment horizontal="center" vertical="center" wrapText="1"/>
    </xf>
    <xf numFmtId="0" fontId="5" fillId="0" borderId="0" xfId="0" applyFont="1" applyAlignment="1">
      <alignment horizontal="left" vertical="center" wrapText="1"/>
    </xf>
    <xf numFmtId="0" fontId="11" fillId="0" borderId="0" xfId="0" applyFont="1" applyAlignment="1">
      <alignment horizontal="left"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5" fillId="2" borderId="23" xfId="0" applyFont="1" applyFill="1" applyBorder="1" applyAlignment="1">
      <alignment horizontal="center" vertical="center" wrapText="1"/>
    </xf>
    <xf numFmtId="9" fontId="15" fillId="2" borderId="23" xfId="0" applyNumberFormat="1" applyFont="1" applyFill="1" applyBorder="1" applyAlignment="1">
      <alignment horizontal="center" vertical="center" wrapText="1"/>
    </xf>
    <xf numFmtId="164" fontId="15" fillId="0" borderId="23" xfId="0" applyNumberFormat="1" applyFont="1" applyBorder="1" applyAlignment="1">
      <alignment horizontal="center" vertical="center" wrapText="1"/>
    </xf>
    <xf numFmtId="9" fontId="16" fillId="2" borderId="23" xfId="0" applyNumberFormat="1"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5" fillId="2" borderId="23" xfId="0" applyFont="1" applyFill="1" applyBorder="1" applyAlignment="1">
      <alignment horizontal="left" vertical="center" wrapText="1"/>
    </xf>
    <xf numFmtId="0" fontId="15" fillId="2" borderId="23" xfId="0" applyFont="1" applyFill="1" applyBorder="1" applyAlignment="1">
      <alignment vertical="center" wrapText="1"/>
    </xf>
    <xf numFmtId="164" fontId="15" fillId="2" borderId="23" xfId="0" applyNumberFormat="1" applyFont="1" applyFill="1" applyBorder="1" applyAlignment="1">
      <alignment horizontal="center" vertical="center" wrapText="1"/>
    </xf>
    <xf numFmtId="0" fontId="0" fillId="5" borderId="0" xfId="0" applyFill="1"/>
    <xf numFmtId="0" fontId="15" fillId="0" borderId="23" xfId="0" applyFont="1" applyBorder="1" applyAlignment="1">
      <alignment vertical="center" wrapText="1"/>
    </xf>
    <xf numFmtId="164" fontId="19" fillId="0" borderId="23" xfId="0" applyNumberFormat="1" applyFont="1" applyBorder="1" applyAlignment="1">
      <alignment horizontal="center" vertical="center" wrapText="1"/>
    </xf>
    <xf numFmtId="0" fontId="0" fillId="2" borderId="0" xfId="0" applyFill="1"/>
    <xf numFmtId="0" fontId="19" fillId="2" borderId="23" xfId="0" applyFont="1" applyFill="1" applyBorder="1" applyAlignment="1">
      <alignment vertical="center" wrapText="1"/>
    </xf>
    <xf numFmtId="164" fontId="19" fillId="2" borderId="23" xfId="0" applyNumberFormat="1" applyFont="1" applyFill="1" applyBorder="1" applyAlignment="1">
      <alignment horizontal="center" vertical="center" wrapText="1"/>
    </xf>
    <xf numFmtId="9" fontId="16" fillId="2" borderId="26" xfId="0" applyNumberFormat="1" applyFont="1" applyFill="1" applyBorder="1" applyAlignment="1">
      <alignment horizontal="center" vertical="center" wrapText="1"/>
    </xf>
    <xf numFmtId="9" fontId="0" fillId="0" borderId="0" xfId="1" applyFont="1"/>
    <xf numFmtId="0" fontId="20" fillId="2" borderId="23" xfId="0" applyFont="1" applyFill="1" applyBorder="1" applyAlignment="1">
      <alignment vertical="center" wrapText="1"/>
    </xf>
    <xf numFmtId="9" fontId="0" fillId="0" borderId="0" xfId="0" applyNumberFormat="1"/>
    <xf numFmtId="0" fontId="14" fillId="0" borderId="23" xfId="0" applyFont="1" applyBorder="1" applyAlignment="1">
      <alignment horizontal="center" vertical="center" wrapText="1"/>
    </xf>
    <xf numFmtId="0" fontId="14" fillId="2" borderId="23" xfId="0" applyFont="1" applyFill="1" applyBorder="1" applyAlignment="1">
      <alignment horizontal="center" vertical="center" wrapText="1"/>
    </xf>
    <xf numFmtId="0" fontId="3" fillId="7" borderId="32" xfId="0" applyFont="1" applyFill="1" applyBorder="1" applyAlignment="1">
      <alignment horizontal="center"/>
    </xf>
    <xf numFmtId="0" fontId="3" fillId="8" borderId="33" xfId="0" applyFont="1" applyFill="1" applyBorder="1" applyAlignment="1">
      <alignment horizontal="center"/>
    </xf>
    <xf numFmtId="0" fontId="3" fillId="9" borderId="33" xfId="0" applyFont="1" applyFill="1" applyBorder="1" applyAlignment="1">
      <alignment horizontal="center"/>
    </xf>
    <xf numFmtId="0" fontId="23" fillId="0" borderId="0" xfId="0" applyFont="1" applyAlignment="1">
      <alignment vertical="center" wrapText="1"/>
    </xf>
    <xf numFmtId="0" fontId="13" fillId="0" borderId="0" xfId="0" applyFont="1" applyAlignment="1">
      <alignment horizontal="center" vertical="center" wrapText="1"/>
    </xf>
    <xf numFmtId="164" fontId="23" fillId="0" borderId="0" xfId="0" applyNumberFormat="1" applyFont="1" applyAlignment="1">
      <alignment horizontal="center" vertical="center" wrapText="1"/>
    </xf>
    <xf numFmtId="0" fontId="27" fillId="10" borderId="34" xfId="0" applyFont="1" applyFill="1" applyBorder="1" applyAlignment="1">
      <alignment vertical="center"/>
    </xf>
    <xf numFmtId="0" fontId="27" fillId="10" borderId="35" xfId="0" applyFont="1" applyFill="1" applyBorder="1" applyAlignment="1">
      <alignment horizontal="center" vertical="center" wrapText="1"/>
    </xf>
    <xf numFmtId="0" fontId="27" fillId="10" borderId="36" xfId="0" applyFont="1" applyFill="1" applyBorder="1" applyAlignment="1">
      <alignment vertical="center"/>
    </xf>
    <xf numFmtId="0" fontId="27" fillId="11" borderId="34" xfId="0" applyFont="1" applyFill="1" applyBorder="1" applyAlignment="1">
      <alignment vertical="center"/>
    </xf>
    <xf numFmtId="0" fontId="27" fillId="12" borderId="34" xfId="0" applyFont="1" applyFill="1" applyBorder="1" applyAlignment="1">
      <alignment vertical="center"/>
    </xf>
    <xf numFmtId="165" fontId="0" fillId="0" borderId="0" xfId="1" applyNumberFormat="1" applyFont="1"/>
    <xf numFmtId="0" fontId="3" fillId="0" borderId="2" xfId="0" applyFont="1" applyBorder="1"/>
    <xf numFmtId="0" fontId="3" fillId="0" borderId="3" xfId="0" applyFont="1" applyBorder="1"/>
    <xf numFmtId="0" fontId="3" fillId="0" borderId="5" xfId="0" applyFont="1" applyBorder="1"/>
    <xf numFmtId="0" fontId="3" fillId="0" borderId="7" xfId="0" applyFont="1" applyBorder="1"/>
    <xf numFmtId="0" fontId="3" fillId="0" borderId="8" xfId="0" applyFont="1" applyBorder="1"/>
    <xf numFmtId="0" fontId="29" fillId="0" borderId="1" xfId="0" applyFont="1" applyBorder="1" applyAlignment="1">
      <alignment horizontal="center" vertical="center" wrapText="1"/>
    </xf>
    <xf numFmtId="0" fontId="29" fillId="0" borderId="6" xfId="0" applyFont="1" applyBorder="1" applyAlignment="1">
      <alignment horizontal="center" vertical="center" wrapText="1"/>
    </xf>
    <xf numFmtId="0" fontId="26" fillId="0" borderId="0" xfId="0" applyFont="1" applyAlignment="1">
      <alignment vertical="center" wrapText="1"/>
    </xf>
    <xf numFmtId="0" fontId="15" fillId="2" borderId="23" xfId="0" applyFont="1" applyFill="1" applyBorder="1" applyAlignment="1">
      <alignment horizontal="justify" vertical="center" wrapText="1"/>
    </xf>
    <xf numFmtId="0" fontId="22" fillId="0" borderId="0" xfId="0" applyFont="1" applyAlignment="1">
      <alignment horizontal="center" vertical="justify" wrapText="1"/>
    </xf>
    <xf numFmtId="0" fontId="15" fillId="9" borderId="23" xfId="0" applyFont="1" applyFill="1" applyBorder="1" applyAlignment="1">
      <alignment horizontal="left" vertical="center" wrapText="1"/>
    </xf>
    <xf numFmtId="0" fontId="15" fillId="9" borderId="23" xfId="0" applyFont="1" applyFill="1" applyBorder="1" applyAlignment="1">
      <alignment vertical="center" wrapText="1"/>
    </xf>
    <xf numFmtId="164" fontId="15" fillId="13" borderId="23"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6" xfId="0" applyFont="1" applyBorder="1" applyAlignment="1">
      <alignment horizontal="center" vertical="center" wrapText="1"/>
    </xf>
    <xf numFmtId="0" fontId="29" fillId="2" borderId="9"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2" fillId="0" borderId="28" xfId="0" applyFont="1" applyBorder="1" applyAlignment="1">
      <alignment horizontal="center" vertical="justify" wrapText="1"/>
    </xf>
    <xf numFmtId="164" fontId="12" fillId="3" borderId="12" xfId="0" applyNumberFormat="1" applyFont="1" applyFill="1" applyBorder="1" applyAlignment="1">
      <alignment horizontal="center" vertical="center" wrapText="1"/>
    </xf>
    <xf numFmtId="164" fontId="12" fillId="3" borderId="13" xfId="0" applyNumberFormat="1" applyFont="1" applyFill="1" applyBorder="1" applyAlignment="1">
      <alignment horizontal="center" vertical="center" wrapText="1"/>
    </xf>
    <xf numFmtId="164" fontId="12" fillId="3" borderId="14" xfId="0" applyNumberFormat="1" applyFont="1" applyFill="1" applyBorder="1" applyAlignment="1">
      <alignment horizontal="center" vertical="center" wrapText="1"/>
    </xf>
    <xf numFmtId="0" fontId="2" fillId="6" borderId="29" xfId="0" applyFont="1" applyFill="1" applyBorder="1" applyAlignment="1">
      <alignment horizontal="center"/>
    </xf>
    <xf numFmtId="0" fontId="2" fillId="6" borderId="30" xfId="0" applyFont="1" applyFill="1" applyBorder="1" applyAlignment="1">
      <alignment horizontal="center"/>
    </xf>
    <xf numFmtId="0" fontId="2" fillId="6" borderId="31" xfId="0" applyFont="1" applyFill="1" applyBorder="1" applyAlignment="1">
      <alignment horizontal="center"/>
    </xf>
    <xf numFmtId="0" fontId="0" fillId="0" borderId="29" xfId="0" applyBorder="1" applyAlignment="1">
      <alignment horizontal="center"/>
    </xf>
    <xf numFmtId="0" fontId="0" fillId="0" borderId="31" xfId="0" applyBorder="1" applyAlignment="1">
      <alignment horizontal="center"/>
    </xf>
    <xf numFmtId="0" fontId="11" fillId="4" borderId="23" xfId="0" applyFont="1" applyFill="1" applyBorder="1" applyAlignment="1">
      <alignment horizontal="center" vertical="center" wrapText="1"/>
    </xf>
    <xf numFmtId="0" fontId="11" fillId="0" borderId="23" xfId="0" applyFont="1" applyBorder="1" applyAlignment="1">
      <alignment horizontal="center" vertical="center" wrapText="1"/>
    </xf>
    <xf numFmtId="0" fontId="14" fillId="2" borderId="18"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4"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11" xfId="0" applyFont="1" applyBorder="1" applyAlignment="1">
      <alignment horizontal="justify"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cellXfs>
  <cellStyles count="4">
    <cellStyle name="Normal" xfId="0" builtinId="0"/>
    <cellStyle name="Normal 2" xfId="2" xr:uid="{7BA55C8B-E444-40C5-BFD8-34CD16E0E3D9}"/>
    <cellStyle name="Normal 3" xfId="3" xr:uid="{3A2BB929-FB03-41D8-9265-B2F7B4A78C2E}"/>
    <cellStyle name="Porcentaje" xfId="1" builtinId="5"/>
  </cellStyles>
  <dxfs count="9">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adres-2023</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Hoja2!$B$1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138-4B60-939B-493477AA4B0C}"/>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EF0B-4BA0-8C44-3AF505F41BA2}"/>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F0B-4BA0-8C44-3AF505F41BA2}"/>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EF0B-4BA0-8C44-3AF505F41BA2}"/>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F0B-4BA0-8C44-3AF505F41BA2}"/>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EF0B-4BA0-8C44-3AF505F41BA2}"/>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138-4B60-939B-493477AA4B0C}"/>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F0B-4BA0-8C44-3AF505F41BA2}"/>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F0B-4BA0-8C44-3AF505F41BA2}"/>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F0B-4BA0-8C44-3AF505F41BA2}"/>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F0B-4BA0-8C44-3AF505F41BA2}"/>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F0B-4BA0-8C44-3AF505F41BA2}"/>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Hoja2!$B$2:$B$7</c:f>
              <c:numCache>
                <c:formatCode>General</c:formatCode>
                <c:ptCount val="6"/>
                <c:pt idx="0">
                  <c:v>3</c:v>
                </c:pt>
                <c:pt idx="1">
                  <c:v>4</c:v>
                </c:pt>
                <c:pt idx="2">
                  <c:v>1</c:v>
                </c:pt>
                <c:pt idx="3">
                  <c:v>2</c:v>
                </c:pt>
                <c:pt idx="4">
                  <c:v>3</c:v>
                </c:pt>
                <c:pt idx="5">
                  <c:v>3</c:v>
                </c:pt>
              </c:numCache>
            </c:numRef>
          </c:val>
          <c:extLst>
            <c:ext xmlns:c16="http://schemas.microsoft.com/office/drawing/2014/chart" uri="{C3380CC4-5D6E-409C-BE32-E72D297353CC}">
              <c16:uniqueId val="{0000000C-0138-4B60-939B-493477AA4B0C}"/>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1</xdr:row>
      <xdr:rowOff>165100</xdr:rowOff>
    </xdr:from>
    <xdr:to>
      <xdr:col>2</xdr:col>
      <xdr:colOff>978535</xdr:colOff>
      <xdr:row>3</xdr:row>
      <xdr:rowOff>176167</xdr:rowOff>
    </xdr:to>
    <xdr:pic>
      <xdr:nvPicPr>
        <xdr:cNvPr id="3" name="Imagen 2">
          <a:extLst>
            <a:ext uri="{FF2B5EF4-FFF2-40B4-BE49-F238E27FC236}">
              <a16:creationId xmlns:a16="http://schemas.microsoft.com/office/drawing/2014/main" id="{3EDE814B-DD77-4D4E-B987-047324EB30F4}"/>
            </a:ext>
          </a:extLst>
        </xdr:cNvPr>
        <xdr:cNvPicPr>
          <a:picLocks noChangeAspect="1"/>
        </xdr:cNvPicPr>
      </xdr:nvPicPr>
      <xdr:blipFill>
        <a:blip xmlns:r="http://schemas.openxmlformats.org/officeDocument/2006/relationships" r:embed="rId1"/>
        <a:stretch>
          <a:fillRect/>
        </a:stretch>
      </xdr:blipFill>
      <xdr:spPr>
        <a:xfrm>
          <a:off x="789940" y="347980"/>
          <a:ext cx="1438275" cy="376827"/>
        </a:xfrm>
        <a:prstGeom prst="rect">
          <a:avLst/>
        </a:prstGeom>
      </xdr:spPr>
    </xdr:pic>
    <xdr:clientData/>
  </xdr:twoCellAnchor>
  <xdr:twoCellAnchor editAs="oneCell">
    <xdr:from>
      <xdr:col>10</xdr:col>
      <xdr:colOff>3189515</xdr:colOff>
      <xdr:row>1</xdr:row>
      <xdr:rowOff>141515</xdr:rowOff>
    </xdr:from>
    <xdr:to>
      <xdr:col>10</xdr:col>
      <xdr:colOff>4658270</xdr:colOff>
      <xdr:row>3</xdr:row>
      <xdr:rowOff>152400</xdr:rowOff>
    </xdr:to>
    <xdr:pic>
      <xdr:nvPicPr>
        <xdr:cNvPr id="4" name="Imagen 3">
          <a:extLst>
            <a:ext uri="{FF2B5EF4-FFF2-40B4-BE49-F238E27FC236}">
              <a16:creationId xmlns:a16="http://schemas.microsoft.com/office/drawing/2014/main" id="{83577BFC-12F3-4D88-A854-17CBA10EACD7}"/>
            </a:ext>
          </a:extLst>
        </xdr:cNvPr>
        <xdr:cNvPicPr>
          <a:picLocks noChangeAspect="1"/>
        </xdr:cNvPicPr>
      </xdr:nvPicPr>
      <xdr:blipFill>
        <a:blip xmlns:r="http://schemas.openxmlformats.org/officeDocument/2006/relationships" r:embed="rId1"/>
        <a:stretch>
          <a:fillRect/>
        </a:stretch>
      </xdr:blipFill>
      <xdr:spPr>
        <a:xfrm>
          <a:off x="19311258" y="326572"/>
          <a:ext cx="1468755" cy="370114"/>
        </a:xfrm>
        <a:prstGeom prst="rect">
          <a:avLst/>
        </a:prstGeom>
      </xdr:spPr>
    </xdr:pic>
    <xdr:clientData/>
  </xdr:twoCellAnchor>
  <xdr:twoCellAnchor editAs="oneCell">
    <xdr:from>
      <xdr:col>12</xdr:col>
      <xdr:colOff>468086</xdr:colOff>
      <xdr:row>1</xdr:row>
      <xdr:rowOff>71127</xdr:rowOff>
    </xdr:from>
    <xdr:to>
      <xdr:col>12</xdr:col>
      <xdr:colOff>1976393</xdr:colOff>
      <xdr:row>5</xdr:row>
      <xdr:rowOff>0</xdr:rowOff>
    </xdr:to>
    <xdr:pic>
      <xdr:nvPicPr>
        <xdr:cNvPr id="7" name="Picture 2">
          <a:extLst>
            <a:ext uri="{FF2B5EF4-FFF2-40B4-BE49-F238E27FC236}">
              <a16:creationId xmlns:a16="http://schemas.microsoft.com/office/drawing/2014/main" id="{415BD715-D9C3-917F-4850-C6A0E33546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446343" y="256184"/>
          <a:ext cx="1508307" cy="6691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25</xdr:row>
      <xdr:rowOff>38100</xdr:rowOff>
    </xdr:to>
    <xdr:graphicFrame macro="">
      <xdr:nvGraphicFramePr>
        <xdr:cNvPr id="2" name="Gráfico 1">
          <a:extLst>
            <a:ext uri="{FF2B5EF4-FFF2-40B4-BE49-F238E27FC236}">
              <a16:creationId xmlns:a16="http://schemas.microsoft.com/office/drawing/2014/main" id="{09B66A34-A513-4257-ACF8-A952F60FC7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adres-my.sharepoint.com/personal/fernando_velasquez_adres_gov_co/Documents/Documentos/PAAC%202023/Plan%20Anticorrupci&#243;n%20y%20de%20Atenci&#243;n%20al%20Ciudadano%202023_OCI.xlsx" TargetMode="External"/><Relationship Id="rId1" Type="http://schemas.openxmlformats.org/officeDocument/2006/relationships/externalLinkPath" Target="/personal/fernando_velasquez_adres_gov_co/Documents/Documentos/PAAC%202023/Plan%20Anticorrupci&#243;n%20y%20de%20Atenci&#243;n%20al%20Ciudadano%202023_OC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velasquez/Downloads/PAIA%202022-Versi&#243;n%20inicial%2028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j9svhsoyYkO8HYb3ORphYI8pkl7qSLRPv8RldG7NzUKSJ0tfApIJSIgVUcLHSti9" itemId="0123YZPXO3253VGNHAWZDLMFMKBCINE63F">
      <xxl21:absoluteUrl r:id="rId2"/>
    </xxl21:alternateUrls>
    <sheetNames>
      <sheetName val="Funciones"/>
      <sheetName val="PAIA 612 PAAC 2023"/>
      <sheetName val="Listas"/>
    </sheetNames>
    <sheetDataSet>
      <sheetData sheetId="0"/>
      <sheetData sheetId="1"/>
      <sheetData sheetId="2">
        <row r="2">
          <cell r="AF2" t="str">
            <v>Claudia Pulido</v>
          </cell>
        </row>
        <row r="3">
          <cell r="AF3" t="str">
            <v>Andrea Consuelo Lopez Zorro</v>
          </cell>
        </row>
        <row r="4">
          <cell r="AF4" t="str">
            <v>Carmen Rocio Rangel Quintero</v>
          </cell>
        </row>
        <row r="5">
          <cell r="AF5" t="str">
            <v>Diego Hernando Santacruz Santacruz</v>
          </cell>
        </row>
        <row r="6">
          <cell r="AF6" t="str">
            <v>Félix León Martínez Martín</v>
          </cell>
        </row>
        <row r="7">
          <cell r="AF7" t="str">
            <v>Juan Carlos Mendoza Pedraza</v>
          </cell>
        </row>
        <row r="8">
          <cell r="AF8" t="str">
            <v>Luis Miguel Rodriguez Garzón</v>
          </cell>
        </row>
        <row r="9">
          <cell r="AF9" t="str">
            <v>Luz Stella Hernandez Ruiz</v>
          </cell>
        </row>
        <row r="10">
          <cell r="AF10" t="str">
            <v>Mauricio Ramírez Espitia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Anual - PAIA"/>
      <sheetName val="Diccionario de datos"/>
      <sheetName val="Plan Estratégico"/>
      <sheetName val="Listas"/>
      <sheetName val="Hoja2"/>
      <sheetName val="Plan de Accion Anual - PAIA (2)"/>
    </sheetNames>
    <sheetDataSet>
      <sheetData sheetId="0"/>
      <sheetData sheetId="1"/>
      <sheetData sheetId="2"/>
      <sheetData sheetId="3">
        <row r="2">
          <cell r="AF2" t="str">
            <v>Alicia Judith Benitez Gómez</v>
          </cell>
        </row>
        <row r="3">
          <cell r="AF3" t="str">
            <v>Alix Adriana Sanchez Avila</v>
          </cell>
        </row>
        <row r="4">
          <cell r="AF4" t="str">
            <v>Alvaro Rojas Fuentes</v>
          </cell>
        </row>
        <row r="5">
          <cell r="AF5" t="str">
            <v>Amanda Lucia Buitrago Reyes</v>
          </cell>
        </row>
        <row r="6">
          <cell r="AF6" t="str">
            <v>Ana Yaneth Wilches Amaya</v>
          </cell>
        </row>
        <row r="7">
          <cell r="AF7" t="str">
            <v>Andrea Consuelo Lopez Zorro</v>
          </cell>
        </row>
        <row r="8">
          <cell r="AF8" t="str">
            <v>Andres Felipe Blanco Hernandez</v>
          </cell>
        </row>
        <row r="9">
          <cell r="AF9" t="str">
            <v>Angelica María Valderrama</v>
          </cell>
        </row>
        <row r="10">
          <cell r="AF10" t="str">
            <v>Anya Ekaterina Salcedo Orozco</v>
          </cell>
        </row>
        <row r="11">
          <cell r="AF11" t="str">
            <v>Aura Maria Gomez De Los Rios</v>
          </cell>
        </row>
        <row r="12">
          <cell r="AF12" t="str">
            <v>Carlos Alberto Nova Mendoza</v>
          </cell>
        </row>
        <row r="13">
          <cell r="AF13" t="str">
            <v>Carlos Andres Ruiz Romero</v>
          </cell>
        </row>
        <row r="14">
          <cell r="AF14" t="str">
            <v>Carlos Eduardo Castro Calderón</v>
          </cell>
        </row>
        <row r="15">
          <cell r="AF15" t="str">
            <v>Carlos Felipe Rodriguez Ordoñez</v>
          </cell>
        </row>
        <row r="16">
          <cell r="AF16" t="str">
            <v>Carmen Rocio Rangel Quintero</v>
          </cell>
        </row>
        <row r="17">
          <cell r="AF17" t="str">
            <v>Cesar Joaquin Sopo Segura</v>
          </cell>
        </row>
        <row r="18">
          <cell r="AF18" t="str">
            <v>Claudia Milena Soler</v>
          </cell>
        </row>
        <row r="19">
          <cell r="AF19" t="str">
            <v>Claudia Patricia Fernandez Perez</v>
          </cell>
        </row>
        <row r="20">
          <cell r="AF20" t="str">
            <v>Claudia Pulido Buitrago</v>
          </cell>
        </row>
        <row r="21">
          <cell r="AF21" t="str">
            <v>David Eduardo Rico Silva</v>
          </cell>
        </row>
        <row r="22">
          <cell r="AF22" t="str">
            <v>Diana Bonilla</v>
          </cell>
        </row>
        <row r="23">
          <cell r="AF23" t="str">
            <v>Diana Esperanza Torres Rodriguez</v>
          </cell>
        </row>
        <row r="24">
          <cell r="AF24" t="str">
            <v>Diana Fernanda Forero Corredor</v>
          </cell>
        </row>
        <row r="25">
          <cell r="AF25" t="str">
            <v>Diana Milena Hernandez Thiriatl</v>
          </cell>
        </row>
        <row r="26">
          <cell r="AF26" t="str">
            <v>Diego Fernando Guerra Bolaños</v>
          </cell>
        </row>
        <row r="27">
          <cell r="AF27" t="str">
            <v>Diego Hernando Santacruz Santacruz</v>
          </cell>
        </row>
        <row r="28">
          <cell r="AF28" t="str">
            <v>Edgar Alexander Guerra Sanabria</v>
          </cell>
        </row>
        <row r="29">
          <cell r="AF29" t="str">
            <v>Edgar Giovanny Otálora Camacho</v>
          </cell>
        </row>
        <row r="30">
          <cell r="AF30" t="str">
            <v>Edna Zoraya Sánchez González</v>
          </cell>
        </row>
        <row r="31">
          <cell r="AF31" t="str">
            <v>Eliana Rodriguez Gómez</v>
          </cell>
        </row>
        <row r="32">
          <cell r="AF32" t="str">
            <v>Erika Lucia Mora Trujillo</v>
          </cell>
        </row>
        <row r="33">
          <cell r="AF33" t="str">
            <v>Fernando Velázquez</v>
          </cell>
        </row>
        <row r="34">
          <cell r="AF34" t="str">
            <v>Gina Paola Diaz Angulo</v>
          </cell>
        </row>
        <row r="35">
          <cell r="AF35" t="str">
            <v>Giovanny Sneyther Marin Arevalo</v>
          </cell>
        </row>
        <row r="36">
          <cell r="AF36" t="str">
            <v>Guillermo Manuel Benitez Rodriguez</v>
          </cell>
        </row>
        <row r="37">
          <cell r="AF37" t="str">
            <v>Hector Oswaldo Bonilla Rodriguez</v>
          </cell>
        </row>
        <row r="38">
          <cell r="AF38" t="str">
            <v>Jaime Guillermo Castro Ramirez</v>
          </cell>
        </row>
        <row r="39">
          <cell r="AF39" t="str">
            <v>Jaime Orlando Delgado Gordillo</v>
          </cell>
        </row>
        <row r="40">
          <cell r="AF40" t="str">
            <v>Jairo Alejandro Barón Rubiano</v>
          </cell>
        </row>
        <row r="41">
          <cell r="AF41" t="str">
            <v>Jhon Rodriguez</v>
          </cell>
        </row>
        <row r="42">
          <cell r="AF42" t="str">
            <v>Jimena Alejandra Dussan Oliveros</v>
          </cell>
        </row>
        <row r="43">
          <cell r="AF43" t="str">
            <v>Johan Andrey Sanchez Morales</v>
          </cell>
        </row>
        <row r="44">
          <cell r="AF44" t="str">
            <v>Johanna Andrea Contreras Valderrama</v>
          </cell>
        </row>
        <row r="45">
          <cell r="AF45" t="str">
            <v>Jorge Enrique Gutierrez</v>
          </cell>
        </row>
        <row r="46">
          <cell r="AF46" t="str">
            <v>Jose Leonardo Herrera</v>
          </cell>
        </row>
        <row r="47">
          <cell r="AF47" t="str">
            <v>Juan Carlos Borda Rivas</v>
          </cell>
        </row>
        <row r="48">
          <cell r="AF48" t="str">
            <v>Juan Carlos Escobar Baquero</v>
          </cell>
        </row>
        <row r="49">
          <cell r="AF49" t="str">
            <v>Juan Carlos Girón Sanabria</v>
          </cell>
        </row>
        <row r="50">
          <cell r="AF50" t="str">
            <v>Juan Carlos Mendoza Pedraza</v>
          </cell>
        </row>
        <row r="51">
          <cell r="AF51" t="str">
            <v>Julio Andrés González Godoy</v>
          </cell>
        </row>
        <row r="52">
          <cell r="AF52" t="str">
            <v>Julio Cesar Rivera Morato</v>
          </cell>
        </row>
        <row r="53">
          <cell r="AF53" t="str">
            <v>Julio Eduardo Rodriguez Alvarado</v>
          </cell>
        </row>
        <row r="54">
          <cell r="AF54" t="str">
            <v>Laddy Astrid Giraldo Piedrahita</v>
          </cell>
        </row>
        <row r="55">
          <cell r="AF55" t="str">
            <v>Ligia Andrea Florez Cubillos</v>
          </cell>
        </row>
        <row r="56">
          <cell r="AF56" t="str">
            <v>Lina Jimena Ocampo Arias</v>
          </cell>
        </row>
        <row r="57">
          <cell r="AF57" t="str">
            <v>Lizeth Lamprea Mendez</v>
          </cell>
        </row>
        <row r="58">
          <cell r="AF58" t="str">
            <v>Lizeth Yamile Betancourt Marin</v>
          </cell>
        </row>
        <row r="59">
          <cell r="AF59" t="str">
            <v>Lorena Fabiola Amezquita Becerra</v>
          </cell>
        </row>
        <row r="60">
          <cell r="AF60" t="str">
            <v>Luis Miguel Rodriguez Garzón</v>
          </cell>
        </row>
        <row r="61">
          <cell r="AF61" t="str">
            <v>Luisa Fernanda Gonzalez Mozo</v>
          </cell>
        </row>
        <row r="62">
          <cell r="AF62" t="str">
            <v>Luz Hernandez</v>
          </cell>
        </row>
        <row r="63">
          <cell r="AF63" t="str">
            <v>Luz Ines Arboleda</v>
          </cell>
        </row>
        <row r="64">
          <cell r="AF64" t="str">
            <v>Maria Angelica Colmenares Perez</v>
          </cell>
        </row>
        <row r="65">
          <cell r="AF65" t="str">
            <v>Maria Isabel Salgado Cardona</v>
          </cell>
        </row>
        <row r="66">
          <cell r="AF66" t="str">
            <v>Maria Margarita Bravo</v>
          </cell>
        </row>
        <row r="67">
          <cell r="AF67" t="str">
            <v>Maria Teresa Salazar Garcia</v>
          </cell>
        </row>
        <row r="68">
          <cell r="AF68" t="str">
            <v>Martha Ligia Serna Pulido</v>
          </cell>
        </row>
        <row r="69">
          <cell r="AF69" t="str">
            <v>Mauricio Ramírez Espitia</v>
          </cell>
        </row>
        <row r="70">
          <cell r="AF70" t="str">
            <v>Mayra Alejandra Perez Bejarano</v>
          </cell>
        </row>
        <row r="71">
          <cell r="AF71" t="str">
            <v>Nathaly Constanza Alvarado Nuñez</v>
          </cell>
        </row>
        <row r="72">
          <cell r="AF72" t="str">
            <v>Norela Briceño Bohorquez</v>
          </cell>
        </row>
        <row r="73">
          <cell r="AF73" t="str">
            <v>Olga Marcela Vargas Valenzuela</v>
          </cell>
        </row>
        <row r="74">
          <cell r="AF74" t="str">
            <v>Omar Alejandro Gomez Rocha</v>
          </cell>
        </row>
        <row r="75">
          <cell r="AF75" t="str">
            <v>Orlando Sabogal Sierra</v>
          </cell>
        </row>
        <row r="76">
          <cell r="AF76" t="str">
            <v>Oscar Eduardo Salinas Garzón</v>
          </cell>
        </row>
        <row r="77">
          <cell r="AF77" t="str">
            <v>Rafael Guillermo Anaya Santrich</v>
          </cell>
        </row>
        <row r="78">
          <cell r="AF78" t="str">
            <v>Ricardo Triana Parga</v>
          </cell>
        </row>
        <row r="79">
          <cell r="AF79" t="str">
            <v>Rodrigo Armando Rincón Gonzalez</v>
          </cell>
        </row>
        <row r="80">
          <cell r="AF80" t="str">
            <v>Sandra Milady Durán Garzón</v>
          </cell>
        </row>
        <row r="81">
          <cell r="AF81" t="str">
            <v>Saul Diaz Olivares</v>
          </cell>
        </row>
        <row r="82">
          <cell r="AF82" t="str">
            <v>Sergio Felipe Clavijo Gómez</v>
          </cell>
        </row>
        <row r="83">
          <cell r="AF83" t="str">
            <v>Wilmer Garcia Londoño</v>
          </cell>
        </row>
        <row r="84">
          <cell r="AF84" t="str">
            <v>Yeimy Johana Africano Martinez</v>
          </cell>
        </row>
        <row r="85">
          <cell r="AF85" t="str">
            <v>Yuly Andrea Gomez Gutierrez</v>
          </cell>
        </row>
        <row r="86">
          <cell r="AF86" t="str">
            <v>Yuri Andrea Lopez Mora</v>
          </cell>
        </row>
      </sheetData>
      <sheetData sheetId="4" refreshError="1"/>
      <sheetData sheetId="5"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26A9A-32E0-4710-BC0C-28C13CF4FB5F}">
  <dimension ref="A1:T84"/>
  <sheetViews>
    <sheetView showGridLines="0" tabSelected="1" topLeftCell="G23" zoomScale="60" zoomScaleNormal="60" workbookViewId="0">
      <selection activeCell="K24" sqref="K24"/>
    </sheetView>
  </sheetViews>
  <sheetFormatPr baseColWidth="10" defaultColWidth="11.44140625" defaultRowHeight="14.4"/>
  <cols>
    <col min="1" max="1" width="1.88671875" customWidth="1"/>
    <col min="2" max="2" width="16.109375" customWidth="1"/>
    <col min="3" max="3" width="39.33203125" bestFit="1" customWidth="1"/>
    <col min="4" max="4" width="18.88671875" style="15" customWidth="1"/>
    <col min="5" max="5" width="8.88671875" style="11" customWidth="1"/>
    <col min="6" max="6" width="47.109375" style="3" customWidth="1"/>
    <col min="7" max="7" width="38.5546875" style="12" customWidth="1"/>
    <col min="8" max="8" width="37.44140625" customWidth="1"/>
    <col min="9" max="9" width="22.6640625" style="13" customWidth="1"/>
    <col min="10" max="10" width="27.88671875" style="13" customWidth="1"/>
    <col min="11" max="11" width="117.109375" customWidth="1"/>
    <col min="12" max="12" width="18" customWidth="1"/>
    <col min="13" max="13" width="48.88671875" customWidth="1"/>
  </cols>
  <sheetData>
    <row r="1" spans="2:13" s="1" customFormat="1" thickBot="1">
      <c r="G1" s="2"/>
      <c r="H1" s="3"/>
      <c r="I1" s="4"/>
      <c r="J1" s="4"/>
      <c r="M1" s="5"/>
    </row>
    <row r="2" spans="2:13" s="1" customFormat="1" ht="14.1" customHeight="1">
      <c r="B2" s="95"/>
      <c r="C2" s="96"/>
      <c r="D2" s="96"/>
      <c r="E2" s="97"/>
      <c r="F2" s="104" t="s">
        <v>0</v>
      </c>
      <c r="G2" s="106" t="s">
        <v>1</v>
      </c>
      <c r="H2" s="106"/>
      <c r="I2" s="106"/>
      <c r="J2" s="107"/>
      <c r="K2" s="55"/>
      <c r="L2" s="55"/>
      <c r="M2" s="56"/>
    </row>
    <row r="3" spans="2:13" s="1" customFormat="1" ht="14.4" customHeight="1" thickBot="1">
      <c r="B3" s="98"/>
      <c r="C3" s="99"/>
      <c r="D3" s="99"/>
      <c r="E3" s="100"/>
      <c r="F3" s="105"/>
      <c r="G3" s="108"/>
      <c r="H3" s="108"/>
      <c r="I3" s="108"/>
      <c r="J3" s="109"/>
      <c r="M3" s="57"/>
    </row>
    <row r="4" spans="2:13" s="1" customFormat="1" ht="14.4" customHeight="1">
      <c r="B4" s="98"/>
      <c r="C4" s="99"/>
      <c r="D4" s="99"/>
      <c r="E4" s="100"/>
      <c r="F4" s="110" t="s">
        <v>2</v>
      </c>
      <c r="G4" s="112" t="s">
        <v>3</v>
      </c>
      <c r="H4" s="113"/>
      <c r="I4" s="113"/>
      <c r="J4" s="114"/>
      <c r="M4" s="57"/>
    </row>
    <row r="5" spans="2:13" s="1" customFormat="1" ht="15" customHeight="1" thickBot="1">
      <c r="B5" s="101"/>
      <c r="C5" s="102"/>
      <c r="D5" s="102"/>
      <c r="E5" s="103"/>
      <c r="F5" s="111"/>
      <c r="G5" s="115"/>
      <c r="H5" s="116"/>
      <c r="I5" s="116"/>
      <c r="J5" s="117"/>
      <c r="K5" s="58"/>
      <c r="L5" s="58"/>
      <c r="M5" s="59"/>
    </row>
    <row r="6" spans="2:13" s="1" customFormat="1" ht="13.8">
      <c r="I6" s="4"/>
      <c r="J6" s="4"/>
      <c r="K6" s="3"/>
      <c r="L6" s="3"/>
    </row>
    <row r="7" spans="2:13" s="1" customFormat="1" ht="15" customHeight="1" thickBot="1">
      <c r="E7" s="2"/>
      <c r="F7" s="3"/>
      <c r="G7" s="3"/>
      <c r="I7" s="4"/>
      <c r="J7" s="4"/>
      <c r="K7" s="5"/>
      <c r="L7" s="5"/>
      <c r="M7" s="5"/>
    </row>
    <row r="8" spans="2:13" s="1" customFormat="1" ht="18.600000000000001" thickBot="1">
      <c r="B8" s="118" t="s">
        <v>4</v>
      </c>
      <c r="C8" s="119"/>
      <c r="D8" s="120"/>
      <c r="E8" s="121" t="s">
        <v>5</v>
      </c>
      <c r="F8" s="122"/>
      <c r="G8" s="122"/>
      <c r="H8" s="122"/>
      <c r="I8" s="122"/>
      <c r="J8" s="123"/>
      <c r="K8" s="68" t="s">
        <v>6</v>
      </c>
      <c r="L8" s="60"/>
      <c r="M8" s="70" t="s">
        <v>7</v>
      </c>
    </row>
    <row r="9" spans="2:13" s="1" customFormat="1" ht="18.600000000000001" thickBot="1">
      <c r="B9" s="124" t="s">
        <v>8</v>
      </c>
      <c r="C9" s="125"/>
      <c r="D9" s="126"/>
      <c r="E9" s="127" t="s">
        <v>9</v>
      </c>
      <c r="F9" s="128"/>
      <c r="G9" s="128"/>
      <c r="H9" s="128"/>
      <c r="I9" s="128"/>
      <c r="J9" s="129"/>
      <c r="K9" s="69"/>
      <c r="L9" s="61"/>
      <c r="M9" s="71"/>
    </row>
    <row r="10" spans="2:13" s="1" customFormat="1" ht="18.600000000000001" thickBot="1">
      <c r="B10" s="89" t="s">
        <v>10</v>
      </c>
      <c r="C10" s="90"/>
      <c r="D10" s="91"/>
      <c r="E10" s="127" t="s">
        <v>11</v>
      </c>
      <c r="F10" s="128"/>
      <c r="G10" s="128"/>
      <c r="H10" s="128"/>
      <c r="I10" s="128"/>
      <c r="J10" s="129"/>
      <c r="K10" s="68" t="s">
        <v>13</v>
      </c>
      <c r="L10" s="60"/>
      <c r="M10" s="70" t="s">
        <v>130</v>
      </c>
    </row>
    <row r="11" spans="2:13" s="1" customFormat="1" ht="24" customHeight="1" thickBot="1">
      <c r="B11" s="89" t="s">
        <v>12</v>
      </c>
      <c r="C11" s="90"/>
      <c r="D11" s="91"/>
      <c r="E11" s="92" t="s">
        <v>129</v>
      </c>
      <c r="F11" s="93"/>
      <c r="G11" s="93"/>
      <c r="H11" s="93"/>
      <c r="I11" s="93"/>
      <c r="J11" s="94"/>
      <c r="K11" s="69"/>
      <c r="L11" s="61"/>
      <c r="M11" s="71"/>
    </row>
    <row r="12" spans="2:13" s="1" customFormat="1" ht="18">
      <c r="B12" s="6"/>
      <c r="C12" s="6"/>
      <c r="D12" s="6"/>
      <c r="E12" s="7"/>
      <c r="F12" s="8"/>
      <c r="G12" s="7"/>
      <c r="H12" s="7"/>
      <c r="I12" s="9"/>
      <c r="J12" s="9"/>
      <c r="K12" s="10"/>
      <c r="L12" s="10"/>
      <c r="M12" s="10"/>
    </row>
    <row r="13" spans="2:13" ht="15" thickBot="1">
      <c r="D13"/>
      <c r="K13" s="14"/>
      <c r="L13" s="14"/>
      <c r="M13" s="14"/>
    </row>
    <row r="14" spans="2:13" ht="16.2" customHeight="1" thickBot="1">
      <c r="E14" s="16"/>
      <c r="F14" s="17"/>
      <c r="G14" s="18"/>
      <c r="H14" s="18"/>
      <c r="I14" s="73" t="s">
        <v>14</v>
      </c>
      <c r="J14" s="75"/>
      <c r="K14" s="73" t="s">
        <v>15</v>
      </c>
      <c r="L14" s="74"/>
      <c r="M14" s="75"/>
    </row>
    <row r="15" spans="2:13" s="11" customFormat="1" ht="48" thickTop="1" thickBot="1">
      <c r="B15" s="19" t="s">
        <v>16</v>
      </c>
      <c r="C15" s="19" t="s">
        <v>17</v>
      </c>
      <c r="D15" s="19" t="s">
        <v>18</v>
      </c>
      <c r="E15" s="19" t="s">
        <v>19</v>
      </c>
      <c r="F15" s="19" t="s">
        <v>20</v>
      </c>
      <c r="G15" s="19" t="s">
        <v>21</v>
      </c>
      <c r="H15" s="19" t="s">
        <v>22</v>
      </c>
      <c r="I15" s="20" t="s">
        <v>23</v>
      </c>
      <c r="J15" s="21" t="s">
        <v>24</v>
      </c>
      <c r="K15" s="21" t="s">
        <v>25</v>
      </c>
      <c r="L15" s="21" t="s">
        <v>134</v>
      </c>
      <c r="M15" s="21" t="s">
        <v>26</v>
      </c>
    </row>
    <row r="16" spans="2:13" ht="172.95" customHeight="1" thickTop="1" thickBot="1">
      <c r="B16" s="81" t="s">
        <v>27</v>
      </c>
      <c r="C16" s="82" t="s">
        <v>28</v>
      </c>
      <c r="D16" s="22" t="s">
        <v>29</v>
      </c>
      <c r="E16" s="23">
        <v>1.1000000000000001</v>
      </c>
      <c r="F16" s="28"/>
      <c r="G16" s="63"/>
      <c r="H16" s="29" t="s">
        <v>166</v>
      </c>
      <c r="I16" s="30"/>
      <c r="J16" s="30"/>
      <c r="K16" s="24" t="s">
        <v>135</v>
      </c>
      <c r="L16" s="24"/>
      <c r="M16" s="25" t="s">
        <v>30</v>
      </c>
    </row>
    <row r="17" spans="1:20" ht="333.6" customHeight="1" thickTop="1" thickBot="1">
      <c r="B17" s="81"/>
      <c r="C17" s="82"/>
      <c r="D17" s="83" t="s">
        <v>31</v>
      </c>
      <c r="E17" s="23" t="s">
        <v>32</v>
      </c>
      <c r="F17" s="65" t="s">
        <v>146</v>
      </c>
      <c r="G17" s="63" t="s">
        <v>33</v>
      </c>
      <c r="H17" s="29" t="s">
        <v>34</v>
      </c>
      <c r="I17" s="30">
        <v>44928</v>
      </c>
      <c r="J17" s="30">
        <v>45291</v>
      </c>
      <c r="K17" s="24" t="s">
        <v>143</v>
      </c>
      <c r="L17" s="24">
        <v>0.3</v>
      </c>
      <c r="M17" s="25" t="s">
        <v>145</v>
      </c>
    </row>
    <row r="18" spans="1:20" ht="90.75" customHeight="1" thickTop="1" thickBot="1">
      <c r="B18" s="81"/>
      <c r="C18" s="82"/>
      <c r="D18" s="84"/>
      <c r="E18" s="23" t="s">
        <v>35</v>
      </c>
      <c r="F18" s="65" t="s">
        <v>36</v>
      </c>
      <c r="G18" s="63" t="s">
        <v>37</v>
      </c>
      <c r="H18" s="29" t="s">
        <v>38</v>
      </c>
      <c r="I18" s="30">
        <v>45078</v>
      </c>
      <c r="J18" s="30">
        <v>45291</v>
      </c>
      <c r="K18" s="24"/>
      <c r="L18" s="24">
        <v>0</v>
      </c>
      <c r="M18" s="25" t="s">
        <v>136</v>
      </c>
    </row>
    <row r="19" spans="1:20" ht="33.75" customHeight="1" thickTop="1" thickBot="1">
      <c r="B19" s="81"/>
      <c r="C19" s="82"/>
      <c r="D19" s="86"/>
      <c r="E19" s="23" t="s">
        <v>107</v>
      </c>
      <c r="F19" s="28"/>
      <c r="G19" s="63"/>
      <c r="H19" s="29"/>
      <c r="I19" s="30"/>
      <c r="J19" s="30"/>
      <c r="K19" s="24"/>
      <c r="L19" s="24">
        <v>0</v>
      </c>
      <c r="M19" s="25"/>
    </row>
    <row r="20" spans="1:20" s="34" customFormat="1" ht="184.2" customHeight="1" thickTop="1" thickBot="1">
      <c r="A20" s="31"/>
      <c r="B20" s="81"/>
      <c r="C20" s="82"/>
      <c r="D20" s="27" t="s">
        <v>39</v>
      </c>
      <c r="E20" s="23" t="s">
        <v>68</v>
      </c>
      <c r="F20" s="28"/>
      <c r="G20" s="63"/>
      <c r="H20" s="32"/>
      <c r="I20" s="33"/>
      <c r="J20" s="25"/>
      <c r="K20" s="24"/>
      <c r="L20" s="24">
        <v>0</v>
      </c>
      <c r="M20" s="30" t="s">
        <v>167</v>
      </c>
      <c r="Q20"/>
    </row>
    <row r="21" spans="1:20" ht="105" customHeight="1" thickTop="1" thickBot="1">
      <c r="B21" s="81"/>
      <c r="C21" s="82"/>
      <c r="D21" s="27" t="s">
        <v>40</v>
      </c>
      <c r="E21" s="23" t="s">
        <v>49</v>
      </c>
      <c r="F21" s="65" t="s">
        <v>43</v>
      </c>
      <c r="G21" s="63" t="s">
        <v>44</v>
      </c>
      <c r="H21" s="32" t="s">
        <v>45</v>
      </c>
      <c r="I21" s="33">
        <v>44927</v>
      </c>
      <c r="J21" s="25">
        <v>45291</v>
      </c>
      <c r="K21" s="24" t="s">
        <v>141</v>
      </c>
      <c r="L21" s="24">
        <v>0.6</v>
      </c>
      <c r="M21" s="25" t="s">
        <v>137</v>
      </c>
    </row>
    <row r="22" spans="1:20" s="34" customFormat="1" ht="100.8" customHeight="1" thickTop="1" thickBot="1">
      <c r="A22" s="31"/>
      <c r="B22" s="81"/>
      <c r="C22" s="82"/>
      <c r="D22" s="27" t="s">
        <v>41</v>
      </c>
      <c r="E22" s="23" t="s">
        <v>42</v>
      </c>
      <c r="F22" s="65" t="s">
        <v>43</v>
      </c>
      <c r="G22" s="63" t="s">
        <v>44</v>
      </c>
      <c r="H22" s="32" t="s">
        <v>139</v>
      </c>
      <c r="I22" s="33">
        <v>44927</v>
      </c>
      <c r="J22" s="25">
        <v>45291</v>
      </c>
      <c r="K22" s="24" t="s">
        <v>140</v>
      </c>
      <c r="L22" s="24">
        <v>0.6</v>
      </c>
      <c r="M22" s="25" t="s">
        <v>168</v>
      </c>
      <c r="Q22"/>
    </row>
    <row r="23" spans="1:20" ht="345.6" customHeight="1" thickTop="1" thickBot="1">
      <c r="B23" s="81" t="s">
        <v>46</v>
      </c>
      <c r="C23" s="82" t="s">
        <v>47</v>
      </c>
      <c r="D23" s="83" t="s">
        <v>48</v>
      </c>
      <c r="E23" s="23" t="s">
        <v>68</v>
      </c>
      <c r="F23" s="65" t="s">
        <v>149</v>
      </c>
      <c r="G23" s="63" t="s">
        <v>50</v>
      </c>
      <c r="H23" s="32" t="s">
        <v>51</v>
      </c>
      <c r="I23" s="33">
        <v>44935</v>
      </c>
      <c r="J23" s="25">
        <v>45290</v>
      </c>
      <c r="K23" s="24" t="s">
        <v>147</v>
      </c>
      <c r="L23" s="24">
        <v>0.5</v>
      </c>
      <c r="M23" s="25" t="s">
        <v>148</v>
      </c>
    </row>
    <row r="24" spans="1:20" ht="70.5" customHeight="1" thickTop="1" thickBot="1">
      <c r="B24" s="81"/>
      <c r="C24" s="82"/>
      <c r="D24" s="84"/>
      <c r="E24" s="23" t="s">
        <v>132</v>
      </c>
      <c r="F24" s="65" t="s">
        <v>150</v>
      </c>
      <c r="G24" s="63" t="s">
        <v>52</v>
      </c>
      <c r="H24" s="32" t="s">
        <v>53</v>
      </c>
      <c r="I24" s="33">
        <v>44927</v>
      </c>
      <c r="J24" s="25">
        <v>45291</v>
      </c>
      <c r="K24" s="26" t="s">
        <v>151</v>
      </c>
      <c r="L24" s="24">
        <v>0</v>
      </c>
      <c r="M24" s="25" t="s">
        <v>136</v>
      </c>
    </row>
    <row r="25" spans="1:20" ht="84" customHeight="1" thickTop="1" thickBot="1">
      <c r="B25" s="81"/>
      <c r="C25" s="82"/>
      <c r="D25" s="84"/>
      <c r="E25" s="23">
        <v>3.3</v>
      </c>
      <c r="F25" s="65" t="s">
        <v>152</v>
      </c>
      <c r="G25" s="63" t="s">
        <v>54</v>
      </c>
      <c r="H25" s="32" t="s">
        <v>53</v>
      </c>
      <c r="I25" s="33">
        <v>44927</v>
      </c>
      <c r="J25" s="25">
        <v>45291</v>
      </c>
      <c r="K25" s="26" t="s">
        <v>151</v>
      </c>
      <c r="L25" s="24">
        <v>0</v>
      </c>
      <c r="M25" s="25" t="s">
        <v>136</v>
      </c>
    </row>
    <row r="26" spans="1:20" ht="225" customHeight="1" thickTop="1" thickBot="1">
      <c r="B26" s="81"/>
      <c r="C26" s="82"/>
      <c r="D26" s="84"/>
      <c r="E26" s="23" t="s">
        <v>142</v>
      </c>
      <c r="F26" s="65" t="s">
        <v>55</v>
      </c>
      <c r="G26" s="63" t="s">
        <v>56</v>
      </c>
      <c r="H26" s="32" t="s">
        <v>57</v>
      </c>
      <c r="I26" s="33">
        <v>44958</v>
      </c>
      <c r="J26" s="25">
        <v>45275</v>
      </c>
      <c r="K26" s="26" t="s">
        <v>153</v>
      </c>
      <c r="L26" s="24">
        <v>0.75</v>
      </c>
      <c r="M26" s="25" t="s">
        <v>144</v>
      </c>
    </row>
    <row r="27" spans="1:20" ht="51.75" customHeight="1" thickTop="1" thickBot="1">
      <c r="B27" s="81" t="s">
        <v>58</v>
      </c>
      <c r="C27" s="82" t="s">
        <v>59</v>
      </c>
      <c r="D27" s="83" t="s">
        <v>60</v>
      </c>
      <c r="E27" s="23" t="s">
        <v>61</v>
      </c>
      <c r="F27" s="29"/>
      <c r="G27" s="63"/>
      <c r="H27" s="35"/>
      <c r="I27" s="36"/>
      <c r="J27" s="36"/>
      <c r="K27" s="37"/>
      <c r="L27" s="24">
        <v>0</v>
      </c>
      <c r="M27" s="25"/>
    </row>
    <row r="28" spans="1:20" ht="39.75" customHeight="1" thickTop="1" thickBot="1">
      <c r="B28" s="81"/>
      <c r="C28" s="82"/>
      <c r="D28" s="84"/>
      <c r="E28" s="23" t="s">
        <v>86</v>
      </c>
      <c r="F28" s="29"/>
      <c r="G28" s="63"/>
      <c r="H28" s="35"/>
      <c r="I28" s="36"/>
      <c r="J28" s="36"/>
      <c r="K28" s="24"/>
      <c r="L28" s="24">
        <v>0</v>
      </c>
      <c r="M28" s="25"/>
    </row>
    <row r="29" spans="1:20" ht="303" customHeight="1" thickTop="1" thickBot="1">
      <c r="B29" s="81"/>
      <c r="C29" s="82"/>
      <c r="D29" s="83" t="s">
        <v>62</v>
      </c>
      <c r="E29" s="23" t="s">
        <v>32</v>
      </c>
      <c r="F29" s="66" t="s">
        <v>63</v>
      </c>
      <c r="G29" s="63" t="s">
        <v>64</v>
      </c>
      <c r="H29" s="35" t="s">
        <v>65</v>
      </c>
      <c r="I29" s="36">
        <v>44958</v>
      </c>
      <c r="J29" s="36">
        <v>45291</v>
      </c>
      <c r="K29" s="24" t="s">
        <v>165</v>
      </c>
      <c r="L29" s="24">
        <v>0.4284</v>
      </c>
      <c r="M29" s="25" t="s">
        <v>66</v>
      </c>
      <c r="T29" s="38">
        <v>1</v>
      </c>
    </row>
    <row r="30" spans="1:20" ht="79.5" customHeight="1" thickTop="1" thickBot="1">
      <c r="B30" s="81"/>
      <c r="C30" s="82"/>
      <c r="D30" s="84"/>
      <c r="E30" s="23" t="s">
        <v>35</v>
      </c>
      <c r="F30" s="29"/>
      <c r="G30" s="63"/>
      <c r="H30" s="35"/>
      <c r="I30" s="36"/>
      <c r="J30" s="36"/>
      <c r="K30" s="37"/>
      <c r="L30" s="24">
        <v>0</v>
      </c>
      <c r="M30" s="25"/>
      <c r="T30" s="38">
        <v>0.33</v>
      </c>
    </row>
    <row r="31" spans="1:20" ht="79.5" customHeight="1" thickTop="1" thickBot="1">
      <c r="B31" s="81"/>
      <c r="C31" s="82"/>
      <c r="D31" s="86"/>
      <c r="E31" s="23" t="s">
        <v>107</v>
      </c>
      <c r="F31" s="29"/>
      <c r="G31" s="63"/>
      <c r="H31" s="39"/>
      <c r="I31" s="36"/>
      <c r="J31" s="36"/>
      <c r="K31" s="24"/>
      <c r="L31" s="24">
        <v>0</v>
      </c>
      <c r="M31" s="25"/>
      <c r="T31" s="40">
        <f>SUM(T29:T30)</f>
        <v>1.33</v>
      </c>
    </row>
    <row r="32" spans="1:20" ht="284.39999999999998" customHeight="1" thickTop="1" thickBot="1">
      <c r="B32" s="81"/>
      <c r="C32" s="82"/>
      <c r="D32" s="87" t="s">
        <v>67</v>
      </c>
      <c r="E32" s="23" t="s">
        <v>68</v>
      </c>
      <c r="F32" s="29"/>
      <c r="G32" s="63"/>
      <c r="H32" s="35"/>
      <c r="I32" s="36"/>
      <c r="J32" s="36"/>
      <c r="K32" s="26"/>
      <c r="L32" s="24">
        <v>0</v>
      </c>
      <c r="M32" s="25" t="s">
        <v>69</v>
      </c>
      <c r="T32" s="38">
        <f>+T31/9</f>
        <v>0.14777777777777779</v>
      </c>
    </row>
    <row r="33" spans="2:18" ht="16.8" thickTop="1" thickBot="1">
      <c r="B33" s="81"/>
      <c r="C33" s="82"/>
      <c r="D33" s="88"/>
      <c r="E33" s="23" t="s">
        <v>132</v>
      </c>
      <c r="F33" s="29"/>
      <c r="G33" s="63"/>
      <c r="H33" s="35"/>
      <c r="I33" s="36"/>
      <c r="J33" s="36"/>
      <c r="K33" s="24"/>
      <c r="L33" s="24">
        <v>0</v>
      </c>
      <c r="M33" s="25"/>
    </row>
    <row r="34" spans="2:18" ht="171.75" customHeight="1" thickTop="1" thickBot="1">
      <c r="B34" s="81" t="s">
        <v>70</v>
      </c>
      <c r="C34" s="82" t="s">
        <v>71</v>
      </c>
      <c r="D34" s="41" t="s">
        <v>72</v>
      </c>
      <c r="E34" s="23" t="s">
        <v>61</v>
      </c>
      <c r="F34" s="29"/>
      <c r="G34" s="63"/>
      <c r="H34" s="35"/>
      <c r="I34" s="36"/>
      <c r="J34" s="36"/>
      <c r="K34" s="24"/>
      <c r="L34" s="24">
        <v>0</v>
      </c>
      <c r="M34" s="25"/>
    </row>
    <row r="35" spans="2:18" ht="295.8" customHeight="1" thickTop="1" thickBot="1">
      <c r="B35" s="81"/>
      <c r="C35" s="82"/>
      <c r="D35" s="83" t="s">
        <v>73</v>
      </c>
      <c r="E35" s="23" t="s">
        <v>32</v>
      </c>
      <c r="F35" s="66" t="s">
        <v>74</v>
      </c>
      <c r="G35" s="63" t="s">
        <v>75</v>
      </c>
      <c r="H35" s="35" t="s">
        <v>76</v>
      </c>
      <c r="I35" s="36">
        <v>44927</v>
      </c>
      <c r="J35" s="36">
        <v>45275</v>
      </c>
      <c r="K35" s="24" t="s">
        <v>169</v>
      </c>
      <c r="L35" s="24">
        <v>0.5</v>
      </c>
      <c r="M35" s="25"/>
    </row>
    <row r="36" spans="2:18" ht="360.6" customHeight="1" thickTop="1" thickBot="1">
      <c r="B36" s="81"/>
      <c r="C36" s="82"/>
      <c r="D36" s="84"/>
      <c r="E36" s="23" t="s">
        <v>35</v>
      </c>
      <c r="F36" s="66" t="s">
        <v>77</v>
      </c>
      <c r="G36" s="63" t="s">
        <v>78</v>
      </c>
      <c r="H36" s="35" t="s">
        <v>76</v>
      </c>
      <c r="I36" s="36">
        <v>44927</v>
      </c>
      <c r="J36" s="36">
        <v>45291</v>
      </c>
      <c r="K36" s="24" t="s">
        <v>164</v>
      </c>
      <c r="L36" s="24">
        <v>0.5</v>
      </c>
      <c r="M36" s="25"/>
    </row>
    <row r="37" spans="2:18" ht="16.2" customHeight="1" thickTop="1" thickBot="1">
      <c r="B37" s="81"/>
      <c r="C37" s="82"/>
      <c r="D37" s="84"/>
      <c r="E37" s="23" t="s">
        <v>107</v>
      </c>
      <c r="F37" s="29"/>
      <c r="G37" s="63"/>
      <c r="H37" s="35"/>
      <c r="I37" s="36"/>
      <c r="J37" s="36"/>
      <c r="K37" s="24"/>
      <c r="L37" s="24">
        <v>0</v>
      </c>
      <c r="M37" s="25"/>
    </row>
    <row r="38" spans="2:18" ht="398.4" customHeight="1" thickTop="1" thickBot="1">
      <c r="B38" s="81"/>
      <c r="C38" s="82"/>
      <c r="D38" s="85" t="s">
        <v>79</v>
      </c>
      <c r="E38" s="23" t="s">
        <v>68</v>
      </c>
      <c r="F38" s="29"/>
      <c r="G38" s="63"/>
      <c r="H38" s="35"/>
      <c r="I38" s="36"/>
      <c r="J38" s="36"/>
      <c r="K38" s="24"/>
      <c r="L38" s="24">
        <v>0</v>
      </c>
      <c r="M38" s="25" t="s">
        <v>138</v>
      </c>
    </row>
    <row r="39" spans="2:18" ht="19.8" customHeight="1" thickTop="1" thickBot="1">
      <c r="B39" s="81"/>
      <c r="C39" s="82"/>
      <c r="D39" s="85"/>
      <c r="E39" s="23" t="s">
        <v>132</v>
      </c>
      <c r="F39" s="29"/>
      <c r="G39" s="63"/>
      <c r="H39" s="35"/>
      <c r="I39" s="36"/>
      <c r="J39" s="36"/>
      <c r="K39" s="24"/>
      <c r="L39" s="24">
        <v>0</v>
      </c>
      <c r="M39" s="25"/>
    </row>
    <row r="40" spans="2:18" ht="294" customHeight="1" thickTop="1" thickBot="1">
      <c r="B40" s="81" t="s">
        <v>80</v>
      </c>
      <c r="C40" s="82" t="s">
        <v>81</v>
      </c>
      <c r="D40" s="85" t="s">
        <v>82</v>
      </c>
      <c r="E40" s="23" t="s">
        <v>61</v>
      </c>
      <c r="F40" s="66" t="s">
        <v>83</v>
      </c>
      <c r="G40" s="63" t="s">
        <v>84</v>
      </c>
      <c r="H40" s="35" t="s">
        <v>85</v>
      </c>
      <c r="I40" s="36">
        <v>44928</v>
      </c>
      <c r="J40" s="36">
        <v>45296</v>
      </c>
      <c r="K40" s="24" t="s">
        <v>159</v>
      </c>
      <c r="L40" s="24">
        <v>0.5</v>
      </c>
      <c r="M40" s="25"/>
    </row>
    <row r="41" spans="2:18" ht="408.6" customHeight="1" thickTop="1" thickBot="1">
      <c r="B41" s="81"/>
      <c r="C41" s="82"/>
      <c r="D41" s="85"/>
      <c r="E41" s="23" t="s">
        <v>86</v>
      </c>
      <c r="F41" s="66" t="s">
        <v>87</v>
      </c>
      <c r="G41" s="63" t="s">
        <v>88</v>
      </c>
      <c r="H41" s="35" t="s">
        <v>85</v>
      </c>
      <c r="I41" s="36">
        <v>44958</v>
      </c>
      <c r="J41" s="36">
        <v>45138</v>
      </c>
      <c r="K41" s="24" t="s">
        <v>160</v>
      </c>
      <c r="L41" s="24">
        <v>1</v>
      </c>
      <c r="M41" s="25"/>
    </row>
    <row r="42" spans="2:18" ht="110.25" customHeight="1" thickTop="1" thickBot="1">
      <c r="B42" s="81"/>
      <c r="C42" s="82"/>
      <c r="D42" s="85"/>
      <c r="E42" s="23" t="s">
        <v>89</v>
      </c>
      <c r="F42" s="29"/>
      <c r="G42" s="63"/>
      <c r="H42" s="35"/>
      <c r="I42" s="36"/>
      <c r="J42" s="36"/>
      <c r="K42" s="24"/>
      <c r="L42" s="24">
        <v>0</v>
      </c>
      <c r="M42" s="25"/>
    </row>
    <row r="43" spans="2:18" ht="96" customHeight="1" thickTop="1" thickBot="1">
      <c r="B43" s="81"/>
      <c r="C43" s="82"/>
      <c r="D43" s="85"/>
      <c r="E43" s="23"/>
      <c r="F43" s="29"/>
      <c r="G43" s="63"/>
      <c r="H43" s="35"/>
      <c r="I43" s="36"/>
      <c r="J43" s="36"/>
      <c r="K43" s="24"/>
      <c r="L43" s="24">
        <v>0</v>
      </c>
      <c r="M43" s="25"/>
    </row>
    <row r="44" spans="2:18" ht="110.4" customHeight="1" thickTop="1" thickBot="1">
      <c r="B44" s="81"/>
      <c r="C44" s="82"/>
      <c r="D44" s="85" t="s">
        <v>90</v>
      </c>
      <c r="E44" s="23" t="s">
        <v>32</v>
      </c>
      <c r="F44" s="29"/>
      <c r="G44" s="63"/>
      <c r="H44" s="35"/>
      <c r="I44" s="36"/>
      <c r="J44" s="36"/>
      <c r="K44" s="24"/>
      <c r="L44" s="24">
        <v>0</v>
      </c>
      <c r="M44" s="25" t="s">
        <v>91</v>
      </c>
    </row>
    <row r="45" spans="2:18" ht="38.4" customHeight="1" thickTop="1" thickBot="1">
      <c r="B45" s="81"/>
      <c r="C45" s="82"/>
      <c r="D45" s="85"/>
      <c r="E45" s="23" t="s">
        <v>35</v>
      </c>
      <c r="F45" s="29"/>
      <c r="G45" s="63"/>
      <c r="H45" s="35"/>
      <c r="I45" s="36"/>
      <c r="J45" s="36"/>
      <c r="K45" s="24"/>
      <c r="L45" s="24">
        <v>0</v>
      </c>
      <c r="M45" s="25"/>
    </row>
    <row r="46" spans="2:18" ht="181.8" customHeight="1" thickTop="1" thickBot="1">
      <c r="B46" s="81"/>
      <c r="C46" s="82"/>
      <c r="D46" s="83" t="s">
        <v>92</v>
      </c>
      <c r="E46" s="23" t="s">
        <v>68</v>
      </c>
      <c r="F46" s="29"/>
      <c r="G46" s="63"/>
      <c r="H46" s="35"/>
      <c r="I46" s="36"/>
      <c r="J46" s="36"/>
      <c r="K46" s="24"/>
      <c r="L46" s="24">
        <v>0</v>
      </c>
      <c r="M46" s="25"/>
    </row>
    <row r="47" spans="2:18" ht="51.75" customHeight="1" thickTop="1" thickBot="1">
      <c r="B47" s="81"/>
      <c r="C47" s="82"/>
      <c r="D47" s="84"/>
      <c r="E47" s="23" t="s">
        <v>132</v>
      </c>
      <c r="F47" s="29"/>
      <c r="G47" s="63"/>
      <c r="H47" s="35"/>
      <c r="I47" s="36"/>
      <c r="J47" s="36"/>
      <c r="K47" s="24"/>
      <c r="L47" s="24">
        <v>0</v>
      </c>
      <c r="M47" s="25"/>
      <c r="R47" s="38"/>
    </row>
    <row r="48" spans="2:18" ht="148.19999999999999" customHeight="1" thickTop="1" thickBot="1">
      <c r="B48" s="81"/>
      <c r="C48" s="82"/>
      <c r="D48" s="22" t="s">
        <v>93</v>
      </c>
      <c r="E48" s="23">
        <v>4.0999999999999996</v>
      </c>
      <c r="F48" s="66" t="s">
        <v>94</v>
      </c>
      <c r="G48" s="63" t="s">
        <v>95</v>
      </c>
      <c r="H48" s="35" t="s">
        <v>163</v>
      </c>
      <c r="I48" s="36">
        <v>44958</v>
      </c>
      <c r="J48" s="36">
        <v>45107</v>
      </c>
      <c r="K48" s="24" t="s">
        <v>161</v>
      </c>
      <c r="L48" s="24">
        <v>0.5</v>
      </c>
      <c r="M48" s="67" t="s">
        <v>162</v>
      </c>
      <c r="R48" s="38"/>
    </row>
    <row r="49" spans="2:18" ht="224.4" customHeight="1" thickTop="1" thickBot="1">
      <c r="B49" s="81"/>
      <c r="C49" s="82"/>
      <c r="D49" s="42" t="s">
        <v>96</v>
      </c>
      <c r="E49" s="23" t="s">
        <v>42</v>
      </c>
      <c r="F49" s="29"/>
      <c r="G49" s="63"/>
      <c r="H49" s="35"/>
      <c r="I49" s="36"/>
      <c r="J49" s="36"/>
      <c r="K49" s="24"/>
      <c r="L49" s="24">
        <v>0</v>
      </c>
      <c r="M49" s="25" t="s">
        <v>97</v>
      </c>
      <c r="R49" s="38"/>
    </row>
    <row r="50" spans="2:18" ht="55.35" customHeight="1" thickTop="1" thickBot="1">
      <c r="B50" s="81" t="s">
        <v>98</v>
      </c>
      <c r="C50" s="82" t="s">
        <v>99</v>
      </c>
      <c r="D50" s="42" t="s">
        <v>100</v>
      </c>
      <c r="E50" s="23" t="s">
        <v>61</v>
      </c>
      <c r="F50" s="29"/>
      <c r="G50" s="63"/>
      <c r="H50" s="35"/>
      <c r="I50" s="36"/>
      <c r="J50" s="36"/>
      <c r="K50" s="24"/>
      <c r="L50" s="24">
        <v>0</v>
      </c>
      <c r="M50" s="25"/>
      <c r="R50" s="38"/>
    </row>
    <row r="51" spans="2:18" ht="409.2" customHeight="1" thickTop="1" thickBot="1">
      <c r="B51" s="81"/>
      <c r="C51" s="82"/>
      <c r="D51" s="83" t="s">
        <v>101</v>
      </c>
      <c r="E51" s="23" t="s">
        <v>32</v>
      </c>
      <c r="F51" s="66" t="s">
        <v>102</v>
      </c>
      <c r="G51" s="63" t="s">
        <v>103</v>
      </c>
      <c r="H51" s="35" t="s">
        <v>104</v>
      </c>
      <c r="I51" s="36">
        <v>44927</v>
      </c>
      <c r="J51" s="36">
        <v>45275</v>
      </c>
      <c r="K51" s="24" t="s">
        <v>156</v>
      </c>
      <c r="L51" s="24">
        <v>1</v>
      </c>
      <c r="M51" s="25"/>
      <c r="O51" s="38"/>
      <c r="R51" s="38"/>
    </row>
    <row r="52" spans="2:18" ht="192.6" customHeight="1" thickTop="1" thickBot="1">
      <c r="B52" s="81"/>
      <c r="C52" s="82"/>
      <c r="D52" s="84"/>
      <c r="E52" s="23" t="s">
        <v>35</v>
      </c>
      <c r="F52" s="66" t="s">
        <v>105</v>
      </c>
      <c r="G52" s="63" t="s">
        <v>106</v>
      </c>
      <c r="H52" s="35" t="s">
        <v>104</v>
      </c>
      <c r="I52" s="36">
        <v>44927</v>
      </c>
      <c r="J52" s="36">
        <v>45291</v>
      </c>
      <c r="K52" s="26" t="s">
        <v>155</v>
      </c>
      <c r="L52" s="24">
        <v>0.5</v>
      </c>
      <c r="M52" s="25" t="s">
        <v>154</v>
      </c>
      <c r="O52" s="38"/>
      <c r="R52" s="38"/>
    </row>
    <row r="53" spans="2:18" ht="246" customHeight="1" thickTop="1" thickBot="1">
      <c r="B53" s="81"/>
      <c r="C53" s="82"/>
      <c r="D53" s="84"/>
      <c r="E53" s="23" t="s">
        <v>107</v>
      </c>
      <c r="F53" s="66" t="s">
        <v>108</v>
      </c>
      <c r="G53" s="63" t="s">
        <v>109</v>
      </c>
      <c r="H53" s="35" t="s">
        <v>110</v>
      </c>
      <c r="I53" s="36">
        <v>44927</v>
      </c>
      <c r="J53" s="36">
        <v>45291</v>
      </c>
      <c r="K53" s="24" t="s">
        <v>158</v>
      </c>
      <c r="L53" s="24">
        <v>0.2</v>
      </c>
      <c r="M53" s="25" t="s">
        <v>157</v>
      </c>
      <c r="O53" s="38"/>
      <c r="R53" s="38"/>
    </row>
    <row r="54" spans="2:18" ht="40.799999999999997" customHeight="1" thickTop="1" thickBot="1">
      <c r="B54" s="81"/>
      <c r="C54" s="82"/>
      <c r="D54" s="86"/>
      <c r="E54" s="23" t="s">
        <v>133</v>
      </c>
      <c r="F54" s="29"/>
      <c r="G54" s="63"/>
      <c r="H54" s="35"/>
      <c r="I54" s="36"/>
      <c r="J54" s="36"/>
      <c r="K54" s="24"/>
      <c r="L54" s="24">
        <v>0</v>
      </c>
      <c r="M54" s="25"/>
      <c r="O54" s="38"/>
      <c r="P54" s="38"/>
      <c r="R54" s="38"/>
    </row>
    <row r="55" spans="2:18" ht="34.5" customHeight="1" thickTop="1" thickBot="1">
      <c r="J55" s="72" t="s">
        <v>111</v>
      </c>
      <c r="K55" s="72"/>
      <c r="L55" s="64"/>
      <c r="Q55" s="38"/>
    </row>
    <row r="56" spans="2:18" ht="15.6" thickTop="1" thickBot="1">
      <c r="D56" s="76" t="s">
        <v>112</v>
      </c>
      <c r="E56" s="77"/>
      <c r="F56" s="78"/>
      <c r="R56" s="38"/>
    </row>
    <row r="57" spans="2:18" ht="15.6" thickTop="1" thickBot="1">
      <c r="D57" s="79" t="s">
        <v>113</v>
      </c>
      <c r="E57" s="80"/>
      <c r="F57" s="43" t="s">
        <v>114</v>
      </c>
    </row>
    <row r="58" spans="2:18" ht="15.6" thickTop="1" thickBot="1">
      <c r="D58" s="79" t="s">
        <v>115</v>
      </c>
      <c r="E58" s="80"/>
      <c r="F58" s="44" t="s">
        <v>116</v>
      </c>
    </row>
    <row r="59" spans="2:18" ht="15.6" thickTop="1" thickBot="1">
      <c r="D59" s="79" t="s">
        <v>117</v>
      </c>
      <c r="E59" s="80"/>
      <c r="F59" s="45" t="s">
        <v>118</v>
      </c>
    </row>
    <row r="60" spans="2:18" ht="15" thickTop="1"/>
    <row r="62" spans="2:18" ht="39.9" customHeight="1"/>
    <row r="63" spans="2:18" ht="34.5" customHeight="1"/>
    <row r="64" spans="2:18" ht="128.25" customHeight="1">
      <c r="B64" s="46"/>
      <c r="D64" s="46" t="s">
        <v>131</v>
      </c>
      <c r="E64" s="46"/>
      <c r="F64" s="47" t="s">
        <v>119</v>
      </c>
      <c r="H64" s="47" t="s">
        <v>120</v>
      </c>
      <c r="I64" s="48"/>
    </row>
    <row r="65" spans="2:12" ht="15.6">
      <c r="B65" s="46"/>
      <c r="D65" s="46"/>
      <c r="E65" s="46"/>
      <c r="F65" s="46"/>
      <c r="I65" s="48"/>
      <c r="J65" s="62"/>
      <c r="K65" s="38"/>
      <c r="L65" s="38"/>
    </row>
    <row r="66" spans="2:12">
      <c r="D66"/>
    </row>
    <row r="67" spans="2:12">
      <c r="D67"/>
      <c r="E67"/>
      <c r="F67" s="1"/>
      <c r="G67"/>
    </row>
    <row r="68" spans="2:12">
      <c r="D68"/>
      <c r="E68"/>
      <c r="F68" s="1"/>
      <c r="G68"/>
    </row>
    <row r="69" spans="2:12">
      <c r="D69"/>
      <c r="E69"/>
      <c r="F69" s="1"/>
      <c r="G69"/>
    </row>
    <row r="70" spans="2:12">
      <c r="D70"/>
      <c r="E70"/>
      <c r="F70" s="1"/>
      <c r="G70"/>
    </row>
    <row r="71" spans="2:12">
      <c r="D71"/>
      <c r="E71"/>
      <c r="F71" s="1"/>
      <c r="G71"/>
    </row>
    <row r="72" spans="2:12">
      <c r="D72"/>
      <c r="E72"/>
      <c r="F72" s="1"/>
      <c r="G72"/>
    </row>
    <row r="73" spans="2:12">
      <c r="D73"/>
      <c r="E73"/>
      <c r="F73" s="1"/>
      <c r="G73"/>
    </row>
    <row r="74" spans="2:12">
      <c r="D74"/>
      <c r="E74"/>
      <c r="F74" s="1"/>
      <c r="G74"/>
    </row>
    <row r="75" spans="2:12">
      <c r="D75"/>
      <c r="E75"/>
      <c r="F75" s="1"/>
      <c r="G75"/>
    </row>
    <row r="76" spans="2:12">
      <c r="D76"/>
      <c r="E76"/>
      <c r="F76" s="1"/>
      <c r="G76"/>
    </row>
    <row r="77" spans="2:12">
      <c r="D77"/>
      <c r="E77"/>
      <c r="F77" s="1"/>
      <c r="G77"/>
    </row>
    <row r="78" spans="2:12">
      <c r="D78"/>
      <c r="E78"/>
      <c r="F78" s="1"/>
      <c r="G78"/>
    </row>
    <row r="79" spans="2:12">
      <c r="D79"/>
      <c r="E79"/>
      <c r="F79" s="1"/>
      <c r="G79"/>
    </row>
    <row r="80" spans="2:12">
      <c r="D80"/>
      <c r="E80"/>
      <c r="F80" s="1"/>
      <c r="G80"/>
    </row>
    <row r="81" spans="4:7">
      <c r="D81"/>
      <c r="E81"/>
      <c r="F81" s="1"/>
      <c r="G81"/>
    </row>
    <row r="82" spans="4:7">
      <c r="D82"/>
      <c r="E82"/>
      <c r="F82" s="1"/>
      <c r="G82"/>
    </row>
    <row r="83" spans="4:7">
      <c r="D83"/>
      <c r="E83"/>
      <c r="F83" s="1"/>
      <c r="G83"/>
    </row>
    <row r="84" spans="4:7">
      <c r="D84"/>
      <c r="E84"/>
      <c r="F84" s="1"/>
      <c r="G84"/>
    </row>
  </sheetData>
  <autoFilter ref="A15:T59" xr:uid="{F0726A9A-32E0-4710-BC0C-28C13CF4FB5F}"/>
  <mergeCells count="47">
    <mergeCell ref="B11:D11"/>
    <mergeCell ref="E11:J11"/>
    <mergeCell ref="I14:J14"/>
    <mergeCell ref="B2:E5"/>
    <mergeCell ref="F2:F3"/>
    <mergeCell ref="G2:J3"/>
    <mergeCell ref="F4:F5"/>
    <mergeCell ref="G4:J5"/>
    <mergeCell ref="B8:D8"/>
    <mergeCell ref="E8:J8"/>
    <mergeCell ref="B9:D9"/>
    <mergeCell ref="E9:J9"/>
    <mergeCell ref="B10:D10"/>
    <mergeCell ref="E10:J10"/>
    <mergeCell ref="B16:B22"/>
    <mergeCell ref="C16:C22"/>
    <mergeCell ref="D17:D19"/>
    <mergeCell ref="B23:B26"/>
    <mergeCell ref="C23:C26"/>
    <mergeCell ref="D23:D26"/>
    <mergeCell ref="B27:B33"/>
    <mergeCell ref="C27:C33"/>
    <mergeCell ref="D27:D28"/>
    <mergeCell ref="D29:D31"/>
    <mergeCell ref="D32:D33"/>
    <mergeCell ref="D56:F56"/>
    <mergeCell ref="D57:E57"/>
    <mergeCell ref="D58:E58"/>
    <mergeCell ref="D59:E59"/>
    <mergeCell ref="B34:B39"/>
    <mergeCell ref="C34:C39"/>
    <mergeCell ref="D35:D37"/>
    <mergeCell ref="D38:D39"/>
    <mergeCell ref="D46:D47"/>
    <mergeCell ref="B50:B54"/>
    <mergeCell ref="C50:C54"/>
    <mergeCell ref="D51:D54"/>
    <mergeCell ref="B40:B49"/>
    <mergeCell ref="C40:C49"/>
    <mergeCell ref="D40:D43"/>
    <mergeCell ref="D44:D45"/>
    <mergeCell ref="K8:K9"/>
    <mergeCell ref="M8:M9"/>
    <mergeCell ref="K10:K11"/>
    <mergeCell ref="M10:M11"/>
    <mergeCell ref="J55:K55"/>
    <mergeCell ref="K14:M14"/>
  </mergeCells>
  <conditionalFormatting sqref="K16:K26 K31:K54">
    <cfRule type="cellIs" dxfId="8" priority="4" operator="between">
      <formula>0.8</formula>
      <formula>1</formula>
    </cfRule>
    <cfRule type="cellIs" dxfId="7" priority="5" operator="between">
      <formula>0.6</formula>
      <formula>0.79</formula>
    </cfRule>
    <cfRule type="cellIs" dxfId="6" priority="6" operator="between">
      <formula>0.01</formula>
      <formula>0.59</formula>
    </cfRule>
  </conditionalFormatting>
  <conditionalFormatting sqref="K28:K29">
    <cfRule type="cellIs" dxfId="5" priority="10" operator="between">
      <formula>0.8</formula>
      <formula>1</formula>
    </cfRule>
    <cfRule type="cellIs" dxfId="4" priority="11" operator="between">
      <formula>0.6</formula>
      <formula>0.79</formula>
    </cfRule>
    <cfRule type="cellIs" dxfId="3" priority="12" operator="between">
      <formula>0.01</formula>
      <formula>0.59</formula>
    </cfRule>
  </conditionalFormatting>
  <conditionalFormatting sqref="L16:L54">
    <cfRule type="cellIs" dxfId="2" priority="1" operator="between">
      <formula>0.8</formula>
      <formula>1</formula>
    </cfRule>
    <cfRule type="cellIs" dxfId="1" priority="2" operator="between">
      <formula>0.6</formula>
      <formula>0.79</formula>
    </cfRule>
    <cfRule type="cellIs" dxfId="0" priority="3" operator="between">
      <formula>0.01</formula>
      <formula>0.59</formula>
    </cfRule>
  </conditionalFormatting>
  <dataValidations count="4">
    <dataValidation type="textLength" operator="lessThanOrEqual" showInputMessage="1" showErrorMessage="1" error="El número máximo de caracteres son 100" prompt="El número máximo de caracteres incluyendo los espacios es de 100" sqref="F29 F35:F36 F40:F42 F48:F49 F51:F53" xr:uid="{4B549EC4-EC50-4D04-986C-8F7D024BE2A3}">
      <formula1>100</formula1>
    </dataValidation>
    <dataValidation type="textLength" operator="lessThanOrEqual" allowBlank="1" showInputMessage="1" showErrorMessage="1" errorTitle="No superar 100 caracteres" error="No superar 100 caracteres" sqref="F29 F35:F36" xr:uid="{D761A6A4-0255-48E8-A8FD-C8B5EC6564B0}">
      <formula1>100</formula1>
    </dataValidation>
    <dataValidation type="list" allowBlank="1" showInputMessage="1" showErrorMessage="1" sqref="H24:H26" xr:uid="{9E8C83B1-571F-49B9-819E-31255460529E}">
      <formula1>Lideres</formula1>
    </dataValidation>
    <dataValidation type="list" allowBlank="1" showInputMessage="1" showErrorMessage="1" sqref="H34 H16:H17" xr:uid="{0FC2C9DF-7F67-4460-89DB-F589A25251A9}">
      <formula1>UsuariosEureka</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49B6-F308-45D3-A136-0732CEB98525}">
  <dimension ref="A1:D19"/>
  <sheetViews>
    <sheetView topLeftCell="A6" workbookViewId="0">
      <selection activeCell="F17" sqref="F17"/>
    </sheetView>
  </sheetViews>
  <sheetFormatPr baseColWidth="10" defaultColWidth="11.44140625" defaultRowHeight="14.4"/>
  <cols>
    <col min="1" max="1" width="31.6640625" customWidth="1"/>
  </cols>
  <sheetData>
    <row r="1" spans="1:4" ht="19.8" thickBot="1">
      <c r="A1" s="49" t="s">
        <v>121</v>
      </c>
      <c r="B1" s="50" t="s">
        <v>122</v>
      </c>
    </row>
    <row r="2" spans="1:4" ht="15" thickBot="1">
      <c r="A2" s="51" t="s">
        <v>123</v>
      </c>
      <c r="B2" s="52">
        <v>3</v>
      </c>
    </row>
    <row r="3" spans="1:4" ht="15" thickBot="1">
      <c r="A3" s="51" t="s">
        <v>124</v>
      </c>
      <c r="B3" s="53">
        <v>4</v>
      </c>
    </row>
    <row r="4" spans="1:4" ht="15" thickBot="1">
      <c r="A4" s="51" t="s">
        <v>125</v>
      </c>
      <c r="B4" s="52">
        <v>1</v>
      </c>
    </row>
    <row r="5" spans="1:4" ht="15" thickBot="1">
      <c r="A5" s="51" t="s">
        <v>126</v>
      </c>
      <c r="B5" s="53">
        <v>2</v>
      </c>
    </row>
    <row r="6" spans="1:4" ht="15" thickBot="1">
      <c r="A6" s="51" t="s">
        <v>127</v>
      </c>
      <c r="B6" s="52">
        <v>3</v>
      </c>
    </row>
    <row r="7" spans="1:4">
      <c r="A7" s="51" t="s">
        <v>128</v>
      </c>
      <c r="B7" s="53">
        <v>3</v>
      </c>
    </row>
    <row r="8" spans="1:4">
      <c r="A8">
        <f>SUM(B2:B7)</f>
        <v>16</v>
      </c>
      <c r="B8">
        <f>SUM(B2:B7)</f>
        <v>16</v>
      </c>
    </row>
    <row r="13" spans="1:4">
      <c r="B13" s="38"/>
      <c r="C13" s="38"/>
      <c r="D13" s="38"/>
    </row>
    <row r="14" spans="1:4">
      <c r="B14" s="38"/>
      <c r="C14" s="38"/>
      <c r="D14" s="38"/>
    </row>
    <row r="15" spans="1:4">
      <c r="B15" s="38"/>
      <c r="C15" s="38"/>
      <c r="D15" s="38"/>
    </row>
    <row r="16" spans="1:4">
      <c r="B16" s="38"/>
      <c r="C16" s="40"/>
      <c r="D16" s="38"/>
    </row>
    <row r="17" spans="2:4">
      <c r="B17" s="38"/>
      <c r="C17" s="54"/>
      <c r="D17" s="38"/>
    </row>
    <row r="18" spans="2:4">
      <c r="B18" s="54"/>
      <c r="D18" s="38"/>
    </row>
    <row r="19" spans="2:4">
      <c r="D19" s="54"/>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90E2DFD4B1FFD468DC078666744081F" ma:contentTypeVersion="1" ma:contentTypeDescription="Crear nuevo documento." ma:contentTypeScope="" ma:versionID="9190b3b294def7b37e76ce71b05a7a78">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57EE3B-9897-4B2B-90F4-6A46E5524032}">
  <ds:schemaRefs>
    <ds:schemaRef ds:uri="http://schemas.microsoft.com/sharepoint/v3/contenttype/forms"/>
  </ds:schemaRefs>
</ds:datastoreItem>
</file>

<file path=customXml/itemProps2.xml><?xml version="1.0" encoding="utf-8"?>
<ds:datastoreItem xmlns:ds="http://schemas.openxmlformats.org/officeDocument/2006/customXml" ds:itemID="{95F694D7-99CC-4807-9C3A-CAE904E5BDC2}"/>
</file>

<file path=customXml/itemProps3.xml><?xml version="1.0" encoding="utf-8"?>
<ds:datastoreItem xmlns:ds="http://schemas.openxmlformats.org/officeDocument/2006/customXml" ds:itemID="{948FDD0D-13E5-475F-BD07-776252B61F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PAAC 2023</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Orlando Sabogal Sierra</dc:creator>
  <cp:lastModifiedBy>Orlando Sabogal Sierra</cp:lastModifiedBy>
  <dcterms:created xsi:type="dcterms:W3CDTF">2023-09-04T20:25:26Z</dcterms:created>
  <dcterms:modified xsi:type="dcterms:W3CDTF">2024-05-09T15:13:45Z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0x010100790E2DFD4B1FFD468DC078666744081F</vt:lpwstr>
  </property>
</Properties>
</file>