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4/Seguimiento PAAC/"/>
    </mc:Choice>
  </mc:AlternateContent>
  <xr:revisionPtr revIDLastSave="226" documentId="8_{415A60E9-4E30-4B39-841A-108D7BFF94C6}" xr6:coauthVersionLast="47" xr6:coauthVersionMax="47" xr10:uidLastSave="{189F4351-FEFF-4707-9FAA-B57D009A4AAF}"/>
  <bookViews>
    <workbookView xWindow="-108" yWindow="-108" windowWidth="23256" windowHeight="12456" xr2:uid="{276EBA8B-D909-430C-86AD-962BAFDF07F3}"/>
  </bookViews>
  <sheets>
    <sheet name="Seguimiento PAAC 2023" sheetId="1" r:id="rId1"/>
    <sheet name="Hoja2" sheetId="2" r:id="rId2"/>
  </sheets>
  <externalReferences>
    <externalReference r:id="rId3"/>
    <externalReference r:id="rId4"/>
  </externalReferences>
  <definedNames>
    <definedName name="_xlnm._FilterDatabase" localSheetId="0" hidden="1">'Seguimiento PAAC 2023'!$A$15:$T$59</definedName>
    <definedName name="Lideres">[1]Listas!$AF$2:$AF$10</definedName>
    <definedName name="UsuariosEureka">[2]Listas!$AF$2:$AF$86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T31" i="1"/>
  <c r="T32" i="1" s="1"/>
</calcChain>
</file>

<file path=xl/sharedStrings.xml><?xml version="1.0" encoding="utf-8"?>
<sst xmlns="http://schemas.openxmlformats.org/spreadsheetml/2006/main" count="207" uniqueCount="174">
  <si>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</si>
  <si>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</si>
  <si>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</si>
  <si>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</si>
  <si>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</si>
  <si>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</si>
  <si>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</si>
  <si>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28 de enero de 2023</t>
  </si>
  <si>
    <t>Vigencia:</t>
  </si>
  <si>
    <t>VIGENCIA 2023</t>
  </si>
  <si>
    <t>Objetivo:</t>
  </si>
  <si>
    <t>Realizar seguimiento al Plan Anticorrupción y de Atención al Ciudadano ADRES</t>
  </si>
  <si>
    <t>No.  de Seguimiento OCI</t>
  </si>
  <si>
    <t>Seguimiento Tercer Cuatrimestre 2023</t>
  </si>
  <si>
    <t>Fecha de Seguimiento:</t>
  </si>
  <si>
    <t>Con corte a 31 de diciembre de 2023</t>
  </si>
  <si>
    <t>FECHA DE REALIZACIÓN</t>
  </si>
  <si>
    <t>Seguimiento Oficinas Asesora de Planeación y Control de Riesgos y Control Interno</t>
  </si>
  <si>
    <t xml:space="preserve">COMPONENTE </t>
  </si>
  <si>
    <t>OBJETIVO</t>
  </si>
  <si>
    <t>SUBCOMPONENTE</t>
  </si>
  <si>
    <t>No. ACTIVIDAD</t>
  </si>
  <si>
    <t>NOMBRE Y DESCRIPCIÓN ACTIVIDAD PROGRAMADA</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</si>
  <si>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</si>
  <si>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</si>
  <si>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</si>
  <si>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</si>
  <si>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</si>
  <si>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</si>
  <si>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</si>
  <si>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</si>
  <si>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</si>
  <si>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</si>
  <si>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OAPCR</t>
  </si>
  <si>
    <r>
      <rPr>
        <b/>
        <u/>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</si>
  <si>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 xml:space="preserve">Conforme a la Politica de Administración de Riesgos, se debe formular esta actividad para desarrollarse en la vigencia.
</t>
  </si>
  <si>
    <t>2. Construcción Mapa Riesgos Corrupción</t>
  </si>
  <si>
    <t>2.1</t>
  </si>
  <si>
    <t>Desarrollar la primera fase del  modelo de Prevención e identificación de Fraude, riesgos y seguridad
Generar subproductos como (plan de trabajo detallado, revisar entregables y la formulación de la hoja de ruta Primera Fase).
Ajustar los documentos que haya lugar por la implementación del modelo en el marco del SIGI</t>
  </si>
  <si>
    <t>Modelo de Prevención e Identificación de Fraude, riesgos,  seguridad de la información y continuidad del Negocio Fase 1 definido</t>
  </si>
  <si>
    <t>Rodolfo Oswaldo Uribe Duarte</t>
  </si>
  <si>
    <t>2.2</t>
  </si>
  <si>
    <t>Identificar y actualizar los riesgos de corrupción y LAFT</t>
  </si>
  <si>
    <t>Mapa de riesgos de corrupción y LAFT actualizado</t>
  </si>
  <si>
    <t>Todas las áreas de la Entidad
Jaime Guillermo Castro Ramirez</t>
  </si>
  <si>
    <t>2.3</t>
  </si>
  <si>
    <r>
      <rPr>
        <b/>
        <sz val="12"/>
        <color rgb="FF000000"/>
        <rFont val="Arial Narrow"/>
      </rPr>
      <t>Producto:</t>
    </r>
    <r>
      <rPr>
        <sz val="12"/>
        <color rgb="FF000000"/>
        <rFont val="Arial Narrow"/>
      </rPr>
      <t xml:space="preserve"> Modelo de Gobierno, riesgo y cumplimiento - GRC
</t>
    </r>
    <r>
      <rPr>
        <b/>
        <sz val="12"/>
        <color rgb="FF000000"/>
        <rFont val="Arial Narrow"/>
      </rPr>
      <t>Entregable:</t>
    </r>
    <r>
      <rPr>
        <sz val="12"/>
        <color rgb="FF000000"/>
        <rFont val="Arial Narrow"/>
      </rPr>
      <t xml:space="preserve"> Modelo de Prevención y Control de Fraude definido</t>
    </r>
  </si>
  <si>
    <t>3. Consulta y Divulgación</t>
  </si>
  <si>
    <t>3.1</t>
  </si>
  <si>
    <t xml:space="preserve"> La OCI evidenció en participación ciudadana la publicación del mapa de riesgos para comentarios de la ciudadanía y su publicación definitiva en el mes de enero de 2023</t>
  </si>
  <si>
    <t>4. Monitoreo y Revisión</t>
  </si>
  <si>
    <t>4.1</t>
  </si>
  <si>
    <t>Elaborar informes de seguimiento a la gestión de los riesgos de Corrupción y LAFT de la Entidad</t>
  </si>
  <si>
    <t>Informe de monitoreo de riesgos (corrupción, gestión y SI)</t>
  </si>
  <si>
    <t>Jaime Guillermo Castro Ramirez</t>
  </si>
  <si>
    <t>La  actividad de Monitoreo y Revisión a la gestión del riesgo, efectividad de los controles es una actividad de primera y segunda línea de defensa OAPCR. Trasladar la actividad propuesta de seguimiento OAPCR a monitoreo y revisión.</t>
  </si>
  <si>
    <t>5. Seguimiento</t>
  </si>
  <si>
    <t>5.1</t>
  </si>
  <si>
    <t>Orlando Sabogal</t>
  </si>
  <si>
    <t>La actividad de seguimiento la realiza la OCI cuatrimestralmente.La OCI solicita  Incorporar en el PAAC- EUREKA, la Actividad.</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</si>
  <si>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</si>
  <si>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</si>
  <si>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</si>
  <si>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estrategia de  racionalización de tramites y realizar el seguimiento a la misma.
Actualizar y publicar la estrategia de racionalización SUIT_2023</t>
  </si>
  <si>
    <t xml:space="preserve">Reportes de avance a la estrategia de racionalización de trámites formulada </t>
  </si>
  <si>
    <t>Diana Esperanza Torres Rodríguez</t>
  </si>
  <si>
    <t>3.2</t>
  </si>
  <si>
    <t>Simplificación del proceso para el trámite que realizan los usuarios respecto a la devolución de aportes pagados directamente a la ADRES</t>
  </si>
  <si>
    <t>Devolución de aportes tramitados</t>
  </si>
  <si>
    <t>Juan Carlos Girón Sanabria</t>
  </si>
  <si>
    <t>Simplificación del proceso para el trámite que realicen los usuarios del RC/REE para acceder al reconocimiento de prestaciones económicas</t>
  </si>
  <si>
    <t>Reconocimiento de prestaciones económicas gestionadas</t>
  </si>
  <si>
    <t>3.4</t>
  </si>
  <si>
    <t>Realizar el diagnóstico de los Trámites y Otros Procedimientos Administrativos, de acuerdo con lo registrado en el SUIT y formular el plan de trabajo para la digitalización y automatización.</t>
  </si>
  <si>
    <r>
      <rPr>
        <b/>
        <sz val="12"/>
        <color rgb="FF000000"/>
        <rFont val="Arial Narrow"/>
      </rPr>
      <t>Producto:</t>
    </r>
    <r>
      <rPr>
        <sz val="12"/>
        <color rgb="FF000000"/>
        <rFont val="Arial Narrow"/>
      </rPr>
      <t xml:space="preserve"> Procesos automatizados, trámites y servicios digitalizados 
</t>
    </r>
    <r>
      <rPr>
        <b/>
        <sz val="12"/>
        <color rgb="FF000000"/>
        <rFont val="Arial Narrow"/>
      </rPr>
      <t xml:space="preserve">Entregables: </t>
    </r>
    <r>
      <rPr>
        <sz val="12"/>
        <color rgb="FF000000"/>
        <rFont val="Arial Narrow"/>
      </rPr>
      <t>Diagnóstico del ASIS y TOBE de los Trámites y Otros Procedimientos Administrativos
Plan de trabajo a ejecutar para la vigencia 2024.</t>
    </r>
  </si>
  <si>
    <t>José Leonardo Herrera</t>
  </si>
  <si>
    <t xml:space="preserve">Actividad en términos.
De acuerdo con aprobación impartida por el Comité Instuticional de Gestión y Desempeño en sesión del 23 de octubre de 2023, se redefinió el alcance de la actividad de alto nivel en el sentido de: Realizar el diagnóstico de los Trámites y Otros Procedimientos Administrativos, de acuerdo con lo registrado en el SUIT y formular el plan de trabajo para la digitalización y automatización, y en consecuencia de los entregables de la misma. Ádicionalmente, se ajustó el alcance de la actividad hito: Diseñar nuevos tramites priorizados y ejecutar su implementación por Realizar el diagnóstico de los Trámites y Otros Procedimientos Administrativos, de acuerdo con lo registrado en el SUIT y se canceló la ejecución de la actividad hito: Levantar estado actual de los procesos relacionados con trámites, para identificar oportunidades de mejora en la vigencia 2023, para ser reprogramada en el 2024.
De otro lado, en sesión del Comite Instuticional de Gestión y Desempeño efectuada el 15 de diciembre, se aprobó la inclusión de la actividad: Elaborar el plan de racionalización de trámites 2024 para ejecutarse durante el mes de diciembre, en el marco de los productos y estrategias establecidos en el Plan Estratégico Institucional 2023 - 2026 a generarse durante el II semestre de 2023. </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</si>
  <si>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</si>
  <si>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</si>
  <si>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</si>
  <si>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1.1</t>
  </si>
  <si>
    <t>1.2</t>
  </si>
  <si>
    <t>2. Diálogo de doble vía con la Ciudadanía y las Organizaciones</t>
  </si>
  <si>
    <t>Estrategia de rendición de cuentas 2023 ejecutada e implementada y realizar el seguimiento</t>
  </si>
  <si>
    <r>
      <rPr>
        <b/>
        <sz val="12"/>
        <color rgb="FF000000"/>
        <rFont val="Arial Narrow"/>
      </rPr>
      <t xml:space="preserve">Producto: </t>
    </r>
    <r>
      <rPr>
        <sz val="12"/>
        <color rgb="FF000000"/>
        <rFont val="Arial Narrow"/>
      </rPr>
      <t xml:space="preserve">Estrategia de rendición de cuentas implementada
</t>
    </r>
    <r>
      <rPr>
        <b/>
        <sz val="12"/>
        <color rgb="FF000000"/>
        <rFont val="Arial Narrow"/>
      </rPr>
      <t>Entregables:</t>
    </r>
    <r>
      <rPr>
        <sz val="12"/>
        <color rgb="FF000000"/>
        <rFont val="Arial Narrow"/>
      </rPr>
      <t xml:space="preserve"> 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r>
  </si>
  <si>
    <t>Carlos Obregón  
Hugo Prada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</si>
  <si>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informe de avances 1 (01/05/2023 a 30/05/2023) 14,28%.
</t>
    </r>
    <r>
      <rPr>
        <i/>
        <sz val="12"/>
        <color rgb="FF000000"/>
        <rFont val="Arial Narrow"/>
      </rPr>
      <t xml:space="preserve">Se evidenció el informe de avances para la construcción de la Estrategia de Rendición de Cuentas 
</t>
    </r>
    <r>
      <rPr>
        <b/>
        <sz val="12"/>
        <color rgb="FF000000"/>
        <rFont val="Arial Narrow"/>
      </rPr>
      <t xml:space="preserve">2.Elaborar informe de avances 2  (01/09/2023 a 30/09/2023). 14.28%
</t>
    </r>
    <r>
      <rPr>
        <i/>
        <sz val="12"/>
        <color rgb="FF000000"/>
        <rFont val="Arial Narrow"/>
      </rPr>
      <t xml:space="preserve">Se evidenció el segundo informe de avance de la Estartegia de Rendición de Cuentas y Participación Ciudadana que contiene una sintesis de las acciones realizadas respecto.
</t>
    </r>
    <r>
      <rPr>
        <b/>
        <sz val="12"/>
        <color rgb="FF000000"/>
        <rFont val="Arial Narrow"/>
      </rPr>
      <t xml:space="preserve">3.Elaborar informe de avances 3 (01/12/2023 a 31/12/2023). 14.28%
</t>
    </r>
    <r>
      <rPr>
        <i/>
        <sz val="12"/>
        <color rgb="FF000000"/>
        <rFont val="Arial Narrow"/>
      </rPr>
      <t xml:space="preserve">Se evidenció el tercer informe de seguimiento y cierre de la estrategia de Rendición de Cuentas, el cual se realizó  en mesa de trabajo con el Equipo de Comunicaciones. Se evidencia también la lista de asistencia a dicha mesa de trabajo.
</t>
    </r>
    <r>
      <rPr>
        <b/>
        <sz val="12"/>
        <color rgb="FF000000"/>
        <rFont val="Arial Narrow"/>
      </rPr>
      <t xml:space="preserve">
4.Estrategia de rendición de cuentas 2023 ejecutada e implementada  (01/02/2023 a 30/11/2023) 14,28%.
</t>
    </r>
    <r>
      <rPr>
        <i/>
        <sz val="12"/>
        <color rgb="FF000000"/>
        <rFont val="Arial Narrow"/>
      </rPr>
      <t xml:space="preserve">Al respecto de la ejecución de esta actividad, se evidencian los siguientes entregables:
* Documento de la Estrategia de Participación Ciudadana, Rendición de Cuentas y comunicaciones 2022-2023 donde se establecieron objetivos, marco normativo, contexto de la estrategia, sus elementos y los grupos de interés.
* El video de la Rendición de Cuentas se publicó en la página web, YouTube y Facebook de la entidad.
* Interacciones y visualizaciones que tuvo el Live de la Rendición de Cuentas en las redes sociales de la entidad.
* Documento de preguntas a través de redes sociales y respuestas del Director de la ADRES.
*  Cronograma que fue el istrumento de planificación de la Rendición de Cuentas, donde se acordó el lugar, la hora, objetivo, alcance, entre otras temas.
* Lista de asistencia a la rendición de cuentas
* Formatos de seguimiento a acciones de participación y rendición de cuentas realizado el primer, segundo y tercer trimestre del año con el apoyo de la Oficina de Planeación.
* Informe de Gestión de la Rendición de Cuentas por el periodo comprendido entre el durante el periodo comprendido entre el 1 de julio de 2022 y 30 de junio 2023.
</t>
    </r>
    <r>
      <rPr>
        <b/>
        <sz val="12"/>
        <color rgb="FF000000"/>
        <rFont val="Arial Narrow"/>
      </rPr>
      <t xml:space="preserve">5.Mesa de Trabajo interdisciplinaria 1 (01/04/2023 a 30/04/2023). 14,28%
</t>
    </r>
    <r>
      <rPr>
        <i/>
        <sz val="12"/>
        <color rgb="FF000000"/>
        <rFont val="Arial Narrow"/>
      </rPr>
      <t xml:space="preserve">Evidencia:  documento Estrategia Com, Part y R.Ctas ADRES 2022 - 2023.docx	 	
Mesa de Trabajo OAPCR_Comunicaciones para RDC.pdf
</t>
    </r>
    <r>
      <rPr>
        <b/>
        <sz val="12"/>
        <color rgb="FF000000"/>
        <rFont val="Arial Narrow"/>
      </rPr>
      <t xml:space="preserve">    6.Mesa de Trabajo interdisciplinaria 2   (01/08/2023 a 31/08/2023) 14,28%
</t>
    </r>
    <r>
      <rPr>
        <i/>
        <sz val="12"/>
        <color rgb="FF000000"/>
        <rFont val="Arial Narrow"/>
      </rPr>
      <t xml:space="preserve">Se evidenció mesa de trabajo con el nivel Directivo para organizar la Rendición de Cuentas y establecer la fecha de la audiencia pública y los insumos de las áreas para realizar las presentaciones.
Se evidenció reunión de la OAPCR para definir las responsabilidades por temas y elaboración del informe general.
Evidencia: listas de asistencia, presentación realizada a los Directores y el informe final Consolidado el cual se publicó en la página web de la entidad en el micrositio de Rendición de Cuentas.
</t>
    </r>
    <r>
      <rPr>
        <b/>
        <sz val="12"/>
        <color rgb="FF000000"/>
        <rFont val="Arial Narrow"/>
      </rPr>
      <t xml:space="preserve"> 7.Mesa de Trabajo interdisciplinaria 3 (01/11/2023 a 30/11/2023). 14,28%
</t>
    </r>
    <r>
      <rPr>
        <i/>
        <sz val="12"/>
        <color rgb="FF000000"/>
        <rFont val="Arial Narrow"/>
      </rPr>
      <t>Se evidencia la lista de asistencia a la reunión de seguimiento al cronograma de la Rendición de Cuentas con el equipo de Comunicaciones y el informe de seguimiento de los avances de la estrategia de rendición de cuentas y participación coiudadana.</t>
    </r>
  </si>
  <si>
    <t>Tener en cuenta los productos entregables para el cumplimiento de la Estrategia de rendición de cuentas vigencia 2023. 
Se recomienda a los procesos responsables de la realización de la rendición de cuentas, para próximas oportunidades, generar un informe de evaluación que incluya datos, análisis, conclusiones y recomendaciones para la mejora; toda vez que, las interacciones y visualizaciones por parte de los grupos de valor, interés y ciudadanía en general en las redes sociales de la entidad pueden ser uno de los insumos para dicha evaluación, pero no es la evaluación como tal.</t>
  </si>
  <si>
    <t>3. Evaluación y Retroalimentación a la Gestión Institucional</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</si>
  <si>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</si>
  <si>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</si>
  <si>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</si>
  <si>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</si>
  <si>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</si>
  <si>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Elaborar los reportes de los resultados de las encuestas de percepción y satisfacción de los usuarios frente a los servicios recibidos de la Adres</t>
  </si>
  <si>
    <r>
      <rPr>
        <b/>
        <sz val="12"/>
        <color rgb="FF000000"/>
        <rFont val="Arial Narrow"/>
      </rPr>
      <t>Producto:</t>
    </r>
    <r>
      <rPr>
        <sz val="12"/>
        <color rgb="FF000000"/>
        <rFont val="Arial Narrow"/>
      </rPr>
      <t xml:space="preserve"> Encuestas de satisfacción de PQRSD analizadas
</t>
    </r>
    <r>
      <rPr>
        <b/>
        <sz val="12"/>
        <color rgb="FF000000"/>
        <rFont val="Arial Narrow"/>
      </rPr>
      <t>Entregable:</t>
    </r>
    <r>
      <rPr>
        <sz val="12"/>
        <color rgb="FF000000"/>
        <rFont val="Arial Narrow"/>
      </rPr>
      <t xml:space="preserve"> Reportes de las encuestas de percepción y satisfacción realizadas</t>
    </r>
  </si>
  <si>
    <t>Martha Ligia Serna Pulido</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</si>
  <si>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1.Proyectar reporte con los resultados obtenidos de encuestas I trimestre ( 01/01//2023 a 14/04/2023) 25%:
</t>
    </r>
    <r>
      <rPr>
        <sz val="12"/>
        <color rgb="FF000000"/>
        <rFont val="Arial Narrow"/>
      </rPr>
      <t xml:space="preserve">Evidencia: Reporte resultados encuestas de percepción y satisfacción I trimestre 2023 en los diferentes canales.
</t>
    </r>
    <r>
      <rPr>
        <b/>
        <sz val="12"/>
        <color rgb="FF000000"/>
        <rFont val="Arial Narrow"/>
      </rPr>
      <t xml:space="preserve"> 2.Proyectar reporte con los resultados obtenidos de encuestas II trimestre ( 01/04//2023 a 14/07/2023) 25%.
</t>
    </r>
    <r>
      <rPr>
        <sz val="12"/>
        <color rgb="FF000000"/>
        <rFont val="Arial Narrow"/>
      </rPr>
      <t xml:space="preserve">Socialización de resutados de encuesta de satisfacción.
Reporte resultados encuestas de percepción y satisfacción II trimestre 2023 en los diferentes canales
</t>
    </r>
    <r>
      <rPr>
        <b/>
        <sz val="12"/>
        <color rgb="FF000000"/>
        <rFont val="Arial Narrow"/>
      </rPr>
      <t xml:space="preserve">3.Proyectar reporte con los resultados obtenidos de encuestas III trimestre ( 01/07//2023 a 17/10/2023) 25%.
</t>
    </r>
    <r>
      <rPr>
        <sz val="12"/>
        <color rgb="FF000000"/>
        <rFont val="Arial Narrow"/>
      </rPr>
      <t xml:space="preserve">Se evidencia el reporte de los resultados obtenidos en las encuestas de percepción y satisfacción aplicadas por la entidad a sus usuarios durante el período comprendido en el tercer trimestre del año 2023 y presenta recomendaciones frente a los resultados obtenidos. Las encuestas aplicadas son: 
* Satisfacción Canal Presencial
* Percepción Página WEB
* Satisfacción Trámites y OPA Página web
* Calidad y oportunidad en las respuestas a las PQRSD 
</t>
    </r>
    <r>
      <rPr>
        <b/>
        <sz val="12"/>
        <color rgb="FF000000"/>
        <rFont val="Arial Narrow"/>
      </rPr>
      <t xml:space="preserve">
4.Proyectar reporte con los resultados obtenidos de encuestas IV trimestre ( 01/10//2023 a 15/12/2023) 25%.
</t>
    </r>
    <r>
      <rPr>
        <sz val="12"/>
        <color rgb="FF000000"/>
        <rFont val="Arial Narrow"/>
      </rPr>
      <t xml:space="preserve">Se observa el reporte de esultados obtenidos en las encuestas de percepción y satisfacción aplicadas por la entidad a sus usuarios en el cuarto trimestre del año 2023 y presenta recomendaciones frente a los resultados obtenidos.
</t>
    </r>
    <r>
      <rPr>
        <b/>
        <sz val="12"/>
        <color rgb="FF000000"/>
        <rFont val="Arial Narrow"/>
      </rPr>
      <t xml:space="preserve"> </t>
    </r>
  </si>
  <si>
    <t>Elaborar informes cómo vamos en gestión de PQRSD</t>
  </si>
  <si>
    <r>
      <rPr>
        <b/>
        <sz val="12"/>
        <color rgb="FF000000"/>
        <rFont val="Arial Narrow"/>
      </rPr>
      <t>Producto:</t>
    </r>
    <r>
      <rPr>
        <sz val="12"/>
        <color rgb="FF000000"/>
        <rFont val="Arial Narrow"/>
      </rPr>
      <t xml:space="preserve"> Información socializada a los funcionarios y grupos de valor y de interés sobre servicio al ciudadano y transparencia.
</t>
    </r>
    <r>
      <rPr>
        <b/>
        <sz val="12"/>
        <color rgb="FF000000"/>
        <rFont val="Arial Narrow"/>
      </rPr>
      <t xml:space="preserve">Entregable: </t>
    </r>
    <r>
      <rPr>
        <sz val="12"/>
        <color rgb="FF000000"/>
        <rFont val="Arial Narrow"/>
      </rPr>
      <t xml:space="preserve">Documento Informe de gestión de PQRSD	</t>
    </r>
  </si>
  <si>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Elaborar y socializar informes cómo vamos en gestión de PQRSD I trimestre (01/04/2023 a 14/04/2023) 25%
</t>
    </r>
    <r>
      <rPr>
        <i/>
        <sz val="12"/>
        <color rgb="FF000000"/>
        <rFont val="Arial Narrow"/>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rPr>
      <t xml:space="preserve">.
2. Elaborar y socializar informes cómo vamos en gestión de PQRSD II trimestre (01/04/2023 a 14/07/2023) 25%
</t>
    </r>
    <r>
      <rPr>
        <i/>
        <sz val="12"/>
        <color rgb="FF000000"/>
        <rFont val="Arial Narrow"/>
      </rPr>
      <t xml:space="preserve">Informe unificado de Peticiones, Quejas, Reclamos, Sugerencias y Denuncias (PQRSD) recibidas y atendidas por las dependencias de la Administradora de los Recursos del Sistema General de Seguridad Social en Salud ADRES, durante el periodo comprendido entre el 1° de abril al 30 de junio de 2023 y contiene adicionalmente, resultados de las encuestas de percepción y satisfacción realizadas a nuestros usuarios y la gestión de orientación y asesoría del centro de contacto de la entidad.
</t>
    </r>
    <r>
      <rPr>
        <b/>
        <sz val="12"/>
        <color rgb="FF000000"/>
        <rFont val="Arial Narrow"/>
      </rPr>
      <t xml:space="preserve">3. Elaborar y socializar informes cómo vamos en gestión de PQRSD III trimestre(01/07/2023 a 17/10/2023) 25%
</t>
    </r>
    <r>
      <rPr>
        <sz val="12"/>
        <color rgb="FF000000"/>
        <rFont val="Arial Narrow"/>
      </rPr>
      <t xml:space="preserve">Se evidencia Informe de Gestión de PQRSD III Trimestre de 2023, el cual fue socializado con la alta dirección y remitido a la Oficina de Control Interno con el fin de generar mejoras y acciones para la gestión oportuna de las PQRSD; se publica e en la pagina web de la entidad y se socializó con los funcionarios a través del Boletín Sintonía del viernes 13 de octubre del 2023.
</t>
    </r>
    <r>
      <rPr>
        <b/>
        <sz val="12"/>
        <color rgb="FF000000"/>
        <rFont val="Arial Narrow"/>
      </rPr>
      <t xml:space="preserve">
4. Elaborar informes cómo vamos en gestión de PQRSD IV trimestre (01/10/2023 a 31/12/2023) 25%
</t>
    </r>
    <r>
      <rPr>
        <sz val="12"/>
        <color rgb="FF000000"/>
        <rFont val="Arial Narrow"/>
      </rPr>
      <t>Se observa en la herramienta EUREKA el Informe de Gestión de PQRSD IV trimestre, el cual se remitió a la Dirección Administrativa y Financiera y a la Oficina de Control Interno de conformidad con lo establecido en la Resolución ADRES 1874 de 2023-
Desde atención al ciudadano se ha designado recurso human para capacitar a los funcionarios y contratistas de la ADRES en la correcta gestión de las PQRSD en Orfeo y son los funcionarios los responsables de hacer uso adecuado de la herramienta y adelantar el procedimiento correspondiente para el cierre y archivo en el sistema, una vez resuelta la petición, se reporta a las directivas el estado de la gestión en cada dependencia y se elaboran planes de mejora.</t>
    </r>
  </si>
  <si>
    <t>3. Talento Humano</t>
  </si>
  <si>
    <t xml:space="preserve">Se recomienda definir actividades de fortalecimiento del Talento humano para mejorar el servicio ciudadano: La guía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</si>
  <si>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</si>
  <si>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</si>
  <si>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</si>
  <si>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Elaborar el informe de seguimiento del Plan Anticorrupción cuatrimestralmente</t>
  </si>
  <si>
    <r>
      <rPr>
        <b/>
        <sz val="12"/>
        <color rgb="FF000000"/>
        <rFont val="Arial Narrow"/>
      </rPr>
      <t>Producto:</t>
    </r>
    <r>
      <rPr>
        <sz val="12"/>
        <color rgb="FF000000"/>
        <rFont val="Arial Narrow"/>
      </rPr>
      <t xml:space="preserve"> Informe de seguimiento del Plan Anticorrupción presentado.
</t>
    </r>
    <r>
      <rPr>
        <b/>
        <sz val="12"/>
        <color rgb="FF000000"/>
        <rFont val="Arial Narrow"/>
      </rPr>
      <t xml:space="preserve">Entregables: </t>
    </r>
    <r>
      <rPr>
        <sz val="12"/>
        <color rgb="FF000000"/>
        <rFont val="Arial Narrow"/>
      </rPr>
      <t>Formato OCI de seguimiento del PAAC
Correo electrónioco de envió.</t>
    </r>
  </si>
  <si>
    <t>Fernando Jose Velásquez Avila</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</si>
  <si>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1.Elaborar el informe de seguimiento del plan anticorrupción por la segunda línea de defensa para el cierre de la vigencia 2022 y el posterior envío a la OCI. (01/01/2023 a 13/02/2023) 25%.
</t>
    </r>
    <r>
      <rPr>
        <sz val="12"/>
        <color rgb="FF000000"/>
        <rFont val="Arial Narrow"/>
      </rPr>
      <t xml:space="preserve">La OCI recibió seguimiento de Segunda Línea de defensa OAPCR.
</t>
    </r>
    <r>
      <rPr>
        <b/>
        <sz val="12"/>
        <color rgb="FF000000"/>
        <rFont val="Arial Narrow"/>
      </rPr>
      <t xml:space="preserve">2.Elaborar el informe de seguimiento del plan anticorrupción por la segunda línea de defensa para el primer cuatrimestre de la vigencia 2023 y el posterior envió a la OCI. (02/05/2023 a 10/05/2023) 25%.
</t>
    </r>
    <r>
      <rPr>
        <sz val="12"/>
        <color rgb="FF000000"/>
        <rFont val="Arial Narrow"/>
      </rPr>
      <t xml:space="preserve">La OCI recibió seguimiento de Segunda Línea de defensa OAPCR.
</t>
    </r>
    <r>
      <rPr>
        <b/>
        <sz val="12"/>
        <color rgb="FF000000"/>
        <rFont val="Arial Narrow"/>
      </rPr>
      <t xml:space="preserve">3.Elaborar el informe de seguimiento del plan anticorrupción por la segunda línea de defensa para el segundo cuatrimestre de la vigencia 2023 y el posterior envió a la OCI. (02/09/2023 a 10/09/2023) 25%.
</t>
    </r>
    <r>
      <rPr>
        <sz val="12"/>
        <color rgb="FF000000"/>
        <rFont val="Arial Narrow"/>
      </rPr>
      <t xml:space="preserve">Se evidencia el Informe de seguimiento al PAAC del II cuatrimestre en formato Excel por parte de la Oficna Asesora de Planeación y Control de Riesgos y correo electrónico de envío al Jefe de Control Interno con fecha del 8 de septiembre de 2023.
</t>
    </r>
    <r>
      <rPr>
        <b/>
        <sz val="12"/>
        <color rgb="FF000000"/>
        <rFont val="Arial Narrow"/>
      </rPr>
      <t xml:space="preserve">
4.Elaborar el informe de seguimiento del plan anticorrupción por la segunda línea de defensa para el tercer cuatrimestre de la vigencia 2023 y el posterior envió a la OCI (01/12/2023 a 31/12/2023) 25%.
	</t>
    </r>
    <r>
      <rPr>
        <sz val="12"/>
        <color rgb="FF000000"/>
        <rFont val="Arial Narrow"/>
      </rPr>
      <t xml:space="preserve">Al corte del del III cuatrimestre del 2023, la Oficna Asesora de Planeación y Control de Riesgos elaboró el Informe de seguimiento al PAAC en formato Excel, el cual envió mediante correo electrónico a la Oficina de Control Interno,  y el Informe de Análisis de avances del PAAC en PDF, el cual fue publicado en la página Web de la entidad. </t>
    </r>
  </si>
  <si>
    <t>Desarrollar componentes del Menú Participa con los lineamientos para publicar información del DAFP</t>
  </si>
  <si>
    <r>
      <rPr>
        <b/>
        <sz val="12"/>
        <color rgb="FF000000"/>
        <rFont val="Arial Narrow"/>
      </rPr>
      <t>Producto y entegable:</t>
    </r>
    <r>
      <rPr>
        <sz val="12"/>
        <color rgb="FF000000"/>
        <rFont val="Arial Narrow"/>
      </rPr>
      <t xml:space="preserve"> Componentes del Menú Participa desarrollados</t>
    </r>
  </si>
  <si>
    <r>
      <rPr>
        <b/>
        <sz val="12"/>
        <color rgb="FF000000"/>
        <rFont val="Arial Narrow"/>
        <family val="2"/>
      </rPr>
      <t>Seguimiento Primer y Segundo Cuatrimestre 2023</t>
    </r>
    <r>
      <rPr>
        <sz val="12"/>
        <color rgb="FF000000"/>
        <rFont val="Arial Narrow"/>
        <family val="2"/>
      </rPr>
      <t xml:space="preserve">
La OCI evidenció la programación de las actividades en EUREKA:</t>
    </r>
    <r>
      <rPr>
        <b/>
        <sz val="12"/>
        <color rgb="FF000000"/>
        <rFont val="Arial Narrow"/>
        <family val="2"/>
      </rPr>
      <t xml:space="preserve">
1.Articular con Comunicaciones los contenidos en el Menú (1/May/2023 a 31/Jul/2023) 25 %.
</t>
    </r>
    <r>
      <rPr>
        <i/>
        <sz val="12"/>
        <color rgb="FF000000"/>
        <rFont val="Arial Narrow"/>
        <family val="2"/>
      </rPr>
      <t>Se evidenció la información para estructurar los contenidos de cada una de las ventanas del menú Participa.
la información fue enviada al Web master de Comunicaciones quién incluía los documentos y/o enlaces de acuerdo con la estructura. Se deja como anexo el documento en excel Matriz ITA 2021 utlizada para la estructuración y seguimiento a los ajustes.</t>
    </r>
    <r>
      <rPr>
        <b/>
        <sz val="12"/>
        <color rgb="FF000000"/>
        <rFont val="Arial Narrow"/>
        <family val="2"/>
      </rPr>
      <t xml:space="preserve">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t>
    </r>
    <r>
      <rPr>
        <i/>
        <sz val="12"/>
        <color rgb="FF000000"/>
        <rFont val="Arial Narrow"/>
        <family val="2"/>
      </rPr>
      <t>En mesas de trabajo con los profesionales del equipo de Comunicaciones, se realizó revisión de los componentes que hacen parte del menú PARTICIPA, tomando en cuenta matriz resultado de ITA 2021 y el informe de evaluación de la OCI
Se adjunta Matriz en Excel y soportes de las reuniones realizadas</t>
    </r>
    <r>
      <rPr>
        <b/>
        <sz val="12"/>
        <color rgb="FF000000"/>
        <rFont val="Arial Narrow"/>
        <family val="2"/>
      </rPr>
      <t xml:space="preserve">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reunión Menú Participa_03042023.pdf 	 
Seguimiento Menú Participa Rendición Cuentas_2023-04-17.pdf 
Matriz ITA vigencia 2021_Menú Participa 17032023.xlsx 	
Mesa de trabajo _Menú Participa _13032023.pdf 	
Mesa de trabajo_2 (2023-03-07).pdf
Reunión Inicial Menú Participa 2023-03-01 Revisión informe ITA.pdf	 
Reunión Menú Participa 07032023.pdf</t>
    </r>
    <r>
      <rPr>
        <b/>
        <sz val="12"/>
        <color rgb="FF000000"/>
        <rFont val="Arial Narrow"/>
        <family val="2"/>
      </rPr>
      <t xml:space="preserve">
</t>
    </r>
  </si>
  <si>
    <t>1.3</t>
  </si>
  <si>
    <t>2. Lineamientos de Transparencia Pasiva</t>
  </si>
  <si>
    <t>Se recomienda definir actividades de estándares del contenido y oportunidad de las respuestas a las solicitudes de acceso a
información pública</t>
  </si>
  <si>
    <t>3. Elaboración de Instrumento de Gestión de la Información</t>
  </si>
  <si>
    <t>4. Criterio Diferencial de Accesibilidad</t>
  </si>
  <si>
    <t>Implementar y fomentar el uso de la consulta "Identifica tu giro" en el portal web de la ADRES</t>
  </si>
  <si>
    <t>Mejoramiento de los canales de comunicación</t>
  </si>
  <si>
    <t>Sonia Esperanza Pardo Lopez</t>
  </si>
  <si>
    <r>
      <rPr>
        <b/>
        <sz val="12"/>
        <color rgb="FF000000"/>
        <rFont val="Arial Narrow"/>
      </rPr>
      <t xml:space="preserve">Seguimiento Primer y Segundo Cuatrimestre 2023
</t>
    </r>
    <r>
      <rPr>
        <sz val="12"/>
        <color rgb="FF000000"/>
        <rFont val="Arial Narrow"/>
      </rPr>
      <t xml:space="preserve">La OCI evidenció la programación de las actividades en EUREKA:
</t>
    </r>
    <r>
      <rPr>
        <b/>
        <sz val="12"/>
        <color rgb="FF000000"/>
        <rFont val="Arial Narrow"/>
      </rPr>
      <t xml:space="preserve">1. Propuesta de la estrategia de divulgación (01/02/2023 a 30/06/2023) 100%
</t>
    </r>
    <r>
      <rPr>
        <sz val="12"/>
        <color rgb="FF000000"/>
        <rFont val="Arial Narrow"/>
      </rPr>
      <t>Se evidenció propuesta de la estrategia. El proceso indica: De acuerdo a la reunión donde se revisaron con diferentes dependencias y una empresa externa los ajustes y productos entregables del aplicativo ´identifica tu giro´, se concluyó que el entregable aún tenía demoras y no hay fecha para su publicación.</t>
    </r>
  </si>
  <si>
    <t>Actividad parcialmente cumplida.
Se recomienda al proceso responsable de esta acción, para próximos planes, que el alcance de las acciones definidas esté bajo el control del proceso, con el fin de poder encausar desviaciones oportunamente.</t>
  </si>
  <si>
    <t>5. Monitoreo y Acceso a la Información Pública</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</si>
  <si>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</si>
  <si>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</si>
  <si>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</si>
  <si>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</si>
  <si>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</si>
  <si>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Socializar e implementar la estrategia para gestión de conflictos de interés</t>
  </si>
  <si>
    <r>
      <rPr>
        <b/>
        <sz val="12"/>
        <color rgb="FF000000"/>
        <rFont val="Arial Narrow"/>
      </rPr>
      <t xml:space="preserve">Producto: </t>
    </r>
    <r>
      <rPr>
        <sz val="12"/>
        <color rgb="FF000000"/>
        <rFont val="Arial Narrow"/>
      </rPr>
      <t xml:space="preserve">Gestión preventiva del conflicto de interés implementada
</t>
    </r>
    <r>
      <rPr>
        <b/>
        <sz val="12"/>
        <color rgb="FF000000"/>
        <rFont val="Arial Narrow"/>
      </rPr>
      <t xml:space="preserve">Entregables: </t>
    </r>
    <r>
      <rPr>
        <sz val="12"/>
        <color rgb="FF000000"/>
        <rFont val="Arial Narrow"/>
      </rPr>
      <t>Acta socialización de la estrategia de conflicto de intereses
Documento con evidencias de su implementación</t>
    </r>
  </si>
  <si>
    <t>Laddy Giraldo</t>
  </si>
  <si>
    <r>
      <rPr>
        <b/>
        <sz val="12"/>
        <color rgb="FF000000"/>
        <rFont val="Arial Narrow"/>
      </rPr>
      <t xml:space="preserve">Seguimiento Primer, Segundo y Tercer Cuatrimestre 2023
</t>
    </r>
    <r>
      <rPr>
        <sz val="12"/>
        <color rgb="FF000000"/>
        <rFont val="Arial Narrow"/>
      </rPr>
      <t xml:space="preserve">
La OCI evidenció la programación de las actividades en EUREKA:
</t>
    </r>
    <r>
      <rPr>
        <b/>
        <sz val="12"/>
        <color rgb="FF000000"/>
        <rFont val="Arial Narrow"/>
      </rPr>
      <t xml:space="preserve">1, Poner en práctica la estrategia para la gestión del conflicto de interés (01/May/2023 a 15/Dic/202) 50%
</t>
    </r>
    <r>
      <rPr>
        <sz val="12"/>
        <color rgb="FF000000"/>
        <rFont val="Arial Narrow"/>
      </rPr>
      <t xml:space="preserve">El 28 de abril de 2023 se divulgó cápsula en el Boletín Sintonía No. 12, acerca de la definición del conflicto de intereses.
El 13 de junio de 2023 se actualizó la nueva versión del procedimiento GETH-PR16 Identificación y declaración de conflicto de intereses, versión 2.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t>
    </r>
    <r>
      <rPr>
        <b/>
        <sz val="12"/>
        <color rgb="FF000000"/>
        <rFont val="Arial Narrow"/>
      </rPr>
      <t xml:space="preserve">
</t>
    </r>
    <r>
      <rPr>
        <sz val="12"/>
        <color rgb="FF000000"/>
        <rFont val="Arial Narrow"/>
      </rPr>
      <t xml:space="preserve">Se evidencia cápsula del Boletín Sintonía ADRES, edición del 10 noviembre 2023, mediante la cual se informó a servidores y contratistas sobre el conflicto de intereses desde el ámbito disciplinario y en donde se citó una capacitación para servidores públicos sobre este tema el 13 de diciembre de 2023; cápsula informativa por correo electrónico del 12 de diciembre recordando el tema de la capcitación y el agendamiento por Teams. Así mismo, se observa el link de la grabación de la sesión realizada: https://eadres-my.sharepoint.com/:v:/g/personal/laddy_giraldo_adres_gov_co/EVWow2XqCtJGh3nOW3-Iyu8BRRXjDG_RpL4C7U0oLg9oUw?referrer=Teams.TEAMS-ELECTRON&amp;referrerScenario=MeetingChicletGetLink.view.view
</t>
    </r>
    <r>
      <rPr>
        <b/>
        <sz val="12"/>
        <color rgb="FF000000"/>
        <rFont val="Arial Narrow"/>
      </rPr>
      <t xml:space="preserve">
2. Socializar la estrategia para gestión de conflictos de interés (01/Ene/2023 a 	30/Abr/2023) 50%:
</t>
    </r>
    <r>
      <rPr>
        <i/>
        <sz val="12"/>
        <color rgb="FF000000"/>
        <rFont val="Arial Narrow"/>
      </rPr>
      <t xml:space="preserve">Evidencia: acta de socialización en el Comité Directivo el día 16 de marzo 2023 y el cronograma propuesto para esta implementación. 2023-06-15_Presentacion_CIGD_Estrategia_PAIA.pptx.2023-07-07_Aprobación_CIGD_Sintonia.jpg
02. 2023-03_Formato formulación estrategia CIGD marzo 2023.xlsx. Acta No. 01-2023 Comité Directivo.pdf
En sesión No. 3 del 15 de junio de 2023, se llevó para consideración del Comité Institucional de Gestión y Desempeño (CIGD) la estrategia para gestión de conflictos de intereses en la entidad, adjuntando para el efecto la presentación y la estrategia formulada para dicho fin.
El 7 de julio de 2023 se divulgaron las aprobaciones realizadas por el CIGD, en donde se menciona la aprobación a la estrategia para gestionar conflictos de intereses en la entidad.
Se está solicitando capacitación para servidores y contratistas sobre la gestión de conflictos de interés, a desarrollarse en el IV trimestre del año, así como socializar los instrumentos adoptados desde la ADRES, como son el procedimiento y formato respectivos.
 </t>
    </r>
  </si>
  <si>
    <t>Ejecutar acciones de fortalecimiento del Código de Integridad de la Entidad</t>
  </si>
  <si>
    <r>
      <rPr>
        <b/>
        <sz val="12"/>
        <color rgb="FF000000"/>
        <rFont val="Arial Narrow"/>
      </rPr>
      <t xml:space="preserve">Producto: </t>
    </r>
    <r>
      <rPr>
        <sz val="12"/>
        <color rgb="FF000000"/>
        <rFont val="Arial Narrow"/>
      </rPr>
      <t xml:space="preserve">Código de Integridad en la entidad apropiado.
</t>
    </r>
    <r>
      <rPr>
        <b/>
        <sz val="12"/>
        <color rgb="FF000000"/>
        <rFont val="Arial Narrow"/>
      </rPr>
      <t xml:space="preserve">Entregables: </t>
    </r>
    <r>
      <rPr>
        <sz val="12"/>
        <color rgb="FF000000"/>
        <rFont val="Arial Narrow"/>
      </rPr>
      <t>Cronograma de implementación propuesto
Piezas comunicativas
Boletín Sintonía</t>
    </r>
  </si>
  <si>
    <r>
      <rPr>
        <b/>
        <sz val="12"/>
        <color rgb="FF000000"/>
        <rFont val="Arial Narrow"/>
      </rPr>
      <t xml:space="preserve">Seguimiento del Primer, Segundo y Tercer Cuatrimestre 2023
</t>
    </r>
    <r>
      <rPr>
        <sz val="12"/>
        <color rgb="FF000000"/>
        <rFont val="Arial Narrow"/>
      </rPr>
      <t xml:space="preserve">La OCI evidenció la programación de las actividades en EUREKA:
</t>
    </r>
    <r>
      <rPr>
        <b/>
        <sz val="12"/>
        <color rgb="FF000000"/>
        <rFont val="Arial Narrow"/>
      </rPr>
      <t xml:space="preserve">
Ejecutar acciones de fortalecimiento del Código de Integridad de la Entidad semestre 1 (01/01/2023 a 30/06/2023) 50%:
</t>
    </r>
    <r>
      <rPr>
        <sz val="12"/>
        <color rgb="FF000000"/>
        <rFont val="Arial Narrow"/>
      </rPr>
      <t xml:space="preserve">Se evidenció que durante el primer semestre de 2023 se ejecutaron actividades lúdicas para el fortalecimiento del Código de Integridad al interior de la ADRES, enfocadas en activar las etapas de “Activar” para el mes de marzo y “Fomentar” en el mes de junio, de conformidad al cronograma establecido para dicho fin.
Se cuenta con el compromiso de la Alta Dirección en el fomento del Código de Integridad, divulgando un video en los mecanismos de comunicación interna de la ADRES.
En marco de las actividades realizadas, se adjunta un informe que da cuenta de estas gestiones.
</t>
    </r>
    <r>
      <rPr>
        <b/>
        <sz val="12"/>
        <color rgb="FF000000"/>
        <rFont val="Arial Narrow"/>
      </rPr>
      <t xml:space="preserve">Evidencia: </t>
    </r>
    <r>
      <rPr>
        <sz val="12"/>
        <color rgb="FF000000"/>
        <rFont val="Arial Narrow"/>
      </rPr>
      <t xml:space="preserve">2023-06-22_Correo respuesta.msg	 	
2023-06-22_Reporte implementación codigo de integridad.docx
</t>
    </r>
    <r>
      <rPr>
        <b/>
        <sz val="12"/>
        <color rgb="FF000000"/>
        <rFont val="Arial Narrow"/>
      </rPr>
      <t xml:space="preserve">Ejecutar acciones de fortalecimiento del Código de Integridad de la Entidad semestre 2 (01/07/2023 a 31/12/2023) 50%:
</t>
    </r>
    <r>
      <rPr>
        <sz val="12"/>
        <color rgb="FF000000"/>
        <rFont val="Arial Narrow"/>
      </rPr>
      <t xml:space="preserve">Durante el segundo semestre de 2023 se ejecutaron actividades lúdicas para el fortalecimiento del Código de Integridad al interior de la ADRES, enfocadas en activar las etapas de "Ejemplificar" los valores, de conformidad al cronograma establecido para dicho fin y lo propuesto desde el Departamento Administrativo de la Función Pública. Al respecto se observan evidencias de la ejecución de estas actividades en carpetas en ZIP cuyo nombre contiene: Código de Integridad, en cápsula del Boletín Sintonía ADRES, edición del 15 de septiembre y en el archivo 2023-06-22_Reporte implementación codigo de integridad.docx.
Acicionalmente, desde la Oficina de Control Interno se realizó encuesta de percepción frente a la apropiación del Código de Integridad en la ADRES.
</t>
    </r>
    <r>
      <rPr>
        <b/>
        <sz val="12"/>
        <color rgb="FF000000"/>
        <rFont val="Arial Narrow"/>
      </rPr>
      <t xml:space="preserve"> </t>
    </r>
  </si>
  <si>
    <t>Actividad en Términos</t>
  </si>
  <si>
    <t>Proyectar el Programa de Ética Pública Anticorrupción y Prevención del Fraude e implementarlo</t>
  </si>
  <si>
    <r>
      <rPr>
        <b/>
        <sz val="12"/>
        <color rgb="FF000000"/>
        <rFont val="Arial Narrow"/>
      </rPr>
      <t>Producto y Entrgable:</t>
    </r>
    <r>
      <rPr>
        <sz val="12"/>
        <color rgb="FF000000"/>
        <rFont val="Arial Narrow"/>
      </rPr>
      <t xml:space="preserve"> Programa de Ética Pública, Anticorrupción y Prevención del Fraude de la ADRES, desarrollado e implementado</t>
    </r>
  </si>
  <si>
    <t>Maria Teresa Salazar Garcia</t>
  </si>
  <si>
    <r>
      <rPr>
        <sz val="12"/>
        <color rgb="FF000000"/>
        <rFont val="Arial Narrow"/>
      </rPr>
      <t xml:space="preserve">Seguimiento Primer, Segundo y Tercer Cuatrimestre 2023
La OCI evidenció la programación de las actividades en EUREKA: 	
</t>
    </r>
    <r>
      <rPr>
        <b/>
        <sz val="12"/>
        <color rgb="FF000000"/>
        <rFont val="Arial Narrow"/>
      </rPr>
      <t xml:space="preserve">
1. Proyectar el Programa de Ética Pública, Anticorrupción y Prevención del Fraude de la ADRES (17/Mar/2023  a 31/Mar/2023) 40%
</t>
    </r>
    <r>
      <rPr>
        <sz val="12"/>
        <color rgb="FF000000"/>
        <rFont val="Arial Narrow"/>
      </rPr>
      <t xml:space="preserve">Se evidenció reuníón con Instituto de Estudios del Ministerio Público, Si embargo no hay evidencia de elaboración del programa.
</t>
    </r>
    <r>
      <rPr>
        <b/>
        <sz val="12"/>
        <color rgb="FF000000"/>
        <rFont val="Arial Narrow"/>
      </rPr>
      <t xml:space="preserve">2. Socialización del Programa de Ética Pública y Prevención del Fraude de la ADRES
 (01/Abr/2023 a 31/Dic/2023) 40%
</t>
    </r>
    <r>
      <rPr>
        <sz val="12"/>
        <color rgb="FF000000"/>
        <rFont val="Arial Narrow"/>
      </rPr>
      <t xml:space="preserve">Se evidencia en la plataforma EUREKA plan de acciones preventivas disciplinarias 2023, el cual consiste en estrategias informativas para exponer en charlas virtuales dirigidas a todos los servidores y colaboradores de la ADRES y cápsulas en el boletín interno SINTONÍA, en la sección denominada “Al Derecho y Al Deber”. El documento contiene los  temas de las charlas, los links de las grabaciones y los pantallazos de las cápsulas informativas.
</t>
    </r>
    <r>
      <rPr>
        <b/>
        <sz val="12"/>
        <color rgb="FF000000"/>
        <rFont val="Arial Narrow"/>
      </rPr>
      <t xml:space="preserve">
 3. Solicitar reunión con el Asesor de la Procuraduría Delegada para los Asuntos del Trabajo de la PGN (17/Feb/2023 a 31/Mar/2023)20%
</t>
    </r>
    <r>
      <rPr>
        <i/>
        <sz val="12"/>
        <color rgb="FF000000"/>
        <rFont val="Arial Narrow"/>
      </rPr>
      <t>Evidencia. Acta de reunión con Asesor del Instituto de Estudios del Ministerio Público. del 6 de marzo de 2023.</t>
    </r>
  </si>
  <si>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</si>
  <si>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</si>
  <si>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</si>
  <si>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</si>
  <si>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</si>
  <si>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</si>
  <si>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</si>
  <si>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</si>
  <si>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</si>
  <si>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rPr>
        <u/>
        <sz val="12"/>
        <color rgb="FF000000"/>
        <rFont val="Arial Narrow"/>
      </rPr>
      <t xml:space="preserve">NORELA BRICEÑO BOHÓRQUEZ
</t>
    </r>
    <r>
      <rPr>
        <b/>
        <sz val="12"/>
        <color rgb="FF000000"/>
        <rFont val="Arial Narrow"/>
      </rPr>
      <t>FIRMA  RESPONSABLE  INFORME 
OFICINA ASESORA DE PLANEACIÓN Y CONTROL INTERNO</t>
    </r>
  </si>
  <si>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</si>
  <si>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</si>
  <si>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</si>
  <si>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</si>
  <si>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</si>
  <si>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</si>
  <si>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</si>
  <si>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</si>
  <si>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</si>
  <si>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</si>
  <si>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</si>
  <si>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Actividad en términos</t>
  </si>
  <si>
    <r>
      <rPr>
        <b/>
        <sz val="12"/>
        <color rgb="FF000000"/>
        <rFont val="Arial Narrow"/>
        <family val="2"/>
      </rPr>
      <t xml:space="preserve">Seguimiento Primer Cuatrimestre 2023
</t>
    </r>
    <r>
      <rPr>
        <sz val="12"/>
        <color rgb="FF000000"/>
        <rFont val="Arial Narrow"/>
        <family val="2"/>
      </rPr>
      <t xml:space="preserve">La OAPCR realizó seguimiento de Segunda Línea
</t>
    </r>
    <r>
      <rPr>
        <b/>
        <sz val="12"/>
        <color rgb="FF000000"/>
        <rFont val="Arial Narrow"/>
        <family val="2"/>
      </rPr>
      <t>Seguimiento Segundo Cuatrimestre 2023</t>
    </r>
    <r>
      <rPr>
        <sz val="12"/>
        <color rgb="FF000000"/>
        <rFont val="Arial Narrow"/>
        <family val="2"/>
      </rPr>
      <t xml:space="preserve">
La OAPCR realizó seguimiento de Segunda Línea
</t>
    </r>
    <r>
      <rPr>
        <b/>
        <sz val="12"/>
        <color rgb="FF000000"/>
        <rFont val="Arial Narrow"/>
        <family val="2"/>
      </rPr>
      <t>Seguimiento Tercer Cuatrimestre 2023</t>
    </r>
    <r>
      <rPr>
        <sz val="12"/>
        <color rgb="FF000000"/>
        <rFont val="Arial Narrow"/>
        <family val="2"/>
      </rPr>
      <t xml:space="preserve">
La OAPCR realizó seguimiento de Segunda Línea</t>
    </r>
  </si>
  <si>
    <r>
      <rPr>
        <b/>
        <sz val="12"/>
        <color rgb="FF000000"/>
        <rFont val="Arial Narrow"/>
        <family val="2"/>
      </rPr>
      <t xml:space="preserve">Seguimiento Primer Cuatrimestre 2023
</t>
    </r>
    <r>
      <rPr>
        <sz val="12"/>
        <color rgb="FF000000"/>
        <rFont val="Arial Narrow"/>
        <family val="2"/>
      </rPr>
      <t xml:space="preserve">La OCI realizó seguimiento de tercera Línea
</t>
    </r>
    <r>
      <rPr>
        <b/>
        <sz val="12"/>
        <color rgb="FF000000"/>
        <rFont val="Arial Narrow"/>
        <family val="2"/>
      </rPr>
      <t>Seguimiento Segundo Cuatrimestre 2023</t>
    </r>
    <r>
      <rPr>
        <sz val="12"/>
        <color rgb="FF000000"/>
        <rFont val="Arial Narrow"/>
        <family val="2"/>
      </rPr>
      <t xml:space="preserve">
La OCI realizó seguimiento de tercera Línea
</t>
    </r>
    <r>
      <rPr>
        <b/>
        <sz val="12"/>
        <color rgb="FF000000"/>
        <rFont val="Arial Narrow"/>
        <family val="2"/>
      </rPr>
      <t>Seguimiento Tercer Cuatrimestre 2023</t>
    </r>
    <r>
      <rPr>
        <sz val="12"/>
        <color rgb="FF000000"/>
        <rFont val="Arial Narrow"/>
        <family val="2"/>
      </rPr>
      <t xml:space="preserve">
La OCI realizó seguimiento de tercera Línea
</t>
    </r>
  </si>
  <si>
    <t>No se cumplió con la totalidad del tramite de racionalización para  optimizar el proceso de reclamaciones de personas naturales- No se implementó el proyecto de sede electronica convenio OEI.</t>
  </si>
  <si>
    <t>En sesión del Comite Instuticional de Gestión y Desempeño efectuada el 15 de diciembre, se aprobó la reprogramación de esta actividad para el 2024.</t>
  </si>
  <si>
    <r>
      <t xml:space="preserve">Seguimiento Tercer cuatrimestre 2023
</t>
    </r>
    <r>
      <rPr>
        <sz val="12"/>
        <color rgb="FF000000"/>
        <rFont val="Arial Narrow"/>
        <family val="2"/>
      </rPr>
      <t>En sesión del Comite Instuticional de Gestión y Desempeño efectuada el 15 de diciembre, se aprobó la reprogramación de esta actividad para el 2024.</t>
    </r>
  </si>
  <si>
    <r>
      <rPr>
        <b/>
        <u/>
        <sz val="12"/>
        <color rgb="FF000000"/>
        <rFont val="Arial Narrow"/>
      </rPr>
      <t xml:space="preserve">Seguimiento Tercer Cuatrimestre 2023
</t>
    </r>
    <r>
      <rPr>
        <sz val="12"/>
        <color rgb="FF000000"/>
        <rFont val="Arial Narrow"/>
      </rPr>
      <t xml:space="preserve">
Se evidenció  fortalecimiento a la gestión de riesgos en la entidad, revisión de los riesgos de corrupción asociados a los procesos descrito en la cadena de valor institucional.
Para la identificación de los riesgos de corrupción se tiene en cuenta la matriz de vulnerabilidades, archivo que también fue ajustado en esta vigencia 
</t>
    </r>
    <r>
      <rPr>
        <b/>
        <sz val="12"/>
        <color rgb="FF000000"/>
        <rFont val="Arial Narrow"/>
      </rPr>
      <t>Evidencia</t>
    </r>
    <r>
      <rPr>
        <sz val="12"/>
        <color rgb="FF000000"/>
        <rFont val="Arial Narrow"/>
      </rPr>
      <t xml:space="preserve"> matrzs de Riesgos y vulnerbilidades actualizado. </t>
    </r>
  </si>
  <si>
    <r>
      <rPr>
        <b/>
        <u/>
        <sz val="12"/>
        <color rgb="FF000000"/>
        <rFont val="Arial Narrow"/>
      </rPr>
      <t xml:space="preserve">Seguimiento Primer, Segundo y Tercer Cuatrimestre 2023
</t>
    </r>
    <r>
      <rPr>
        <sz val="12"/>
        <color rgb="FF000000"/>
        <rFont val="Arial Narrow"/>
      </rPr>
      <t xml:space="preserve">
La OCI evidenció la programación de la siguientes Actividades en EURKA:
</t>
    </r>
    <r>
      <rPr>
        <b/>
        <sz val="12"/>
        <color rgb="FF000000"/>
        <rFont val="Arial Narrow"/>
      </rPr>
      <t xml:space="preserve">1,Ajuste de la documentación del SIGI ( la que aplique)( 30/09/2023 a 31/12/2023) 20%	
</t>
    </r>
    <r>
      <rPr>
        <sz val="12"/>
        <color rgb="FF000000"/>
        <rFont val="Arial Narrow"/>
      </rPr>
      <t xml:space="preserve">Se evidencióla eleboración de los siguientes productos: 
Matriz de evaluación de riesgos Adres - linea base (1).xlsx
Política de riesgos actualizacion 12.12.2023.docx
Resolución de conformación del Comité revisada 30.11.2023.docx
Trabajo Diagnóstico v1 11.12.2023 (1).docx plan de trabajo GRC.xlsx
</t>
    </r>
    <r>
      <rPr>
        <b/>
        <sz val="12"/>
        <color rgb="FF000000"/>
        <rFont val="Arial Narrow"/>
      </rPr>
      <t xml:space="preserve">2. Definir plan de trabajo al detalle con el contratista 01/06/2023 a 30/09/2023) 50%
</t>
    </r>
    <r>
      <rPr>
        <sz val="12"/>
        <color rgb="FF000000"/>
        <rFont val="Arial Narrow"/>
      </rPr>
      <t xml:space="preserve">Se evidenció la elaboración del plan de trabajo
</t>
    </r>
    <r>
      <rPr>
        <b/>
        <u/>
        <sz val="12"/>
        <color rgb="FF000000"/>
        <rFont val="Arial Narrow"/>
      </rPr>
      <t xml:space="preserve">3. Generar la etapa precontractual para el proceso de consultoría (15/01/2023 a 31/03/2023) 20%:
</t>
    </r>
    <r>
      <rPr>
        <i/>
        <sz val="12"/>
        <color rgb="FF000000"/>
        <rFont val="Arial Narrow"/>
      </rPr>
      <t xml:space="preserve">Se evidenció el desarrollo de los siguientes documentos para la etapa precontractual .
1. Solicitud de información a proveedores 
2. Anexo técnico
</t>
    </r>
    <r>
      <rPr>
        <b/>
        <sz val="12"/>
        <color rgb="FF000000"/>
        <rFont val="Arial Narrow"/>
      </rPr>
      <t xml:space="preserve">4. Revisar y evaluar las ofertas (20/02/2023 a 30/05/2023) 10%	
</t>
    </r>
    <r>
      <rPr>
        <sz val="12"/>
        <color rgb="FF000000"/>
        <rFont val="Arial Narrow"/>
      </rPr>
      <t xml:space="preserve">El proceso indica consulta al mercado para evaluar las condiciones y metodologías que se establecen como buenas prácticas para implementar modelos de gestión integral de riesgos acorde con nuestras necesidades. 
Para este ejercicio se realizó invitación formal a través de SECOPII y con base en la respuesta del mercado se realizaros mesa de trabajo con los proveedores que participaron, con el fin de validar entendimiento y evaluar las metodologías propuestas. 
Evidencia: Publicación SECOP II y Excel de evaluación de ofertas .
</t>
    </r>
  </si>
  <si>
    <t>Desarrollar la primera fase del Modelo de de Gobierno, riesgo y cumplimiento - GRC</t>
  </si>
  <si>
    <r>
      <rPr>
        <b/>
        <u/>
        <sz val="12"/>
        <color rgb="FF000000"/>
        <rFont val="Arial Narrow"/>
      </rPr>
      <t xml:space="preserve">Seguimiento Tercer Cuatrimestre 2023
</t>
    </r>
    <r>
      <rPr>
        <sz val="12"/>
        <color rgb="FF000000"/>
        <rFont val="Arial Narrow"/>
      </rPr>
      <t xml:space="preserve">
Se evidenció diagnóstico de la gestión de riesgos en la ADRES en donde se evaluaron las diferentes tipologías de riesgos con el fin de establecer una línea base para desarrollar un sistema integrado de gestión de riesgos basado en un modelo GRC que incluye dentro de sus modelos  tipológicos, la prevención del Fraude y la seguridad de la información.
El proceso indica que el diagnostico define las brechas en la gestión de riesgos y es la base para definir el alcance y contratación del diseño del modelo GRC-</t>
    </r>
  </si>
  <si>
    <r>
      <rPr>
        <b/>
        <sz val="12"/>
        <color rgb="FF000000"/>
        <rFont val="Arial Narrow"/>
      </rPr>
      <t xml:space="preserve">Seguimiento Primer y Segundo Cuatrimestre 2023
</t>
    </r>
    <r>
      <rPr>
        <sz val="12"/>
        <color rgb="FF000000"/>
        <rFont val="Arial Narrow"/>
      </rPr>
      <t xml:space="preserve">
La OCI evidenció la programación de las actividades en EUREKA:
</t>
    </r>
    <r>
      <rPr>
        <b/>
        <sz val="12"/>
        <color rgb="FF000000"/>
        <rFont val="Arial Narrow"/>
      </rPr>
      <t xml:space="preserve">1.Actualizar y publicar la estrategia de racionalización SUIT_2023. (09/01/2023 a 30/12/2023) 25%.
El proceso Indica: </t>
    </r>
    <r>
      <rPr>
        <b/>
        <i/>
        <sz val="12"/>
        <color rgb="FF000000"/>
        <rFont val="Arial Narrow"/>
      </rPr>
      <t>"</t>
    </r>
    <r>
      <rPr>
        <i/>
        <sz val="12"/>
        <color rgb="FF000000"/>
        <rFont val="Arial Narrow"/>
      </rPr>
      <t>Teniendo en cuenta que el contrato con fábrica de software se generó a principios de noviembre  y de acuerdo al plan de priorización que se definió con la misma , se ajustaron las nuevas necesidades del proceso misional y se estableció como canal para la “Radicación, y/o envío de documentos por medios electrónicos” los correos electrónicos Correspondencia1@Adres.gov.co Correspondencia2@Adres.gov.co, por los cuales los usuarios, ciudadanos, beneficiarios, pueden enviar el formato solicitud diligenciado junto con los documentos que son requeridos como soporte, para que sean radicados.Lo anterior aplica  para los tramites de "Devolución de aportes pagados directamente a la Administradora de los Recursos del Sistema General de Seguridad Social en Salud - ADRES" con código 63284 y para el trámite de "Reconocimiento de prestaciones económicas a afiliados a los regímenes especial y/o de excepción" con código 63287, cumpliendo con la estrategia de racionalización inscrita en el Sistema Único de Información de Tramites SUIT, por otra parte para el tramité de “Reconocimiento y pago de indemnizaciones y auxilios a víctimas de eventos catastróficos, terroristas y de accidentes de tránsito; o a sus beneficiarios” con código No. 70014 se esta generando el tramite para remplazarlo por otro en trabajo conjunto con la FS,  el cual corresponde a “Atención o asesoría virtual a través de plataformas tecnológicas”, desarrollo en Fase 1” el cual quedaría pendiente para revisar con La DGTIC las posibilidades de incluirlo dentro de la estrategia de racionalización</t>
    </r>
    <r>
      <rPr>
        <sz val="12"/>
        <color rgb="FF000000"/>
        <rFont val="Arial Narrow"/>
      </rPr>
      <t xml:space="preserve">."
</t>
    </r>
    <r>
      <rPr>
        <b/>
        <sz val="12"/>
        <color rgb="FF000000"/>
        <rFont val="Arial Narrow"/>
      </rPr>
      <t xml:space="preserve">Dado lo anterior adjunto el resumen de lo reportado en el SUIT de acuerdo al seguimiento generado por la OAPCR en el ultimo trimestre de la vigencia 2023.
2.Realizar el seguimiento a la estrategia de racionalización de trámites 1er trimestre. (15/01/2023 a 15/04/2023) 25%:
</t>
    </r>
    <r>
      <rPr>
        <i/>
        <sz val="12"/>
        <color rgb="FF000000"/>
        <rFont val="Arial Narrow"/>
      </rPr>
      <t xml:space="preserve">Evidencia: i) correo electrónico enviado a los lideres ii) informe descargado del SUIT donde se evidencia el reporte del primer trimestre y iii) los pantallazos del reporte generado a cada una de los tramites definidos en la estrategia de racionalización
</t>
    </r>
    <r>
      <rPr>
        <b/>
        <sz val="12"/>
        <color rgb="FF000000"/>
        <rFont val="Arial Narrow"/>
      </rPr>
      <t xml:space="preserve">3.Realizar el seguimiento a la estrategia de racionalización de trámites 2do trimestre. (16/04/2023 a 15/07/2023). 25%
</t>
    </r>
    <r>
      <rPr>
        <sz val="12"/>
        <color rgb="FF000000"/>
        <rFont val="Arial Narrow"/>
      </rPr>
      <t xml:space="preserve">Evidencia: Correo_ Reporte areas funcionales - Outlook.pdf	 	
Detalle Del MonitoreoYSeguimiento 2do Trimestre.xls	 	
Reporte Areas Funcionales.xlsx	 	
Seguimiento_estrategia_racionalizacion_consolidado.pdf
</t>
    </r>
    <r>
      <rPr>
        <b/>
        <sz val="12"/>
        <color rgb="FF000000"/>
        <rFont val="Arial Narrow"/>
      </rPr>
      <t xml:space="preserve">4.Realizar el seguimiento a la estrategia de racionalización de trámites 3er trimestre. (16/07/2023 a 15/10/2023). 25%
</t>
    </r>
    <r>
      <rPr>
        <sz val="12"/>
        <color rgb="FF000000"/>
        <rFont val="Arial Narrow"/>
      </rPr>
      <t>Se evidenció seguimiento a la estrategia de racionalización en la plataforma Siut de Función publica.</t>
    </r>
  </si>
  <si>
    <r>
      <t xml:space="preserve">Seguimiento Primer, Segundo y Tercer cuatrimestre 2023
1. Realizar el diagnóstico de los Trámites y Otros Procedimientos Administrativos, de acuerdo con lo registrado en el SUIT (01/Sep/2023  -15/Dic/2023 ) 5%
 	 	2. Elaborar Plan de Trabajo (01/Jun/2023 - 18/Ago/2023) 70%
</t>
    </r>
    <r>
      <rPr>
        <sz val="12"/>
        <color rgb="FF000000"/>
        <rFont val="Arial Narrow"/>
      </rPr>
      <t xml:space="preserve">Evidencia: Plan de trabajo Implementación BPM con corte a mayo.
Plan de trabajo actualizado Sede Electrónica
Se adjuntan correos donde se relacionan planes de trabajo para Prestaciones económicas, BPM - Reintegros y Sede electrónica
</t>
    </r>
    <r>
      <rPr>
        <b/>
        <sz val="12"/>
        <color rgb="FF000000"/>
        <rFont val="Arial Narrow"/>
      </rPr>
      <t xml:space="preserve"> 	 3. Realizar proceso contractual para la contratación de los servicios (01/Jun/2023 - 30/Nov/2023) 15%
</t>
    </r>
    <r>
      <rPr>
        <sz val="12"/>
        <color rgb="FF000000"/>
        <rFont val="Arial Narrow"/>
        <family val="2"/>
      </rPr>
      <t>Se evidenció Contratación de la ADRES del proceso de licitación pública ADRES-LP-003-2023, derivado de ello se suscribió el contrato  ADRES-CTO-934-2023 con  BISA CORPORATION SAS BIC</t>
    </r>
    <r>
      <rPr>
        <b/>
        <sz val="12"/>
        <color rgb="FF000000"/>
        <rFont val="Arial Narrow"/>
      </rPr>
      <t xml:space="preserve">
 	4. Recibir los entregables del servicio (15/Nov/2023 -30/Dic/2023) 5%
</t>
    </r>
    <r>
      <rPr>
        <sz val="12"/>
        <color rgb="FF000000"/>
        <rFont val="Arial Narrow"/>
        <family val="2"/>
      </rPr>
      <t>Se evidenció entregable TOBE y hoja de ruta de los Trámites y Otros Procedimientos Administrativos diagnosticados
Se evidenci el ASIS de los tramites priorizados en el SUIT
Certificación de aportes en salud en los regímenes de excepción y especial
Devoluciones.
Reconocimiento y pago de indemnizaciones y auxilios a víctimas de ECAT o a sus beneficiarios
Evidencia: SW-AS_IS-RecoAUXEvePN V1.0.docx
SW-AS_IS-TramCert V1.0.docx
SW-AS_IS-TramDevo V1.0.docx</t>
    </r>
    <r>
      <rPr>
        <b/>
        <sz val="12"/>
        <color rgb="FF000000"/>
        <rFont val="Arial Narrow"/>
      </rPr>
      <t xml:space="preserve">
5. Elaborar el plan de racionalización de trámites 2024 (04/12/2023 - 29/12/2023) 5%</t>
    </r>
    <r>
      <rPr>
        <b/>
        <sz val="12"/>
        <color rgb="FF00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</si>
</sst>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6">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i/>
      <sz val="12"/>
      <color rgb="FF000000"/>
      <name val="Arial Narrow"/>
      <family val="2"/>
    </font>
    <font>
      <b/>
      <u/>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i/>
      <sz val="12"/>
      <color rgb="FF000000"/>
      <name val="Arial Narrow"/>
    </font>
    <font>
      <u/>
      <sz val="12"/>
      <color rgb="FF000000"/>
      <name val="Arial Narrow"/>
    </font>
    <font>
      <b/>
      <u/>
      <sz val="12"/>
      <color rgb="FF000000"/>
      <name val="Arial Narrow"/>
    </font>
    <font>
      <b/>
      <i/>
      <sz val="12"/>
      <color rgb="FF000000"/>
      <name val="Arial Narrow"/>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7"/>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style="double">
        <color rgb="FF244061"/>
      </right>
      <top style="double">
        <color indexed="64"/>
      </top>
      <bottom style="double">
        <color indexed="64"/>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4">
    <xf numFmtId="0" fontId="0" fillId="0" borderId="0"/>
    <xf numFmtId="9" fontId="1" fillId="0" borderId="0" applyFont="0" applyFill="0" applyBorder="0" applyAlignment="0" applyProtection="0"/>
    <xf numFmtId="0" fontId="1" fillId="0" borderId="0"/>
    <xf numFmtId="0" fontId="21" fillId="0" borderId="0"/>
  </cellStyleXfs>
  <cellXfs count="13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9" fillId="0" borderId="23" xfId="0" applyNumberFormat="1" applyFont="1" applyBorder="1" applyAlignment="1">
      <alignment horizontal="center" vertical="center" wrapText="1"/>
    </xf>
    <xf numFmtId="0" fontId="0" fillId="2" borderId="0" xfId="0" applyFill="1"/>
    <xf numFmtId="0" fontId="19" fillId="2" borderId="23" xfId="0" applyFont="1" applyFill="1" applyBorder="1" applyAlignment="1">
      <alignment vertical="center" wrapText="1"/>
    </xf>
    <xf numFmtId="164" fontId="19" fillId="2" borderId="23" xfId="0" applyNumberFormat="1" applyFont="1" applyFill="1" applyBorder="1" applyAlignment="1">
      <alignment horizontal="center" vertical="center" wrapText="1"/>
    </xf>
    <xf numFmtId="9" fontId="16" fillId="2" borderId="26" xfId="0" applyNumberFormat="1" applyFont="1" applyFill="1" applyBorder="1" applyAlignment="1">
      <alignment horizontal="center" vertical="center" wrapText="1"/>
    </xf>
    <xf numFmtId="9" fontId="0" fillId="0" borderId="0" xfId="1" applyFont="1"/>
    <xf numFmtId="0" fontId="20"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2" xfId="0" applyFont="1" applyFill="1" applyBorder="1" applyAlignment="1">
      <alignment horizontal="center"/>
    </xf>
    <xf numFmtId="0" fontId="3" fillId="8" borderId="33" xfId="0" applyFont="1" applyFill="1" applyBorder="1" applyAlignment="1">
      <alignment horizontal="center"/>
    </xf>
    <xf numFmtId="0" fontId="3" fillId="9" borderId="33" xfId="0" applyFont="1" applyFill="1" applyBorder="1" applyAlignment="1">
      <alignment horizontal="center"/>
    </xf>
    <xf numFmtId="0" fontId="23" fillId="0" borderId="0" xfId="0" applyFont="1" applyAlignment="1">
      <alignment vertical="center" wrapText="1"/>
    </xf>
    <xf numFmtId="0" fontId="13" fillId="0" borderId="0" xfId="0" applyFont="1" applyAlignment="1">
      <alignment horizontal="center" vertical="center" wrapText="1"/>
    </xf>
    <xf numFmtId="164" fontId="23" fillId="0" borderId="0" xfId="0" applyNumberFormat="1" applyFont="1" applyAlignment="1">
      <alignment horizontal="center" vertical="center" wrapText="1"/>
    </xf>
    <xf numFmtId="0" fontId="27" fillId="10" borderId="34" xfId="0" applyFont="1" applyFill="1" applyBorder="1" applyAlignment="1">
      <alignment vertical="center"/>
    </xf>
    <xf numFmtId="0" fontId="27" fillId="10" borderId="35" xfId="0" applyFont="1" applyFill="1" applyBorder="1" applyAlignment="1">
      <alignment horizontal="center" vertical="center" wrapText="1"/>
    </xf>
    <xf numFmtId="0" fontId="27" fillId="10" borderId="36" xfId="0" applyFont="1" applyFill="1" applyBorder="1" applyAlignment="1">
      <alignment vertical="center"/>
    </xf>
    <xf numFmtId="0" fontId="27" fillId="11" borderId="34" xfId="0" applyFont="1" applyFill="1" applyBorder="1" applyAlignment="1">
      <alignment vertical="center"/>
    </xf>
    <xf numFmtId="0" fontId="27" fillId="12" borderId="34"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vertical="center" wrapText="1"/>
    </xf>
    <xf numFmtId="0" fontId="15" fillId="2" borderId="23" xfId="0" applyFont="1" applyFill="1" applyBorder="1" applyAlignment="1">
      <alignment horizontal="justify" vertical="center" wrapText="1"/>
    </xf>
    <xf numFmtId="0" fontId="22" fillId="0" borderId="0" xfId="0" applyFont="1" applyAlignment="1">
      <alignment horizontal="center" vertical="justify" wrapText="1"/>
    </xf>
    <xf numFmtId="0" fontId="15" fillId="9" borderId="23" xfId="0" applyFont="1" applyFill="1" applyBorder="1" applyAlignment="1">
      <alignment horizontal="left" vertical="center" wrapText="1"/>
    </xf>
    <xf numFmtId="0" fontId="15" fillId="9" borderId="23" xfId="0" applyFont="1" applyFill="1" applyBorder="1" applyAlignment="1">
      <alignment vertical="center" wrapText="1"/>
    </xf>
    <xf numFmtId="164" fontId="15" fillId="13" borderId="23" xfId="0" applyNumberFormat="1" applyFont="1" applyFill="1" applyBorder="1" applyAlignment="1">
      <alignment horizontal="center" vertical="center" wrapText="1"/>
    </xf>
    <xf numFmtId="9" fontId="31" fillId="2" borderId="23" xfId="0" applyNumberFormat="1" applyFont="1" applyFill="1" applyBorder="1" applyAlignment="1">
      <alignment horizontal="center" vertical="center" wrapText="1"/>
    </xf>
    <xf numFmtId="0" fontId="31" fillId="2" borderId="23" xfId="0" applyFont="1" applyFill="1" applyBorder="1" applyAlignment="1">
      <alignment horizontal="justify" vertical="center" wrapText="1"/>
    </xf>
    <xf numFmtId="9" fontId="30" fillId="2" borderId="23" xfId="0" applyNumberFormat="1" applyFont="1" applyFill="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 fillId="6" borderId="29" xfId="0" applyFont="1" applyFill="1" applyBorder="1" applyAlignment="1">
      <alignment horizontal="center"/>
    </xf>
    <xf numFmtId="0" fontId="2" fillId="6" borderId="30" xfId="0" applyFont="1" applyFill="1" applyBorder="1" applyAlignment="1">
      <alignment horizontal="center"/>
    </xf>
    <xf numFmtId="0" fontId="2" fillId="6" borderId="31"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14" fillId="2" borderId="23"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6" xfId="0" applyFont="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2" fillId="0" borderId="28" xfId="0" applyFont="1" applyBorder="1" applyAlignment="1">
      <alignment horizontal="center" vertical="justify" wrapText="1"/>
    </xf>
    <xf numFmtId="164" fontId="12" fillId="3" borderId="13" xfId="0" applyNumberFormat="1" applyFont="1" applyFill="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5</c:v>
                </c:pt>
                <c:pt idx="1">
                  <c:v>2</c:v>
                </c:pt>
                <c:pt idx="2">
                  <c:v>1</c:v>
                </c:pt>
                <c:pt idx="3">
                  <c:v>2</c:v>
                </c:pt>
                <c:pt idx="4">
                  <c:v>3</c:v>
                </c:pt>
                <c:pt idx="5">
                  <c:v>3</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3</xdr:row>
      <xdr:rowOff>176167</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10</xdr:col>
      <xdr:colOff>3189515</xdr:colOff>
      <xdr:row>1</xdr:row>
      <xdr:rowOff>141515</xdr:rowOff>
    </xdr:from>
    <xdr:to>
      <xdr:col>10</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12</xdr:col>
      <xdr:colOff>468086</xdr:colOff>
      <xdr:row>1</xdr:row>
      <xdr:rowOff>71127</xdr:rowOff>
    </xdr:from>
    <xdr:to>
      <xdr:col>12</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j9svhsoyYkO8HYb3ORphYI8pkl7qSLRPv8RldG7NzUKSJ0tfApIJSIgVUcLHSti9" itemId="0123YZPXO3253VGNHAWZDLMFMKBCINE63F">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T84"/>
  <sheetViews>
    <sheetView showGridLines="0" tabSelected="1" topLeftCell="A40" zoomScale="60" zoomScaleNormal="60" workbookViewId="0">
      <selection activeCell="B40" sqref="B40:B49"/>
    </sheetView>
  </sheetViews>
  <sheetFormatPr baseColWidth="10" defaultColWidth="11.44140625" defaultRowHeight="14.4"/>
  <cols>
    <col min="1" max="1" width="1.88671875" customWidth="1"/>
    <col min="2" max="2" width="16.109375" customWidth="1"/>
    <col min="3" max="3" width="18" customWidth="1"/>
    <col min="4" max="4" width="18.88671875" style="15" customWidth="1"/>
    <col min="5" max="5" width="8.88671875" style="11" customWidth="1"/>
    <col min="6" max="6" width="47.109375" style="3" customWidth="1"/>
    <col min="7" max="7" width="38.5546875" style="12" customWidth="1"/>
    <col min="8" max="8" width="37.44140625" customWidth="1"/>
    <col min="9" max="9" width="22.6640625" style="13" customWidth="1"/>
    <col min="10" max="10" width="27.88671875" style="13" customWidth="1"/>
    <col min="11" max="11" width="188.44140625" customWidth="1"/>
    <col min="12" max="12" width="18" customWidth="1"/>
    <col min="13" max="13" width="67" customWidth="1"/>
  </cols>
  <sheetData>
    <row r="1" spans="2:13" s="1" customFormat="1" thickBot="1">
      <c r="G1" s="2"/>
      <c r="H1" s="3"/>
      <c r="I1" s="4"/>
      <c r="J1" s="4"/>
      <c r="M1" s="5"/>
    </row>
    <row r="2" spans="2:13" s="1" customFormat="1" ht="14.1" customHeight="1">
      <c r="B2" s="82"/>
      <c r="C2" s="83"/>
      <c r="D2" s="83"/>
      <c r="E2" s="84"/>
      <c r="F2" s="91" t="s">
        <v>0</v>
      </c>
      <c r="G2" s="93" t="s">
        <v>1</v>
      </c>
      <c r="H2" s="93"/>
      <c r="I2" s="93"/>
      <c r="J2" s="94"/>
      <c r="K2" s="55"/>
      <c r="L2" s="55"/>
      <c r="M2" s="56"/>
    </row>
    <row r="3" spans="2:13" s="1" customFormat="1" ht="14.4" customHeight="1" thickBot="1">
      <c r="B3" s="85"/>
      <c r="C3" s="86"/>
      <c r="D3" s="86"/>
      <c r="E3" s="87"/>
      <c r="F3" s="92"/>
      <c r="G3" s="95"/>
      <c r="H3" s="95"/>
      <c r="I3" s="95"/>
      <c r="J3" s="96"/>
      <c r="M3" s="57"/>
    </row>
    <row r="4" spans="2:13" s="1" customFormat="1" ht="14.4" customHeight="1">
      <c r="B4" s="85"/>
      <c r="C4" s="86"/>
      <c r="D4" s="86"/>
      <c r="E4" s="87"/>
      <c r="F4" s="97" t="s">
        <v>2</v>
      </c>
      <c r="G4" s="99" t="s">
        <v>3</v>
      </c>
      <c r="H4" s="100"/>
      <c r="I4" s="100"/>
      <c r="J4" s="101"/>
      <c r="M4" s="57"/>
    </row>
    <row r="5" spans="2:13" s="1" customFormat="1" ht="15" customHeight="1" thickBot="1">
      <c r="B5" s="88"/>
      <c r="C5" s="89"/>
      <c r="D5" s="89"/>
      <c r="E5" s="90"/>
      <c r="F5" s="98"/>
      <c r="G5" s="102"/>
      <c r="H5" s="103"/>
      <c r="I5" s="103"/>
      <c r="J5" s="104"/>
      <c r="K5" s="58"/>
      <c r="L5" s="58"/>
      <c r="M5" s="59"/>
    </row>
    <row r="6" spans="2:13" s="1" customFormat="1" ht="13.8">
      <c r="I6" s="4"/>
      <c r="J6" s="4"/>
      <c r="K6" s="3"/>
      <c r="L6" s="3"/>
    </row>
    <row r="7" spans="2:13" s="1" customFormat="1" ht="15" customHeight="1" thickBot="1">
      <c r="E7" s="2"/>
      <c r="F7" s="3"/>
      <c r="G7" s="3"/>
      <c r="I7" s="4"/>
      <c r="J7" s="4"/>
      <c r="K7" s="5"/>
      <c r="L7" s="5"/>
      <c r="M7" s="5"/>
    </row>
    <row r="8" spans="2:13" s="1" customFormat="1" ht="18.600000000000001" thickBot="1">
      <c r="B8" s="105" t="s">
        <v>4</v>
      </c>
      <c r="C8" s="106"/>
      <c r="D8" s="107"/>
      <c r="E8" s="108" t="s">
        <v>5</v>
      </c>
      <c r="F8" s="109"/>
      <c r="G8" s="109"/>
      <c r="H8" s="109"/>
      <c r="I8" s="109"/>
      <c r="J8" s="110"/>
      <c r="K8" s="130" t="s">
        <v>6</v>
      </c>
      <c r="L8" s="60"/>
      <c r="M8" s="132" t="s">
        <v>7</v>
      </c>
    </row>
    <row r="9" spans="2:13" s="1" customFormat="1" ht="18.600000000000001" thickBot="1">
      <c r="B9" s="111" t="s">
        <v>8</v>
      </c>
      <c r="C9" s="112"/>
      <c r="D9" s="113"/>
      <c r="E9" s="114" t="s">
        <v>9</v>
      </c>
      <c r="F9" s="115"/>
      <c r="G9" s="115"/>
      <c r="H9" s="115"/>
      <c r="I9" s="115"/>
      <c r="J9" s="116"/>
      <c r="K9" s="131"/>
      <c r="L9" s="61"/>
      <c r="M9" s="133"/>
    </row>
    <row r="10" spans="2:13" s="1" customFormat="1" ht="18.600000000000001" thickBot="1">
      <c r="B10" s="74" t="s">
        <v>10</v>
      </c>
      <c r="C10" s="75"/>
      <c r="D10" s="76"/>
      <c r="E10" s="114" t="s">
        <v>11</v>
      </c>
      <c r="F10" s="115"/>
      <c r="G10" s="115"/>
      <c r="H10" s="115"/>
      <c r="I10" s="115"/>
      <c r="J10" s="116"/>
      <c r="K10" s="130" t="s">
        <v>12</v>
      </c>
      <c r="L10" s="60"/>
      <c r="M10" s="132" t="s">
        <v>13</v>
      </c>
    </row>
    <row r="11" spans="2:13" s="1" customFormat="1" ht="24" customHeight="1" thickBot="1">
      <c r="B11" s="74" t="s">
        <v>14</v>
      </c>
      <c r="C11" s="75"/>
      <c r="D11" s="76"/>
      <c r="E11" s="77" t="s">
        <v>15</v>
      </c>
      <c r="F11" s="78"/>
      <c r="G11" s="78"/>
      <c r="H11" s="78"/>
      <c r="I11" s="78"/>
      <c r="J11" s="79"/>
      <c r="K11" s="131"/>
      <c r="L11" s="61"/>
      <c r="M11" s="133"/>
    </row>
    <row r="12" spans="2:13" s="1" customFormat="1" ht="18">
      <c r="B12" s="6"/>
      <c r="C12" s="6"/>
      <c r="D12" s="6"/>
      <c r="E12" s="7"/>
      <c r="F12" s="8"/>
      <c r="G12" s="7"/>
      <c r="H12" s="7"/>
      <c r="I12" s="9"/>
      <c r="J12" s="9"/>
      <c r="K12" s="10"/>
      <c r="L12" s="10"/>
      <c r="M12" s="10"/>
    </row>
    <row r="13" spans="2:13" ht="15" thickBot="1">
      <c r="D13"/>
      <c r="K13" s="14"/>
      <c r="L13" s="14"/>
      <c r="M13" s="14"/>
    </row>
    <row r="14" spans="2:13" ht="16.2" customHeight="1" thickBot="1">
      <c r="E14" s="16"/>
      <c r="F14" s="17"/>
      <c r="G14" s="18"/>
      <c r="H14" s="18"/>
      <c r="I14" s="80" t="s">
        <v>16</v>
      </c>
      <c r="J14" s="81"/>
      <c r="K14" s="80" t="s">
        <v>17</v>
      </c>
      <c r="L14" s="135"/>
      <c r="M14" s="81"/>
    </row>
    <row r="15" spans="2:13" s="11" customFormat="1" ht="48" thickTop="1" thickBot="1">
      <c r="B15" s="19" t="s">
        <v>18</v>
      </c>
      <c r="C15" s="19" t="s">
        <v>19</v>
      </c>
      <c r="D15" s="19" t="s">
        <v>20</v>
      </c>
      <c r="E15" s="19" t="s">
        <v>21</v>
      </c>
      <c r="F15" s="19" t="s">
        <v>22</v>
      </c>
      <c r="G15" s="19" t="s">
        <v>23</v>
      </c>
      <c r="H15" s="19" t="s">
        <v>24</v>
      </c>
      <c r="I15" s="20" t="s">
        <v>25</v>
      </c>
      <c r="J15" s="21" t="s">
        <v>26</v>
      </c>
      <c r="K15" s="21" t="s">
        <v>27</v>
      </c>
      <c r="L15" s="21" t="s">
        <v>28</v>
      </c>
      <c r="M15" s="21" t="s">
        <v>29</v>
      </c>
    </row>
    <row r="16" spans="2:13" ht="172.95" customHeight="1" thickTop="1" thickBot="1">
      <c r="B16" s="117" t="s">
        <v>30</v>
      </c>
      <c r="C16" s="118" t="s">
        <v>31</v>
      </c>
      <c r="D16" s="22" t="s">
        <v>32</v>
      </c>
      <c r="E16" s="23">
        <v>1.1000000000000001</v>
      </c>
      <c r="F16" s="28"/>
      <c r="G16" s="63"/>
      <c r="H16" s="29" t="s">
        <v>33</v>
      </c>
      <c r="I16" s="30"/>
      <c r="J16" s="30"/>
      <c r="K16" s="24" t="s">
        <v>34</v>
      </c>
      <c r="L16" s="24"/>
      <c r="M16" s="25" t="s">
        <v>35</v>
      </c>
    </row>
    <row r="17" spans="1:20" ht="363" customHeight="1" thickTop="1" thickBot="1">
      <c r="B17" s="117"/>
      <c r="C17" s="118"/>
      <c r="D17" s="119" t="s">
        <v>36</v>
      </c>
      <c r="E17" s="23" t="s">
        <v>37</v>
      </c>
      <c r="F17" s="65" t="s">
        <v>38</v>
      </c>
      <c r="G17" s="63" t="s">
        <v>39</v>
      </c>
      <c r="H17" s="29" t="s">
        <v>40</v>
      </c>
      <c r="I17" s="30">
        <v>44928</v>
      </c>
      <c r="J17" s="30">
        <v>45291</v>
      </c>
      <c r="K17" s="24" t="s">
        <v>169</v>
      </c>
      <c r="L17" s="24">
        <v>1</v>
      </c>
      <c r="M17" s="25" t="s">
        <v>162</v>
      </c>
    </row>
    <row r="18" spans="1:20" ht="119.4" customHeight="1" thickTop="1" thickBot="1">
      <c r="B18" s="117"/>
      <c r="C18" s="118"/>
      <c r="D18" s="120"/>
      <c r="E18" s="23" t="s">
        <v>41</v>
      </c>
      <c r="F18" s="65" t="s">
        <v>42</v>
      </c>
      <c r="G18" s="63" t="s">
        <v>43</v>
      </c>
      <c r="H18" s="29" t="s">
        <v>44</v>
      </c>
      <c r="I18" s="30">
        <v>45078</v>
      </c>
      <c r="J18" s="30">
        <v>45291</v>
      </c>
      <c r="K18" s="24" t="s">
        <v>168</v>
      </c>
      <c r="L18" s="24">
        <v>1</v>
      </c>
      <c r="M18" s="25" t="s">
        <v>162</v>
      </c>
    </row>
    <row r="19" spans="1:20" ht="130.19999999999999" customHeight="1" thickTop="1" thickBot="1">
      <c r="B19" s="117"/>
      <c r="C19" s="118"/>
      <c r="D19" s="121"/>
      <c r="E19" s="23" t="s">
        <v>45</v>
      </c>
      <c r="F19" s="65" t="s">
        <v>170</v>
      </c>
      <c r="G19" s="69" t="s">
        <v>46</v>
      </c>
      <c r="H19" s="29" t="s">
        <v>40</v>
      </c>
      <c r="I19" s="30">
        <v>44941</v>
      </c>
      <c r="J19" s="30">
        <v>45291</v>
      </c>
      <c r="K19" s="24" t="s">
        <v>171</v>
      </c>
      <c r="L19" s="24">
        <v>1</v>
      </c>
      <c r="M19" s="25"/>
    </row>
    <row r="20" spans="1:20" s="34" customFormat="1" ht="184.2" customHeight="1" thickTop="1" thickBot="1">
      <c r="A20" s="31"/>
      <c r="B20" s="117"/>
      <c r="C20" s="118"/>
      <c r="D20" s="27" t="s">
        <v>47</v>
      </c>
      <c r="E20" s="23" t="s">
        <v>48</v>
      </c>
      <c r="F20" s="28"/>
      <c r="G20" s="63"/>
      <c r="H20" s="32"/>
      <c r="I20" s="33"/>
      <c r="J20" s="25"/>
      <c r="K20" s="24"/>
      <c r="L20" s="24">
        <v>0</v>
      </c>
      <c r="M20" s="30" t="s">
        <v>49</v>
      </c>
      <c r="Q20"/>
    </row>
    <row r="21" spans="1:20" ht="156" customHeight="1" thickTop="1" thickBot="1">
      <c r="B21" s="117"/>
      <c r="C21" s="118"/>
      <c r="D21" s="27" t="s">
        <v>50</v>
      </c>
      <c r="E21" s="23" t="s">
        <v>51</v>
      </c>
      <c r="F21" s="65" t="s">
        <v>52</v>
      </c>
      <c r="G21" s="63" t="s">
        <v>53</v>
      </c>
      <c r="H21" s="32" t="s">
        <v>54</v>
      </c>
      <c r="I21" s="33">
        <v>44927</v>
      </c>
      <c r="J21" s="25">
        <v>45291</v>
      </c>
      <c r="K21" s="24" t="s">
        <v>163</v>
      </c>
      <c r="L21" s="24">
        <v>1</v>
      </c>
      <c r="M21" s="25" t="s">
        <v>55</v>
      </c>
    </row>
    <row r="22" spans="1:20" s="34" customFormat="1" ht="144" customHeight="1" thickTop="1" thickBot="1">
      <c r="A22" s="31"/>
      <c r="B22" s="117"/>
      <c r="C22" s="118"/>
      <c r="D22" s="27" t="s">
        <v>56</v>
      </c>
      <c r="E22" s="23" t="s">
        <v>57</v>
      </c>
      <c r="F22" s="65" t="s">
        <v>52</v>
      </c>
      <c r="G22" s="63" t="s">
        <v>53</v>
      </c>
      <c r="H22" s="32" t="s">
        <v>58</v>
      </c>
      <c r="I22" s="33">
        <v>44927</v>
      </c>
      <c r="J22" s="25">
        <v>45291</v>
      </c>
      <c r="K22" s="24" t="s">
        <v>164</v>
      </c>
      <c r="L22" s="24">
        <v>1</v>
      </c>
      <c r="M22" s="25" t="s">
        <v>59</v>
      </c>
      <c r="Q22"/>
    </row>
    <row r="23" spans="1:20" ht="409.6" customHeight="1" thickTop="1" thickBot="1">
      <c r="B23" s="117" t="s">
        <v>60</v>
      </c>
      <c r="C23" s="118" t="s">
        <v>61</v>
      </c>
      <c r="D23" s="119" t="s">
        <v>62</v>
      </c>
      <c r="E23" s="23" t="s">
        <v>48</v>
      </c>
      <c r="F23" s="65" t="s">
        <v>63</v>
      </c>
      <c r="G23" s="63" t="s">
        <v>64</v>
      </c>
      <c r="H23" s="32" t="s">
        <v>65</v>
      </c>
      <c r="I23" s="33">
        <v>44935</v>
      </c>
      <c r="J23" s="25">
        <v>45290</v>
      </c>
      <c r="K23" s="24" t="s">
        <v>172</v>
      </c>
      <c r="L23" s="24">
        <v>0.75</v>
      </c>
      <c r="M23" s="25" t="s">
        <v>165</v>
      </c>
    </row>
    <row r="24" spans="1:20" ht="90.75" customHeight="1" thickTop="1" thickBot="1">
      <c r="B24" s="117"/>
      <c r="C24" s="118"/>
      <c r="D24" s="120"/>
      <c r="E24" s="23" t="s">
        <v>66</v>
      </c>
      <c r="F24" s="65" t="s">
        <v>67</v>
      </c>
      <c r="G24" s="63" t="s">
        <v>68</v>
      </c>
      <c r="H24" s="32" t="s">
        <v>69</v>
      </c>
      <c r="I24" s="33">
        <v>44927</v>
      </c>
      <c r="J24" s="25">
        <v>45291</v>
      </c>
      <c r="K24" s="26" t="s">
        <v>167</v>
      </c>
      <c r="L24" s="24"/>
      <c r="M24" s="25" t="s">
        <v>166</v>
      </c>
    </row>
    <row r="25" spans="1:20" ht="84" customHeight="1" thickTop="1" thickBot="1">
      <c r="B25" s="117"/>
      <c r="C25" s="118"/>
      <c r="D25" s="120"/>
      <c r="E25" s="23">
        <v>3.3</v>
      </c>
      <c r="F25" s="65" t="s">
        <v>70</v>
      </c>
      <c r="G25" s="63" t="s">
        <v>71</v>
      </c>
      <c r="H25" s="32" t="s">
        <v>69</v>
      </c>
      <c r="I25" s="33">
        <v>44927</v>
      </c>
      <c r="J25" s="25">
        <v>45291</v>
      </c>
      <c r="K25" s="26" t="s">
        <v>167</v>
      </c>
      <c r="L25" s="24"/>
      <c r="M25" s="25" t="s">
        <v>166</v>
      </c>
    </row>
    <row r="26" spans="1:20" ht="408" customHeight="1" thickTop="1" thickBot="1">
      <c r="B26" s="117"/>
      <c r="C26" s="118"/>
      <c r="D26" s="120"/>
      <c r="E26" s="23" t="s">
        <v>72</v>
      </c>
      <c r="F26" s="65" t="s">
        <v>73</v>
      </c>
      <c r="G26" s="69" t="s">
        <v>74</v>
      </c>
      <c r="H26" s="32" t="s">
        <v>75</v>
      </c>
      <c r="I26" s="33">
        <v>44958</v>
      </c>
      <c r="J26" s="25">
        <v>45275</v>
      </c>
      <c r="K26" s="26" t="s">
        <v>173</v>
      </c>
      <c r="L26" s="24">
        <v>0.95</v>
      </c>
      <c r="M26" s="25" t="s">
        <v>76</v>
      </c>
    </row>
    <row r="27" spans="1:20" ht="51.75" customHeight="1" thickTop="1" thickBot="1">
      <c r="B27" s="117" t="s">
        <v>77</v>
      </c>
      <c r="C27" s="118" t="s">
        <v>78</v>
      </c>
      <c r="D27" s="119" t="s">
        <v>79</v>
      </c>
      <c r="E27" s="23" t="s">
        <v>80</v>
      </c>
      <c r="F27" s="29"/>
      <c r="G27" s="63"/>
      <c r="H27" s="35"/>
      <c r="I27" s="36"/>
      <c r="J27" s="36"/>
      <c r="K27" s="37"/>
      <c r="L27" s="24">
        <v>0</v>
      </c>
      <c r="M27" s="25"/>
    </row>
    <row r="28" spans="1:20" ht="39.75" customHeight="1" thickTop="1" thickBot="1">
      <c r="B28" s="117"/>
      <c r="C28" s="118"/>
      <c r="D28" s="120"/>
      <c r="E28" s="23" t="s">
        <v>81</v>
      </c>
      <c r="F28" s="29"/>
      <c r="G28" s="63"/>
      <c r="H28" s="35"/>
      <c r="I28" s="36"/>
      <c r="J28" s="36"/>
      <c r="K28" s="24"/>
      <c r="L28" s="24">
        <v>0</v>
      </c>
      <c r="M28" s="25"/>
    </row>
    <row r="29" spans="1:20" ht="409.5" customHeight="1" thickTop="1" thickBot="1">
      <c r="B29" s="117"/>
      <c r="C29" s="118"/>
      <c r="D29" s="119" t="s">
        <v>82</v>
      </c>
      <c r="E29" s="23" t="s">
        <v>37</v>
      </c>
      <c r="F29" s="66" t="s">
        <v>83</v>
      </c>
      <c r="G29" s="69" t="s">
        <v>84</v>
      </c>
      <c r="H29" s="35" t="s">
        <v>85</v>
      </c>
      <c r="I29" s="36">
        <v>44958</v>
      </c>
      <c r="J29" s="36">
        <v>45291</v>
      </c>
      <c r="K29" s="68" t="s">
        <v>86</v>
      </c>
      <c r="L29" s="24">
        <v>1</v>
      </c>
      <c r="M29" s="25" t="s">
        <v>87</v>
      </c>
      <c r="T29" s="38">
        <v>1</v>
      </c>
    </row>
    <row r="30" spans="1:20" ht="79.5" customHeight="1" thickTop="1" thickBot="1">
      <c r="B30" s="117"/>
      <c r="C30" s="118"/>
      <c r="D30" s="120"/>
      <c r="E30" s="23" t="s">
        <v>41</v>
      </c>
      <c r="F30" s="29"/>
      <c r="G30" s="63"/>
      <c r="H30" s="35"/>
      <c r="I30" s="36"/>
      <c r="J30" s="36"/>
      <c r="K30" s="37"/>
      <c r="L30" s="24">
        <v>0</v>
      </c>
      <c r="M30" s="25"/>
      <c r="T30" s="38">
        <v>0.33</v>
      </c>
    </row>
    <row r="31" spans="1:20" ht="79.5" customHeight="1" thickTop="1" thickBot="1">
      <c r="B31" s="117"/>
      <c r="C31" s="118"/>
      <c r="D31" s="121"/>
      <c r="E31" s="23" t="s">
        <v>45</v>
      </c>
      <c r="F31" s="29"/>
      <c r="G31" s="63"/>
      <c r="H31" s="39"/>
      <c r="I31" s="36"/>
      <c r="J31" s="36"/>
      <c r="K31" s="24"/>
      <c r="L31" s="24">
        <v>0</v>
      </c>
      <c r="M31" s="25"/>
      <c r="T31" s="40">
        <f>SUM(T29:T30)</f>
        <v>1.33</v>
      </c>
    </row>
    <row r="32" spans="1:20" ht="284.39999999999998" customHeight="1" thickTop="1" thickBot="1">
      <c r="B32" s="117"/>
      <c r="C32" s="118"/>
      <c r="D32" s="122" t="s">
        <v>88</v>
      </c>
      <c r="E32" s="23" t="s">
        <v>48</v>
      </c>
      <c r="F32" s="29"/>
      <c r="G32" s="63"/>
      <c r="H32" s="35"/>
      <c r="I32" s="36"/>
      <c r="J32" s="36"/>
      <c r="K32" s="26"/>
      <c r="L32" s="24">
        <v>0</v>
      </c>
      <c r="M32" s="25" t="s">
        <v>89</v>
      </c>
      <c r="T32" s="38">
        <f>+T31/9</f>
        <v>0.14777777777777779</v>
      </c>
    </row>
    <row r="33" spans="2:18" ht="16.8" thickTop="1" thickBot="1">
      <c r="B33" s="117"/>
      <c r="C33" s="118"/>
      <c r="D33" s="123"/>
      <c r="E33" s="23" t="s">
        <v>66</v>
      </c>
      <c r="F33" s="29"/>
      <c r="G33" s="63"/>
      <c r="H33" s="35"/>
      <c r="I33" s="36"/>
      <c r="J33" s="36"/>
      <c r="K33" s="24"/>
      <c r="L33" s="24">
        <v>0</v>
      </c>
      <c r="M33" s="25"/>
    </row>
    <row r="34" spans="2:18" ht="171.75" customHeight="1" thickTop="1" thickBot="1">
      <c r="B34" s="117" t="s">
        <v>90</v>
      </c>
      <c r="C34" s="118" t="s">
        <v>91</v>
      </c>
      <c r="D34" s="41" t="s">
        <v>92</v>
      </c>
      <c r="E34" s="23" t="s">
        <v>80</v>
      </c>
      <c r="F34" s="29"/>
      <c r="G34" s="63"/>
      <c r="H34" s="35"/>
      <c r="I34" s="36"/>
      <c r="J34" s="36"/>
      <c r="K34" s="24"/>
      <c r="L34" s="24">
        <v>0</v>
      </c>
      <c r="M34" s="25"/>
    </row>
    <row r="35" spans="2:18" ht="354" customHeight="1" thickTop="1" thickBot="1">
      <c r="B35" s="117"/>
      <c r="C35" s="118"/>
      <c r="D35" s="119" t="s">
        <v>93</v>
      </c>
      <c r="E35" s="23" t="s">
        <v>37</v>
      </c>
      <c r="F35" s="66" t="s">
        <v>94</v>
      </c>
      <c r="G35" s="69" t="s">
        <v>95</v>
      </c>
      <c r="H35" s="35" t="s">
        <v>96</v>
      </c>
      <c r="I35" s="36">
        <v>44927</v>
      </c>
      <c r="J35" s="36">
        <v>45275</v>
      </c>
      <c r="K35" s="68" t="s">
        <v>97</v>
      </c>
      <c r="L35" s="24">
        <v>1</v>
      </c>
      <c r="M35" s="25"/>
    </row>
    <row r="36" spans="2:18" ht="360.6" customHeight="1" thickTop="1" thickBot="1">
      <c r="B36" s="117"/>
      <c r="C36" s="118"/>
      <c r="D36" s="120"/>
      <c r="E36" s="23" t="s">
        <v>41</v>
      </c>
      <c r="F36" s="66" t="s">
        <v>98</v>
      </c>
      <c r="G36" s="69" t="s">
        <v>99</v>
      </c>
      <c r="H36" s="35" t="s">
        <v>96</v>
      </c>
      <c r="I36" s="36">
        <v>44927</v>
      </c>
      <c r="J36" s="36">
        <v>45291</v>
      </c>
      <c r="K36" s="68" t="s">
        <v>100</v>
      </c>
      <c r="L36" s="24">
        <v>1</v>
      </c>
      <c r="M36" s="25"/>
    </row>
    <row r="37" spans="2:18" ht="16.2" customHeight="1" thickTop="1" thickBot="1">
      <c r="B37" s="117"/>
      <c r="C37" s="118"/>
      <c r="D37" s="120"/>
      <c r="E37" s="23" t="s">
        <v>45</v>
      </c>
      <c r="F37" s="29"/>
      <c r="G37" s="63"/>
      <c r="H37" s="35"/>
      <c r="I37" s="36"/>
      <c r="J37" s="36"/>
      <c r="K37" s="24"/>
      <c r="L37" s="24">
        <v>0</v>
      </c>
      <c r="M37" s="25"/>
    </row>
    <row r="38" spans="2:18" ht="335.4" customHeight="1" thickTop="1" thickBot="1">
      <c r="B38" s="117"/>
      <c r="C38" s="118"/>
      <c r="D38" s="129" t="s">
        <v>101</v>
      </c>
      <c r="E38" s="23" t="s">
        <v>48</v>
      </c>
      <c r="F38" s="29"/>
      <c r="G38" s="63"/>
      <c r="H38" s="35"/>
      <c r="I38" s="36"/>
      <c r="J38" s="36"/>
      <c r="K38" s="24"/>
      <c r="L38" s="24">
        <v>0</v>
      </c>
      <c r="M38" s="25" t="s">
        <v>102</v>
      </c>
    </row>
    <row r="39" spans="2:18" ht="19.95" customHeight="1" thickTop="1" thickBot="1">
      <c r="B39" s="117"/>
      <c r="C39" s="118"/>
      <c r="D39" s="129"/>
      <c r="E39" s="23" t="s">
        <v>66</v>
      </c>
      <c r="F39" s="29"/>
      <c r="G39" s="63"/>
      <c r="H39" s="35"/>
      <c r="I39" s="36"/>
      <c r="J39" s="36"/>
      <c r="K39" s="24"/>
      <c r="L39" s="24">
        <v>0</v>
      </c>
      <c r="M39" s="25"/>
    </row>
    <row r="40" spans="2:18" ht="294" customHeight="1" thickTop="1" thickBot="1">
      <c r="B40" s="117" t="s">
        <v>103</v>
      </c>
      <c r="C40" s="118" t="s">
        <v>104</v>
      </c>
      <c r="D40" s="129" t="s">
        <v>105</v>
      </c>
      <c r="E40" s="23" t="s">
        <v>80</v>
      </c>
      <c r="F40" s="66" t="s">
        <v>106</v>
      </c>
      <c r="G40" s="69" t="s">
        <v>107</v>
      </c>
      <c r="H40" s="35" t="s">
        <v>108</v>
      </c>
      <c r="I40" s="36">
        <v>44928</v>
      </c>
      <c r="J40" s="36">
        <v>45296</v>
      </c>
      <c r="K40" s="68" t="s">
        <v>109</v>
      </c>
      <c r="L40" s="24">
        <v>1</v>
      </c>
      <c r="M40" s="25"/>
    </row>
    <row r="41" spans="2:18" ht="408.6" customHeight="1" thickTop="1" thickBot="1">
      <c r="B41" s="117"/>
      <c r="C41" s="118"/>
      <c r="D41" s="129"/>
      <c r="E41" s="23" t="s">
        <v>81</v>
      </c>
      <c r="F41" s="66" t="s">
        <v>110</v>
      </c>
      <c r="G41" s="69" t="s">
        <v>111</v>
      </c>
      <c r="H41" s="35" t="s">
        <v>108</v>
      </c>
      <c r="I41" s="36">
        <v>44958</v>
      </c>
      <c r="J41" s="36">
        <v>45138</v>
      </c>
      <c r="K41" s="24" t="s">
        <v>112</v>
      </c>
      <c r="L41" s="24">
        <v>1</v>
      </c>
      <c r="M41" s="25"/>
    </row>
    <row r="42" spans="2:18" ht="110.25" customHeight="1" thickTop="1" thickBot="1">
      <c r="B42" s="117"/>
      <c r="C42" s="118"/>
      <c r="D42" s="129"/>
      <c r="E42" s="23" t="s">
        <v>113</v>
      </c>
      <c r="F42" s="29"/>
      <c r="G42" s="63"/>
      <c r="H42" s="35"/>
      <c r="I42" s="36"/>
      <c r="J42" s="36"/>
      <c r="K42" s="24"/>
      <c r="L42" s="24">
        <v>0</v>
      </c>
      <c r="M42" s="25"/>
    </row>
    <row r="43" spans="2:18" ht="96" customHeight="1" thickTop="1" thickBot="1">
      <c r="B43" s="117"/>
      <c r="C43" s="118"/>
      <c r="D43" s="129"/>
      <c r="E43" s="23"/>
      <c r="F43" s="29"/>
      <c r="G43" s="63"/>
      <c r="H43" s="35"/>
      <c r="I43" s="36"/>
      <c r="J43" s="36"/>
      <c r="K43" s="24"/>
      <c r="L43" s="24">
        <v>0</v>
      </c>
      <c r="M43" s="25"/>
    </row>
    <row r="44" spans="2:18" ht="110.4" customHeight="1" thickTop="1" thickBot="1">
      <c r="B44" s="117"/>
      <c r="C44" s="118"/>
      <c r="D44" s="129" t="s">
        <v>114</v>
      </c>
      <c r="E44" s="23" t="s">
        <v>37</v>
      </c>
      <c r="F44" s="29"/>
      <c r="G44" s="63"/>
      <c r="H44" s="35"/>
      <c r="I44" s="36"/>
      <c r="J44" s="36"/>
      <c r="K44" s="24"/>
      <c r="L44" s="24">
        <v>0</v>
      </c>
      <c r="M44" s="25" t="s">
        <v>115</v>
      </c>
    </row>
    <row r="45" spans="2:18" ht="38.4" customHeight="1" thickTop="1" thickBot="1">
      <c r="B45" s="117"/>
      <c r="C45" s="118"/>
      <c r="D45" s="129"/>
      <c r="E45" s="23" t="s">
        <v>41</v>
      </c>
      <c r="F45" s="29"/>
      <c r="G45" s="63"/>
      <c r="H45" s="35"/>
      <c r="I45" s="36"/>
      <c r="J45" s="36"/>
      <c r="K45" s="24"/>
      <c r="L45" s="24">
        <v>0</v>
      </c>
      <c r="M45" s="25"/>
    </row>
    <row r="46" spans="2:18" ht="181.95" customHeight="1" thickTop="1" thickBot="1">
      <c r="B46" s="117"/>
      <c r="C46" s="118"/>
      <c r="D46" s="119" t="s">
        <v>116</v>
      </c>
      <c r="E46" s="23" t="s">
        <v>48</v>
      </c>
      <c r="F46" s="29"/>
      <c r="G46" s="63"/>
      <c r="H46" s="35"/>
      <c r="I46" s="36"/>
      <c r="J46" s="36"/>
      <c r="K46" s="24"/>
      <c r="L46" s="24">
        <v>0</v>
      </c>
      <c r="M46" s="25"/>
    </row>
    <row r="47" spans="2:18" ht="51.75" customHeight="1" thickTop="1" thickBot="1">
      <c r="B47" s="117"/>
      <c r="C47" s="118"/>
      <c r="D47" s="120"/>
      <c r="E47" s="23" t="s">
        <v>66</v>
      </c>
      <c r="F47" s="29"/>
      <c r="G47" s="63"/>
      <c r="H47" s="35"/>
      <c r="I47" s="36"/>
      <c r="J47" s="36"/>
      <c r="K47" s="24"/>
      <c r="L47" s="24">
        <v>0</v>
      </c>
      <c r="M47" s="25"/>
      <c r="R47" s="38"/>
    </row>
    <row r="48" spans="2:18" ht="148.19999999999999" customHeight="1" thickTop="1" thickBot="1">
      <c r="B48" s="117"/>
      <c r="C48" s="118"/>
      <c r="D48" s="22" t="s">
        <v>117</v>
      </c>
      <c r="E48" s="23">
        <v>4.0999999999999996</v>
      </c>
      <c r="F48" s="66" t="s">
        <v>118</v>
      </c>
      <c r="G48" s="63" t="s">
        <v>119</v>
      </c>
      <c r="H48" s="35" t="s">
        <v>120</v>
      </c>
      <c r="I48" s="36">
        <v>44958</v>
      </c>
      <c r="J48" s="36">
        <v>45107</v>
      </c>
      <c r="K48" s="68" t="s">
        <v>121</v>
      </c>
      <c r="L48" s="24">
        <v>0.5</v>
      </c>
      <c r="M48" s="67" t="s">
        <v>122</v>
      </c>
      <c r="R48" s="38"/>
    </row>
    <row r="49" spans="2:18" ht="224.4" customHeight="1" thickTop="1" thickBot="1">
      <c r="B49" s="117"/>
      <c r="C49" s="118"/>
      <c r="D49" s="42" t="s">
        <v>123</v>
      </c>
      <c r="E49" s="23" t="s">
        <v>57</v>
      </c>
      <c r="F49" s="29"/>
      <c r="G49" s="63"/>
      <c r="H49" s="35"/>
      <c r="I49" s="36"/>
      <c r="J49" s="36"/>
      <c r="K49" s="24"/>
      <c r="L49" s="24">
        <v>0</v>
      </c>
      <c r="M49" s="25" t="s">
        <v>124</v>
      </c>
      <c r="R49" s="38"/>
    </row>
    <row r="50" spans="2:18" ht="55.35" customHeight="1" thickTop="1" thickBot="1">
      <c r="B50" s="117" t="s">
        <v>125</v>
      </c>
      <c r="C50" s="118" t="s">
        <v>126</v>
      </c>
      <c r="D50" s="42" t="s">
        <v>127</v>
      </c>
      <c r="E50" s="23" t="s">
        <v>80</v>
      </c>
      <c r="F50" s="29"/>
      <c r="G50" s="63"/>
      <c r="H50" s="35"/>
      <c r="I50" s="36"/>
      <c r="J50" s="36"/>
      <c r="K50" s="24"/>
      <c r="L50" s="24">
        <v>0</v>
      </c>
      <c r="M50" s="25"/>
      <c r="R50" s="38"/>
    </row>
    <row r="51" spans="2:18" ht="409.2" customHeight="1" thickTop="1" thickBot="1">
      <c r="B51" s="117"/>
      <c r="C51" s="118"/>
      <c r="D51" s="119" t="s">
        <v>128</v>
      </c>
      <c r="E51" s="23" t="s">
        <v>37</v>
      </c>
      <c r="F51" s="66" t="s">
        <v>129</v>
      </c>
      <c r="G51" s="69" t="s">
        <v>130</v>
      </c>
      <c r="H51" s="35" t="s">
        <v>131</v>
      </c>
      <c r="I51" s="36">
        <v>44927</v>
      </c>
      <c r="J51" s="36">
        <v>45275</v>
      </c>
      <c r="K51" s="68" t="s">
        <v>132</v>
      </c>
      <c r="L51" s="24">
        <v>1</v>
      </c>
      <c r="M51" s="25"/>
      <c r="O51" s="38"/>
      <c r="R51" s="38"/>
    </row>
    <row r="52" spans="2:18" ht="272.25" customHeight="1" thickTop="1" thickBot="1">
      <c r="B52" s="117"/>
      <c r="C52" s="118"/>
      <c r="D52" s="120"/>
      <c r="E52" s="23" t="s">
        <v>41</v>
      </c>
      <c r="F52" s="66" t="s">
        <v>133</v>
      </c>
      <c r="G52" s="69" t="s">
        <v>134</v>
      </c>
      <c r="H52" s="35" t="s">
        <v>131</v>
      </c>
      <c r="I52" s="36">
        <v>44927</v>
      </c>
      <c r="J52" s="36">
        <v>45291</v>
      </c>
      <c r="K52" s="70" t="s">
        <v>135</v>
      </c>
      <c r="L52" s="24">
        <v>1</v>
      </c>
      <c r="M52" s="25" t="s">
        <v>136</v>
      </c>
      <c r="O52" s="38"/>
      <c r="R52" s="38"/>
    </row>
    <row r="53" spans="2:18" ht="246" customHeight="1" thickTop="1" thickBot="1">
      <c r="B53" s="117"/>
      <c r="C53" s="118"/>
      <c r="D53" s="120"/>
      <c r="E53" s="23" t="s">
        <v>45</v>
      </c>
      <c r="F53" s="66" t="s">
        <v>137</v>
      </c>
      <c r="G53" s="69" t="s">
        <v>138</v>
      </c>
      <c r="H53" s="35" t="s">
        <v>139</v>
      </c>
      <c r="I53" s="36">
        <v>44927</v>
      </c>
      <c r="J53" s="36">
        <v>45291</v>
      </c>
      <c r="K53" s="68" t="s">
        <v>140</v>
      </c>
      <c r="L53" s="24">
        <v>1</v>
      </c>
      <c r="M53" s="25"/>
      <c r="O53" s="38"/>
      <c r="R53" s="38"/>
    </row>
    <row r="54" spans="2:18" ht="40.950000000000003" customHeight="1" thickTop="1" thickBot="1">
      <c r="B54" s="117"/>
      <c r="C54" s="118"/>
      <c r="D54" s="121"/>
      <c r="E54" s="23" t="s">
        <v>141</v>
      </c>
      <c r="F54" s="29"/>
      <c r="G54" s="63"/>
      <c r="H54" s="35"/>
      <c r="I54" s="36"/>
      <c r="J54" s="36"/>
      <c r="K54" s="24"/>
      <c r="L54" s="24">
        <v>0</v>
      </c>
      <c r="M54" s="25"/>
      <c r="O54" s="38"/>
      <c r="P54" s="38"/>
      <c r="R54" s="38"/>
    </row>
    <row r="55" spans="2:18" ht="34.5" customHeight="1" thickTop="1" thickBot="1">
      <c r="J55" s="134" t="s">
        <v>142</v>
      </c>
      <c r="K55" s="134"/>
      <c r="L55" s="64"/>
      <c r="Q55" s="38"/>
    </row>
    <row r="56" spans="2:18" ht="15.6" thickTop="1" thickBot="1">
      <c r="D56" s="124" t="s">
        <v>143</v>
      </c>
      <c r="E56" s="125"/>
      <c r="F56" s="126"/>
      <c r="R56" s="38"/>
    </row>
    <row r="57" spans="2:18" ht="15.6" thickTop="1" thickBot="1">
      <c r="D57" s="127" t="s">
        <v>144</v>
      </c>
      <c r="E57" s="128"/>
      <c r="F57" s="43" t="s">
        <v>145</v>
      </c>
    </row>
    <row r="58" spans="2:18" ht="15.6" thickTop="1" thickBot="1">
      <c r="D58" s="127" t="s">
        <v>146</v>
      </c>
      <c r="E58" s="128"/>
      <c r="F58" s="44" t="s">
        <v>147</v>
      </c>
    </row>
    <row r="59" spans="2:18" ht="15.6" thickTop="1" thickBot="1">
      <c r="D59" s="127" t="s">
        <v>148</v>
      </c>
      <c r="E59" s="128"/>
      <c r="F59" s="45" t="s">
        <v>149</v>
      </c>
    </row>
    <row r="60" spans="2:18" ht="15" thickTop="1"/>
    <row r="62" spans="2:18" ht="39.9" customHeight="1"/>
    <row r="63" spans="2:18" ht="34.5" customHeight="1"/>
    <row r="64" spans="2:18" ht="128.25" customHeight="1">
      <c r="B64" s="72" t="s">
        <v>150</v>
      </c>
      <c r="C64" s="73"/>
      <c r="D64" s="46" t="s">
        <v>151</v>
      </c>
      <c r="E64" s="46"/>
      <c r="F64" s="47" t="s">
        <v>152</v>
      </c>
      <c r="H64" s="71" t="s">
        <v>153</v>
      </c>
      <c r="I64" s="48"/>
    </row>
    <row r="65" spans="2:12" ht="15.6">
      <c r="B65" s="46"/>
      <c r="D65" s="46"/>
      <c r="E65" s="46"/>
      <c r="F65" s="46"/>
      <c r="I65" s="48"/>
      <c r="J65" s="62"/>
      <c r="K65" s="38"/>
      <c r="L65" s="38"/>
    </row>
    <row r="66" spans="2:12">
      <c r="D66"/>
    </row>
    <row r="67" spans="2:12">
      <c r="D67"/>
      <c r="E67"/>
      <c r="F67" s="1"/>
      <c r="G67"/>
    </row>
    <row r="68" spans="2:12">
      <c r="D68"/>
      <c r="E68"/>
      <c r="F68" s="1"/>
      <c r="G68"/>
    </row>
    <row r="69" spans="2:12">
      <c r="D69"/>
      <c r="E69"/>
      <c r="F69" s="1"/>
      <c r="G69"/>
    </row>
    <row r="70" spans="2:12">
      <c r="D70"/>
      <c r="E70"/>
      <c r="F70" s="1"/>
      <c r="G70"/>
    </row>
    <row r="71" spans="2:12">
      <c r="D71"/>
      <c r="E71"/>
      <c r="F71" s="1"/>
      <c r="G71"/>
    </row>
    <row r="72" spans="2:12">
      <c r="D72"/>
      <c r="E72"/>
      <c r="F72" s="1"/>
      <c r="G72"/>
    </row>
    <row r="73" spans="2:12">
      <c r="D73"/>
      <c r="E73"/>
      <c r="F73" s="1"/>
      <c r="G73"/>
    </row>
    <row r="74" spans="2:12">
      <c r="D74"/>
      <c r="E74"/>
      <c r="F74" s="1"/>
      <c r="G74"/>
    </row>
    <row r="75" spans="2:12">
      <c r="D75"/>
      <c r="E75"/>
      <c r="F75" s="1"/>
      <c r="G75"/>
    </row>
    <row r="76" spans="2:12">
      <c r="D76"/>
      <c r="E76"/>
      <c r="F76" s="1"/>
      <c r="G76"/>
    </row>
    <row r="77" spans="2:12">
      <c r="D77"/>
      <c r="E77"/>
      <c r="F77" s="1"/>
      <c r="G77"/>
    </row>
    <row r="78" spans="2:12">
      <c r="D78"/>
      <c r="E78"/>
      <c r="F78" s="1"/>
      <c r="G78"/>
    </row>
    <row r="79" spans="2:12">
      <c r="D79"/>
      <c r="E79"/>
      <c r="F79" s="1"/>
      <c r="G79"/>
    </row>
    <row r="80" spans="2:12">
      <c r="D80"/>
      <c r="E80"/>
      <c r="F80" s="1"/>
      <c r="G80"/>
    </row>
    <row r="81" spans="4:7">
      <c r="D81"/>
      <c r="E81"/>
      <c r="F81" s="1"/>
      <c r="G81"/>
    </row>
    <row r="82" spans="4:7">
      <c r="D82"/>
      <c r="E82"/>
      <c r="F82" s="1"/>
      <c r="G82"/>
    </row>
    <row r="83" spans="4:7">
      <c r="D83"/>
      <c r="E83"/>
      <c r="F83" s="1"/>
      <c r="G83"/>
    </row>
    <row r="84" spans="4:7">
      <c r="D84"/>
      <c r="E84"/>
      <c r="F84" s="1"/>
      <c r="G84"/>
    </row>
  </sheetData>
  <autoFilter ref="A15:T59" xr:uid="{F0726A9A-32E0-4710-BC0C-28C13CF4FB5F}"/>
  <mergeCells count="48">
    <mergeCell ref="K8:K9"/>
    <mergeCell ref="M8:M9"/>
    <mergeCell ref="K10:K11"/>
    <mergeCell ref="M10:M11"/>
    <mergeCell ref="J55:K55"/>
    <mergeCell ref="K14:M14"/>
    <mergeCell ref="D56:F56"/>
    <mergeCell ref="D57:E57"/>
    <mergeCell ref="D58:E58"/>
    <mergeCell ref="D59:E59"/>
    <mergeCell ref="B34:B39"/>
    <mergeCell ref="C34:C39"/>
    <mergeCell ref="D35:D37"/>
    <mergeCell ref="D38:D39"/>
    <mergeCell ref="D46:D47"/>
    <mergeCell ref="B50:B54"/>
    <mergeCell ref="C50:C54"/>
    <mergeCell ref="D51:D54"/>
    <mergeCell ref="B40:B49"/>
    <mergeCell ref="C40:C49"/>
    <mergeCell ref="D40:D43"/>
    <mergeCell ref="D44:D45"/>
    <mergeCell ref="B27:B33"/>
    <mergeCell ref="C27:C33"/>
    <mergeCell ref="D27:D28"/>
    <mergeCell ref="D29:D31"/>
    <mergeCell ref="D32:D33"/>
    <mergeCell ref="C16:C22"/>
    <mergeCell ref="D17:D19"/>
    <mergeCell ref="B23:B26"/>
    <mergeCell ref="C23:C26"/>
    <mergeCell ref="D23:D26"/>
    <mergeCell ref="B64:C64"/>
    <mergeCell ref="B11:D11"/>
    <mergeCell ref="E11:J11"/>
    <mergeCell ref="I14:J14"/>
    <mergeCell ref="B2:E5"/>
    <mergeCell ref="F2:F3"/>
    <mergeCell ref="G2:J3"/>
    <mergeCell ref="F4:F5"/>
    <mergeCell ref="G4:J5"/>
    <mergeCell ref="B8:D8"/>
    <mergeCell ref="E8:J8"/>
    <mergeCell ref="B9:D9"/>
    <mergeCell ref="E9:J9"/>
    <mergeCell ref="B10:D10"/>
    <mergeCell ref="E10:J10"/>
    <mergeCell ref="B16:B22"/>
  </mergeCells>
  <conditionalFormatting sqref="K16:K26 K31:K54">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K28:K29">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L16:L54">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count="4">
    <dataValidation type="textLength" operator="lessThanOrEqual" showInputMessage="1" showErrorMessage="1" error="El número máximo de caracteres son 100" prompt="El número máximo de caracteres incluyendo los espacios es de 100" sqref="F29 F35:F36 F40:F42 F48:F49 F51:F53" xr:uid="{4B549EC4-EC50-4D04-986C-8F7D024BE2A3}">
      <formula1>100</formula1>
    </dataValidation>
    <dataValidation type="textLength" operator="lessThanOrEqual" allowBlank="1" showInputMessage="1" showErrorMessage="1" errorTitle="No superar 100 caracteres" error="No superar 100 caracteres" sqref="F29 F35:F36" xr:uid="{D761A6A4-0255-48E8-A8FD-C8B5EC6564B0}">
      <formula1>100</formula1>
    </dataValidation>
    <dataValidation type="list" allowBlank="1" showInputMessage="1" showErrorMessage="1" sqref="H24:H26" xr:uid="{9E8C83B1-571F-49B9-819E-31255460529E}">
      <formula1>Lideres</formula1>
    </dataValidation>
    <dataValidation type="list" allowBlank="1" showInputMessage="1" showErrorMessage="1" sqref="H34 H16:H17" xr:uid="{0FC2C9DF-7F67-4460-89DB-F589A25251A9}">
      <formula1>UsuariosEureka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topLeftCell="A6" workbookViewId="0">
      <selection activeCell="B7" sqref="B7"/>
    </sheetView>
  </sheetViews>
  <sheetFormatPr baseColWidth="10" defaultColWidth="11.44140625" defaultRowHeight="14.4"/>
  <cols>
    <col min="1" max="1" width="31.6640625" customWidth="1"/>
  </cols>
  <sheetData>
    <row r="1" spans="1:4" ht="19.8" thickBot="1">
      <c r="A1" s="49" t="s">
        <v>154</v>
      </c>
      <c r="B1" s="50" t="s">
        <v>155</v>
      </c>
    </row>
    <row r="2" spans="1:4" ht="15" thickBot="1">
      <c r="A2" s="51" t="s">
        <v>156</v>
      </c>
      <c r="B2" s="52">
        <v>5</v>
      </c>
    </row>
    <row r="3" spans="1:4" ht="15" thickBot="1">
      <c r="A3" s="51" t="s">
        <v>157</v>
      </c>
      <c r="B3" s="53">
        <v>2</v>
      </c>
    </row>
    <row r="4" spans="1:4" ht="15" thickBot="1">
      <c r="A4" s="51" t="s">
        <v>158</v>
      </c>
      <c r="B4" s="52">
        <v>1</v>
      </c>
    </row>
    <row r="5" spans="1:4" ht="15" thickBot="1">
      <c r="A5" s="51" t="s">
        <v>159</v>
      </c>
      <c r="B5" s="53">
        <v>2</v>
      </c>
    </row>
    <row r="6" spans="1:4" ht="15" thickBot="1">
      <c r="A6" s="51" t="s">
        <v>160</v>
      </c>
      <c r="B6" s="52">
        <v>3</v>
      </c>
    </row>
    <row r="7" spans="1:4">
      <c r="A7" s="51" t="s">
        <v>161</v>
      </c>
      <c r="B7" s="53">
        <v>3</v>
      </c>
    </row>
    <row r="8" spans="1:4">
      <c r="A8">
        <f>SUM(B2:B7)</f>
        <v>16</v>
      </c>
      <c r="B8">
        <f>SUM(B2:B7)</f>
        <v>16</v>
      </c>
    </row>
    <row r="13" spans="1:4">
      <c r="B13" s="38"/>
      <c r="C13" s="38"/>
      <c r="D13" s="38"/>
    </row>
    <row r="14" spans="1:4">
      <c r="B14" s="38"/>
      <c r="C14" s="38"/>
      <c r="D14" s="38"/>
    </row>
    <row r="15" spans="1:4">
      <c r="B15" s="38"/>
      <c r="C15" s="38"/>
      <c r="D15" s="38"/>
    </row>
    <row r="16" spans="1:4">
      <c r="B16" s="38"/>
      <c r="C16" s="40"/>
      <c r="D16" s="38"/>
    </row>
    <row r="17" spans="2:4">
      <c r="B17" s="38"/>
      <c r="C17" s="54"/>
      <c r="D17" s="38"/>
    </row>
    <row r="18" spans="2:4">
      <c r="B18" s="54"/>
      <c r="D18" s="38"/>
    </row>
    <row r="19" spans="2:4">
      <c r="D19" s="5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494CE3-A53A-42A0-AFCA-85538E444854}"/>
</file>

<file path=customXml/itemProps2.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3.xml><?xml version="1.0" encoding="utf-8"?>
<ds:datastoreItem xmlns:ds="http://schemas.openxmlformats.org/officeDocument/2006/customXml" ds:itemID="{C659A8FE-2B7B-4EB3-B0E0-DE68887202C3}"/>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2023</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2023-09-04T20:25:26Z</dcterms:created>
  <dcterms:modified xsi:type="dcterms:W3CDTF">2024-01-15T20:14:27Z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