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3/Seguimiento Plan Anticorrupción/"/>
    </mc:Choice>
  </mc:AlternateContent>
  <xr:revisionPtr revIDLastSave="623" documentId="13_ncr:1_{AB472A90-4C8E-4E35-88E2-542414724BA5}" xr6:coauthVersionLast="47" xr6:coauthVersionMax="47" xr10:uidLastSave="{A82029F6-8B1B-4F73-9B5D-B795CAEBB70B}"/>
  <bookViews>
    <workbookView xWindow="-108" yWindow="-108" windowWidth="23256" windowHeight="12456" xr2:uid="{B09B6B09-FEE1-414A-A21D-3D93025A4D3B}"/>
  </bookViews>
  <sheets>
    <sheet name="Seguimiento PAA-2022" sheetId="1" r:id="rId1"/>
    <sheet name="Hoja1" sheetId="2" r:id="rId2"/>
  </sheets>
  <externalReferences>
    <externalReference r:id="rId3"/>
  </externalReferences>
  <definedNames>
    <definedName name="_xlnm._FilterDatabase" localSheetId="0" hidden="1">'Seguimiento PAA-2022'!$B$15:$P$105</definedName>
    <definedName name="_xlnm.Print_Titles" localSheetId="0">'Seguimiento PAA-2022'!$14:$15</definedName>
    <definedName name="UsuariosEureka">[1]Listas!$AF$2:$AF$86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41" i="1" l="1"/>
  <c r="W40" i="1"/>
  <c r="B8" i="2"/>
  <c r="A8" i="2"/>
</calcChain>
</file>

<file path=xl/sharedStrings.xml><?xml version="1.0" encoding="utf-8"?>
<sst xmlns="http://schemas.openxmlformats.org/spreadsheetml/2006/main" count="474" uniqueCount="372">
  <si>
    <t>PROCESO</t>
  </si>
  <si>
    <t>CONTROL Y EVALUACIÓN DE LA GESTIÓN</t>
  </si>
  <si>
    <t>FORMATO</t>
  </si>
  <si>
    <t>SEGUIMIENTO PLAN ANTICORRUPCIÓN Y DE ATENCION AL CIUDADANO</t>
  </si>
  <si>
    <t>Entidad:</t>
  </si>
  <si>
    <t xml:space="preserve"> ADMINISTRADORA DE LOS RECURSOS DEL SISTEMA GENERAL DE SEGURIDAD SOCIAL EN SALUD - ADRES</t>
  </si>
  <si>
    <t>Vigencia:</t>
  </si>
  <si>
    <t>Objetivo:</t>
  </si>
  <si>
    <t>Realizar seguimiento al Plan Anticorrupción y de Atención al Ciudadano ADRES</t>
  </si>
  <si>
    <t>Fecha de Seguimiento:</t>
  </si>
  <si>
    <t>FECHA DE REALIZACIÓN</t>
  </si>
  <si>
    <t xml:space="preserve">Monitoreo Oficina Asesora de Planeación y Control de Riesgos </t>
  </si>
  <si>
    <t>Seguimiento Oficina de Control Interno</t>
  </si>
  <si>
    <t xml:space="preserve">COMPONENTE </t>
  </si>
  <si>
    <t>OBJETIVO</t>
  </si>
  <si>
    <t>SUBCOMPONENTE</t>
  </si>
  <si>
    <t>No. ACTIVIDAD</t>
  </si>
  <si>
    <t>NOMBRE Y DESCRIPCIÓN ACTIVIDAD PROGRAMADA</t>
  </si>
  <si>
    <t>PRODUCTO/
ENTREGABLE</t>
  </si>
  <si>
    <t>RESPONSABLE</t>
  </si>
  <si>
    <t>Inicio</t>
  </si>
  <si>
    <t>Fin</t>
  </si>
  <si>
    <t>% Verificación OAPCR</t>
  </si>
  <si>
    <t>Descripción Cualitativa de Actividades Cumplidas</t>
  </si>
  <si>
    <t>Observaciones</t>
  </si>
  <si>
    <t>% Verificación OCI</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</si>
  <si>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</si>
  <si>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</si>
  <si>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</si>
  <si>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1.1</t>
  </si>
  <si>
    <t>1.2</t>
  </si>
  <si>
    <t>2. Construcción Mapa Riesgos Corrupción</t>
  </si>
  <si>
    <t>2.1</t>
  </si>
  <si>
    <t>3. Consulta y Divulgación</t>
  </si>
  <si>
    <t>3.1</t>
  </si>
  <si>
    <t>4. Monitoreo y Revisión</t>
  </si>
  <si>
    <t>4.1</t>
  </si>
  <si>
    <t>5. Seguimiento</t>
  </si>
  <si>
    <t>5.1</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</si>
  <si>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</si>
  <si>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</si>
  <si>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</si>
  <si>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2.2</t>
  </si>
  <si>
    <t>2.3</t>
  </si>
  <si>
    <t>2.4</t>
  </si>
  <si>
    <t>2.5</t>
  </si>
  <si>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</si>
  <si>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</si>
  <si>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</si>
  <si>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1.3</t>
  </si>
  <si>
    <t>1.4</t>
  </si>
  <si>
    <t>1.5</t>
  </si>
  <si>
    <t>1.6</t>
  </si>
  <si>
    <t>2. Diálogo de doble vía con la Ciudadanía y las Organizaciones</t>
  </si>
  <si>
    <t>3. Evaluación y Retroalimentación a la Gestión Institucional</t>
  </si>
  <si>
    <t>3.2</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</si>
  <si>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</si>
  <si>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</si>
  <si>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</si>
  <si>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</si>
  <si>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3. Talento Humano</t>
  </si>
  <si>
    <t>3.3</t>
  </si>
  <si>
    <t>4. Normativo y procedimental</t>
  </si>
  <si>
    <t>5. Relacionamiento con el Ciudadano</t>
  </si>
  <si>
    <t>5.2</t>
  </si>
  <si>
    <t>5.3</t>
  </si>
  <si>
    <t>5.4</t>
  </si>
  <si>
    <t>5.5</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</si>
  <si>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</si>
  <si>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</si>
  <si>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</si>
  <si>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2. Lineamientos de Transparencia Pasiva</t>
  </si>
  <si>
    <t>3. Elaboración de Instrumento de Gestión de la Información</t>
  </si>
  <si>
    <t>3.4</t>
  </si>
  <si>
    <t>3.5</t>
  </si>
  <si>
    <t>3.6</t>
  </si>
  <si>
    <t>3.7</t>
  </si>
  <si>
    <t>3.8</t>
  </si>
  <si>
    <t>3.9</t>
  </si>
  <si>
    <t>4. Criterio Diferencial de Accesibilidad</t>
  </si>
  <si>
    <t>5. Monitoreo y Acceso a la Información Pública</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</si>
  <si>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</si>
  <si>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</si>
  <si>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</si>
  <si>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</si>
  <si>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2.6</t>
  </si>
  <si>
    <t>2.7</t>
  </si>
  <si>
    <t>NIVELES DE CUMPLIMIENTO-%Acumulado vigencia</t>
  </si>
  <si>
    <t xml:space="preserve">De 0 a 59% </t>
  </si>
  <si>
    <t>ROJO</t>
  </si>
  <si>
    <t>De 60 a 79%</t>
  </si>
  <si>
    <t>AMARILLO</t>
  </si>
  <si>
    <t xml:space="preserve">De 80 a 100% </t>
  </si>
  <si>
    <t>VERDE</t>
  </si>
  <si>
    <r>
      <t xml:space="preserve">  </t>
    </r>
    <r>
      <rPr>
        <u/>
        <sz val="12"/>
        <color indexed="8"/>
        <rFont val="Arial Narrow"/>
        <family val="2"/>
      </rPr>
      <t>ORLANDO SABOGAL SIERRA</t>
    </r>
    <r>
      <rPr>
        <sz val="12"/>
        <color indexed="8"/>
        <rFont val="Arial Narrow"/>
        <family val="2"/>
      </rPr>
      <t xml:space="preserve">
</t>
    </r>
    <r>
      <rPr>
        <b/>
        <sz val="12"/>
        <color indexed="8"/>
        <rFont val="Arial Narrow"/>
        <family val="2"/>
      </rPr>
      <t xml:space="preserve">FIRMA  RESPONSABLE  INFORME 
OFICINA CONTROL INTERNO
</t>
    </r>
  </si>
  <si>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</si>
  <si>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</si>
  <si>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</si>
  <si>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</si>
  <si>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</si>
  <si>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</si>
  <si>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</si>
  <si>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</si>
  <si>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t>Fuente: Guía Estrategia para la Construcción del Plan Anticorrupción y de Atención al Ciudadano 2015 - Versión 2 Presidencia de la República</t>
  </si>
  <si>
    <t>Martha Ligia Serna Pulido</t>
  </si>
  <si>
    <t>2.8</t>
  </si>
  <si>
    <t>28 de enero de 2022</t>
  </si>
  <si>
    <t>Fecha Publicación PAAC</t>
  </si>
  <si>
    <t>VIGENCIA 2022</t>
  </si>
  <si>
    <t>Realizar la actualización de riesgos de la Entidad de acuerdo a la Guía de Administración de riesgos y ajustes del aplicativo Eureka, atendiendo recomendaciones de informes de seguimiento y evaluación efectuada por Control Interno respecto a controles y seguridad de la información.</t>
  </si>
  <si>
    <t>Revisar y actualizar la política Administración de riesgos, riesgos de corrupción y operativos y mapa de riesgos institucional.</t>
  </si>
  <si>
    <t>Matriz de riesgos actualizada y publicada</t>
  </si>
  <si>
    <t>Política de riesgos actualizada y publicada</t>
  </si>
  <si>
    <t>Olga Marcela Vargas Valenzuela</t>
  </si>
  <si>
    <t xml:space="preserve">Fernando Velásquez </t>
  </si>
  <si>
    <t>Programar y desarrollar 3 jornadas de interacción (1 trimestral) con los grupos de valor a través de los canales virtuales de la entidad, sobre los temas identificados y priorizados que den cuenta de la gestión institucional.</t>
  </si>
  <si>
    <t>Evidencias de la jornada o acción desarrollada</t>
  </si>
  <si>
    <t>Johanna Andrea Contreras Valderrama</t>
  </si>
  <si>
    <t>Jornada de audiencia pública de rendición de cuentas realizada de acuerdo con el medio previsto (presencial o virtual)</t>
  </si>
  <si>
    <t>-Video de la jornada publicado, listados de asistencia</t>
  </si>
  <si>
    <t>Revisar y actualizar la estrategia de comunicación, rendición y participación y publicar en página web institucional.</t>
  </si>
  <si>
    <t>Documento de Estrategia actualizado y publicado</t>
  </si>
  <si>
    <t>Establecer cronograma de actividades de alistamiento para la audiencia pública de rendición de cuentas.</t>
  </si>
  <si>
    <t>Cronograma Audiencia Rendición de Cuentas publicado</t>
  </si>
  <si>
    <t>Definir metodología y lineamientos, y elaborar informe de gestión, previo a audiencia de rendición de cuentas de la vigencia.</t>
  </si>
  <si>
    <t>Informe de gestión publicado</t>
  </si>
  <si>
    <t>Informe de seguimiento y evaluación de la jornada de audiencia de rendición de cuentas realizada.</t>
  </si>
  <si>
    <t>-Informe elaborado y publicado</t>
  </si>
  <si>
    <t>Estrategia de pedagogía sobre la operación y gestión de la ADRES en redes sociales, página web y otros medios de comunicación</t>
  </si>
  <si>
    <t>-Documento de la estrategia de pedagogía, describiendo los objetivos, acciones y medios de comunicación implementados - Evidencias de las acciones de pedagogía difundidas en redes sociales y la página web y sus métricas</t>
  </si>
  <si>
    <t>Realizar 4 actividades pedagógicas donde se de una actualización sobre temas de la gestión de la ADRES y sus novedades, con los funcionarios y contratistas de Atención al Ciudadano o con los grupos de trabajo que tengan contacto directo con beneficiarios o grupos de interés</t>
  </si>
  <si>
    <t>-Evidencias gráficas o multimedia, listado de asistencia, ayudas técnicas (Como PPT, videos, etc.)</t>
  </si>
  <si>
    <t>Realización de 12 jornadas de asistencia técnica para entidades territoriales, EPS, prestadores y proveedores con el objeto de socializar y divulgar los procesos y resultados de la DLyG.</t>
  </si>
  <si>
    <t>Evidencias de cada una de las 12 jornadas de asistencia técnica para entidades territoriales</t>
  </si>
  <si>
    <t>Gina Paola Diaz Angulo</t>
  </si>
  <si>
    <t>Actualizar los procedimientos contenidos en las resoluciones 3341 de 2020 y 2262 de 2021 conforme al lo establecido en el Decreto 1437 de 2021</t>
  </si>
  <si>
    <t>Proyectos de resolución formulado</t>
  </si>
  <si>
    <t>Juan Carlos Girón Sanabria</t>
  </si>
  <si>
    <t>Realizar las pruebas funcionales en los ambientes de prueba y producción, de la optimización del boletín diario.</t>
  </si>
  <si>
    <t>Evidencia de pruebas, correos de retroalimentación con la DGTIC, actas o memorias</t>
  </si>
  <si>
    <t>Rafael Guillermo Anaya Santrich</t>
  </si>
  <si>
    <t>Realizar las pruebas funcionales en los ambientes de prueba y producción, de la herramienta para gestión de riesgo financiero.</t>
  </si>
  <si>
    <t>Realizar la actualización de los manual, con base a la metodología definida.</t>
  </si>
  <si>
    <t>Documentación del proceso actualizada</t>
  </si>
  <si>
    <t>Implementar canales de consulta y orientación para el manejo de conflictos de interés articulado con acciones preventivas de control de los mismos. Desde el sistema de control interno efectuar su verificación.</t>
  </si>
  <si>
    <t>Canales de consulta implementados</t>
  </si>
  <si>
    <t>Jaime Orlando Delgado Gordillo</t>
  </si>
  <si>
    <t>Implementar canales de denuncia y seguimiento frente a situaciones disciplinarias y de conflictos de interés que faciliten la formulación e implementación oportuna de acciones de control y sanción de los conflictos de interés.</t>
  </si>
  <si>
    <t>Canales de denuncia implementados</t>
  </si>
  <si>
    <t>Realizar sesión de sensibilización con los funcionarios y contratistas de la ADRES frente a los cambios realizados en el nuevo Código Disciplinario</t>
  </si>
  <si>
    <t>Actas de Asistencia - Grabaciones</t>
  </si>
  <si>
    <t>Maria Teresa Salazar Garcia</t>
  </si>
  <si>
    <t>Realizar sesión de sensibilización con los funcionarios y contratistas de la ADRES frente a los Conflictos de intereses</t>
  </si>
  <si>
    <t>Realizar sesión de sensibilización con los funcionarios y contratistas de la ADRES frente a Derechos de petición</t>
  </si>
  <si>
    <t>Realizar sesión de sensibilización con los funcionarios y contratistas de la ADRES frente a temas relacionados con anticorrupción y transparencia</t>
  </si>
  <si>
    <t>Realizar jornada de capacitación en los servidores de la ADRES frente a los deberes del servidor asignados para el ejercicio de las funciones</t>
  </si>
  <si>
    <t>Realizar una cartilla con información relevante del Código disciplinario para socialización con funcionarios y contratistas de la ADRES.</t>
  </si>
  <si>
    <t>Cartilla elaborada</t>
  </si>
  <si>
    <t>Realizar una jornada de socialización de la cartilla para socialización con funcionarios y contratistas de la ADRES.</t>
  </si>
  <si>
    <t>Listado de Asistencia - Grabación - Piezas Comunicativas</t>
  </si>
  <si>
    <t>Identificar las áreas con riesgo de conflictos de intereses y asociar y/o definir riesgos de corrupción en el Mapa de Riesgos de la entidad</t>
  </si>
  <si>
    <t>Mapa de riesgos de corrupción, asociados a Conflictos de intereses actualizada</t>
  </si>
  <si>
    <t>Definir documento metodológico que establezca la manera en que se coadministrará el contenido en página web, con integración de las diferentes dependencias a partir de las responsabilidades en la producción de la información publicada.</t>
  </si>
  <si>
    <t>Documento con metodología definida</t>
  </si>
  <si>
    <t>Evaluar redes sociales de la ADRES para identificación de vocación de éstas (Informativas -tramites y servicios) y definir su estrategia de administración</t>
  </si>
  <si>
    <t>Documento</t>
  </si>
  <si>
    <t>Implementar la herramienta tecnológica Yammer para difundir y socializar la información de interés a la comunidad ADRES</t>
  </si>
  <si>
    <t>Yammer implementada</t>
  </si>
  <si>
    <t>Revisar y actualizar de política de comunicación y sus procedimientos para ajustar los lineamientos de difusión y socialización de la información de interés interno.</t>
  </si>
  <si>
    <t>Política y procedimientos actualizados</t>
  </si>
  <si>
    <t>Monitorear en medios de comunicaciones nacionales y regionales la aparición de la marca ADRES y con ello, analizar la percepción y posicionamiento de la misma</t>
  </si>
  <si>
    <t>Documentos del proceso de contratación Informes periódicos</t>
  </si>
  <si>
    <t>Estructurar protocolo de gestión de los videos que se difunden al interior de la entidad en formato tipo -youtuber-.</t>
  </si>
  <si>
    <t>Documento de protocolo</t>
  </si>
  <si>
    <t>Definir y desarrollar acciones de pedagogía a grupos de valor sobre la operación y gestión de la ADRES, 2 semestrales</t>
  </si>
  <si>
    <t>Asistencia, presentación y evidencias gráficas</t>
  </si>
  <si>
    <t>Definir los lineamientos y nuevas herramientas tecnológicas para la difusión y socialización de la información de interés para la comunidad ADRES.</t>
  </si>
  <si>
    <t>Procedimiento actualizado</t>
  </si>
  <si>
    <t>Elaborar propuesta de estructura de ajuste al menú de transparencia y menú participa de acuerdo con lo definido en la Resolución 1519 de Min Tic</t>
  </si>
  <si>
    <t>Propuesta de ajuste al Menú de transparencia y Participa</t>
  </si>
  <si>
    <t>Realizar los requerimientos tecnológicos a la DGTIC con el fin que se evalúe e implemente la acción de mejora Conforme a la identificación de necesidades realizada</t>
  </si>
  <si>
    <t>Formato de requerimientos tecnológicos - Informe</t>
  </si>
  <si>
    <t>Realizar capacitaciones del nuevo módulo de PRSD de ORFEO a los funcionarios y contratistas de la Adres que gestionen peticiones.</t>
  </si>
  <si>
    <t>Acta y Listado de Asistencia</t>
  </si>
  <si>
    <t>Llevar a cabo mesas de trabajo frente a la caracterización de usuarios e identificar servicios que deban contemplar enfoque étnico (Reclamaciones)</t>
  </si>
  <si>
    <t>Actas de reunión - Grabaciones - Listado de Asistencia</t>
  </si>
  <si>
    <t>Actualizar la caracterización de usuarios y se tendrá en cuenta el enfoque étnico diferencial en el documento</t>
  </si>
  <si>
    <t>Documento de Caracterización de usuarios</t>
  </si>
  <si>
    <t>Desarrollar de forma trimestral el informe de gestión de PQRSD a funcionarios y contratistas de la ADRES.</t>
  </si>
  <si>
    <t>Documento Informe de gestión de PQRSD</t>
  </si>
  <si>
    <t>Realizar socialización trimestral de los resultados de la gestión de PQRSD en la Entidad durante el periodo</t>
  </si>
  <si>
    <t>Piezas comunicativas - Boletín Sintonía</t>
  </si>
  <si>
    <t>Elaborar propuesta de formulación de la política de servicio al ciudadano de la Adres.</t>
  </si>
  <si>
    <t>Documento de Política de servicio al Ciudadano.</t>
  </si>
  <si>
    <t>Gestionar ante el CIGD la aprobación de la Política de Servicio al Ciudadano teniendo en cuenta los lineamientos del MISC.</t>
  </si>
  <si>
    <t>Presentación - Política aprobada.</t>
  </si>
  <si>
    <t>Desarrollar socialización de la política de servicio al Ciudadano al interior de la Adres.</t>
  </si>
  <si>
    <t>Acta y Listado de Asistencia - Piezas Comunicativas - Café de la Gestión.</t>
  </si>
  <si>
    <t>Elaborar protocolo de Atención al Ciudadano con enfoque diferencial.</t>
  </si>
  <si>
    <t>Protocolo de atención al ciudadano elaborado y socializado.</t>
  </si>
  <si>
    <t>Socializar el protocolo de Atención al Ciudadano con el enfoque diferencial establecido en los lineamientos del MISC.</t>
  </si>
  <si>
    <t>Protocolo de atención al ciudadano socializado.</t>
  </si>
  <si>
    <t>Implementar señalización inclusiva conforme a la necesidad identificada en el piso 16 de las instalaciones del punto de atención al ciudadano de la Adres.</t>
  </si>
  <si>
    <t>Señalización implementada</t>
  </si>
  <si>
    <t>Definir y formalizar procedimiento para gestionar PQRSD que se reciben a través de redes sociales</t>
  </si>
  <si>
    <t>Procedimiento definido y publicado</t>
  </si>
  <si>
    <t>Implementar la herramienta tecnológica Power Automate para contribuir con la gestión oportuna de las solicitudes y PQRSD en las redes sociales institucionales</t>
  </si>
  <si>
    <t>Evidencias gráficas de la herramienta funcionando</t>
  </si>
  <si>
    <t>Establecer y documentar los lineamientos para el manejo de conflictos de intereses en la entidad.</t>
  </si>
  <si>
    <t>Código de Gobierno Corporativo actualizado con manejo de conflictos de intereses.</t>
  </si>
  <si>
    <t>Informes de seguimiento cuatrimestral del Plan Anticorrupción</t>
  </si>
  <si>
    <t>Lizeth Lamprea Mendez</t>
  </si>
  <si>
    <t>Actualizar el proyecto de resolución de la operación de la contribución solidaria y los requerimientos tecnológicos requeridos para su puesta en funcionamiento</t>
  </si>
  <si>
    <t>Proyectos de resolución y requerimientos tecnológicos actualizados</t>
  </si>
  <si>
    <t>Diseñar y aplicar encuesta a diferentes representantes del sector salud, para conocer la percepción y posicionamiento de la marca ADRES dentro de los grupos de valor</t>
  </si>
  <si>
    <t>Documentos del proceso de contratación Informe final de encuesta Ficha técnica</t>
  </si>
  <si>
    <t>Apoyar la implementación de la consulta en línea de los giros que realiza la ADRES (Beneficiarios, montos, conceptos y periodos)</t>
  </si>
  <si>
    <t>Consulta implementada</t>
  </si>
  <si>
    <t>Generar lineamiento, elaborar informe de balance de cierre de gestión para empalmar cierre de gobierno.</t>
  </si>
  <si>
    <t>Informe de empalme</t>
  </si>
  <si>
    <t>Amanda Lucia Buitrago Reyes</t>
  </si>
  <si>
    <t>2.9</t>
  </si>
  <si>
    <t>2.10</t>
  </si>
  <si>
    <t>2.11</t>
  </si>
  <si>
    <t>2.12</t>
  </si>
  <si>
    <t>2.13</t>
  </si>
  <si>
    <t>2.14</t>
  </si>
  <si>
    <t>2.15</t>
  </si>
  <si>
    <t>2.16</t>
  </si>
  <si>
    <t>5.6</t>
  </si>
  <si>
    <t>Se consolidó el documento de Estrategia de Rendición de Cuentas de la ADRES para el periodo 2022 - 2023, en conjunto con la Oficina Asesora de Planeación, y se sometió a comentarios de la ciudadanía en la web de la ADRES.</t>
  </si>
  <si>
    <t xml:space="preserve">La actividad se encuentra finalizada con el reporte de la publicación del consolidado de la gestión del primer trimestre por dependencias en el l Boletín Sintonía del 29 de abril- "Como vamos en la Gestión de PQRSD".  El reporte y evidencia cumple con el alcance definido. </t>
  </si>
  <si>
    <t>Se reporta la realización de charlas a todos los servidores de la Entidad, recordando los principales conceptos en materia disciplinaria y la Ley vigente y los principales cambios que trae. Como evidencias se reportan archivos de las citaciones por Teams, la presentación e información divulgada en boletín Sintonía del mes de febrero en la cápsula denominada "Al Derecho y Al Deber" socializando la norma vigente y los cambios que entrarán a regir en materia disciplinaria. Su estado es finalizada cumpliendo con el alcance y oportunidad definida.</t>
  </si>
  <si>
    <t>Se realiza cartilla disciplinaria con los principales conceptos y etapas del proceso disciplinario, este documento fue realizado con lo estipulado por el nuevo Código General Disciplinario. El documento en Word fue enviado al comunicador social del área quien revisó la redacción y estilo, posteriormente se envió al área de Comunicaciones para su diseño. Las evidencias reportadas corresponden con el alcance definido y el estado de esta actividad es finalizada.</t>
  </si>
  <si>
    <t>Tramitar Oportunamente la cancelación o modificaciones a las actividades planteadas en PAAC.</t>
  </si>
  <si>
    <r>
      <t xml:space="preserve">Seguimiento Primer Cuatrimestre 2022
Actividad Cancelada: </t>
    </r>
    <r>
      <rPr>
        <sz val="12"/>
        <color rgb="FF000000"/>
        <rFont val="Arial Narrow"/>
        <family val="2"/>
      </rPr>
      <t xml:space="preserve">La actividad fue cancelada y aprobada por Comité Institucional de Gestión y Desempeño el 6 de mayo de 2022, con posterioridad a la fecha vencimiento 
</t>
    </r>
    <r>
      <rPr>
        <b/>
        <sz val="12"/>
        <color rgb="FF000000"/>
        <rFont val="Arial Narrow"/>
        <family val="2"/>
      </rPr>
      <t xml:space="preserve"> 
Evidencia: </t>
    </r>
    <r>
      <rPr>
        <sz val="12"/>
        <color rgb="FF000000"/>
        <rFont val="Arial Narrow"/>
        <family val="2"/>
      </rPr>
      <t xml:space="preserve">Cancela la actividad en el PAIA 2022, conforme a la solicitud PAIA No. SP-0053 y a la aprobación realizada por el Comité Institucional de Gestión y Desempeño en la sesión del 6 de mayo de 2022, con la siguiente justificación: No se cuenta con aprobación de recursos para la vigencia ni fue priorizado para su ejecución en la planeación vigente.
 10/May/2022 11:32
</t>
    </r>
  </si>
  <si>
    <r>
      <t xml:space="preserve">Seguimiento Primer Cuatrimestre 2022
Actividad Cancelada: </t>
    </r>
    <r>
      <rPr>
        <sz val="12"/>
        <color rgb="FF000000"/>
        <rFont val="Arial Narrow"/>
        <family val="2"/>
      </rPr>
      <t xml:space="preserve">La actividad fue cancelada y aprobada por Comité Institucional de Gestión y Desempeño el 6 de mayo de 2022, con posterioridad a la fecha vencimiento 
</t>
    </r>
    <r>
      <rPr>
        <b/>
        <sz val="12"/>
        <color rgb="FF000000"/>
        <rFont val="Arial Narrow"/>
        <family val="2"/>
      </rPr>
      <t xml:space="preserve"> 
Evidencia: </t>
    </r>
    <r>
      <rPr>
        <sz val="12"/>
        <color rgb="FF000000"/>
        <rFont val="Arial Narrow"/>
        <family val="2"/>
      </rPr>
      <t xml:space="preserve">cancela la actividad en el PAIA 2022, conforme a la solicitud PAIA No. SP-0053 y a la aprobación realizada por el Comité Institucional de Gestión y Desempeño en la sesión del 6 de mayo de 2022, con la siguiente justificación: Analizada la herramienta se observó que no se puede controlar la información que se divulgue allí por lo que no cumple con las necesidades de comunicación interna
 10/May/2022 11:33
</t>
    </r>
  </si>
  <si>
    <r>
      <t xml:space="preserve">Seguimiento Primer Cuatrimestre 2022
Actividad Cumplida: </t>
    </r>
    <r>
      <rPr>
        <sz val="12"/>
        <color rgb="FF000000"/>
        <rFont val="Arial Narrow"/>
        <family val="2"/>
      </rPr>
      <t>La OCI evidenció soportes de las charlas realizadas durante el periodo evaluado a todos los servidores de la Entidad, recordando los principales conceptos en materia disciplinaria y la Ley vigente y los principales cambios</t>
    </r>
    <r>
      <rPr>
        <b/>
        <sz val="12"/>
        <color rgb="FF000000"/>
        <rFont val="Arial Narrow"/>
        <family val="2"/>
      </rPr>
      <t>.</t>
    </r>
    <r>
      <rPr>
        <sz val="12"/>
        <color rgb="FF000000"/>
        <rFont val="Arial Narrow"/>
        <family val="2"/>
      </rPr>
      <t xml:space="preserve">
</t>
    </r>
    <r>
      <rPr>
        <b/>
        <sz val="12"/>
        <color rgb="FF000000"/>
        <rFont val="Arial Narrow"/>
        <family val="2"/>
      </rPr>
      <t xml:space="preserve"> 
Evidencia: </t>
    </r>
    <r>
      <rPr>
        <sz val="12"/>
        <color rgb="FF000000"/>
        <rFont val="Arial Narrow"/>
        <family val="2"/>
      </rPr>
      <t>Se adjuntan archivos de las citaciones por Teams, la presentación y Sintonía del mes de febrero informando en la cápsula denominada "Al Derecho y Al Deber" la norma vigente y la nueva norma que entrará a regir.</t>
    </r>
    <r>
      <rPr>
        <b/>
        <sz val="12"/>
        <color rgb="FF000000"/>
        <rFont val="Arial Narrow"/>
        <family val="2"/>
      </rPr>
      <t xml:space="preserve">
</t>
    </r>
    <r>
      <rPr>
        <sz val="12"/>
        <color rgb="FF000000"/>
        <rFont val="Arial Narrow"/>
        <family val="2"/>
      </rPr>
      <t xml:space="preserve">DERECHO DISCIPLINARIO - febrero 2022.pptx
Sensibilización frente a los cambios realizados en el nuevo Código Disciplinario.
Sintonía ADRES 11-02-2022.msg
</t>
    </r>
  </si>
  <si>
    <t xml:space="preserve"> </t>
  </si>
  <si>
    <t>Efectuar seguimiento cuatrimestral al Plan Anticorrupción de la ADRES (Dic 2021, Abr 2022, Ago. 2022)</t>
  </si>
  <si>
    <t>q</t>
  </si>
  <si>
    <t>Se realizó la cronograma de actividades de rendición de cuentas para la vigencia 2021-2022 en conjunto con la oficina de Planeación, Dirección Administrativa y Financiera y la Dirección General</t>
  </si>
  <si>
    <t>Se elaboró informe. Como complemento de la acción previamente registrada se carga el informe publicado en la página institucional.</t>
  </si>
  <si>
    <t>A partir de los lineamientos y formatos definidos por el Departamento Nacional de Planeación se elaboró, de forma articulada con las diferentes direcciones y oficina de la entidad, el informe de empalme entre gobierno nacionales el cual recopila los logros de la gestión adelantada entre 2018-2022 (corte abril) en el marco del Plan Nacional de Desarrollo.  Se reportan las metas alcanzadas de la gestión misional, la operación de mecanismos Covid-19, la gestión administrativa y financiera, la gestión jurídica y en cada uno de estos componentes los principales retos que quedan, de cara al nuevo gobierno.
Este informe se remitió vía correo electrónico al DNP de acuerdo con las instrucciones impartidas en la materia.P.</t>
  </si>
  <si>
    <t>Teniendo en cuenta que desde el 01 de Diciembre entro en operación el modulo de gestión de  PQRSD en ORFEO, herramienta a través de la cual se gestionarán todas las PQRSD radicadas en la entidad,  se programó una nueva capacitación en donde se explicará el paso a paso para la gestión de las peticiones en esta herramienta y para aquellos funcionarios interesados o que no pudieron asistir a las realizadas por la DGTIC el mes anterior. REFUERZO CAPACITACIÓN ORFEO PQRSD-20211215_090156-Grabación de la reunión 1.mp4 REFUERZO CAPACITACIÓN ORFEO PQRSD-20211215_090156-Grabación de la reunión.mp4 actividad realizada a mediados de diciembre de 2021. Se da cumplimiento a esta actividad para el I semestre de 2022. Para el II semestre se programará una nueva capacitación</t>
  </si>
  <si>
    <t>El informe de gestión de PQRSD tiene como objetivo presentar el comportamiento de las peticiones recibidas y atendidas por la entidad a través de los diferentes canales de atención y en el evento de ser necesario, formular recomendaciones a la alta dirección y a los responsables de los procesos, para el mejoramiento continuo de la prestación del servicio a los usuarios por parte de la Entidad.
El consolidado de la gestión por dependencias será socializado en el l Boletín Sintonía en la publicación del 29 de abril- "Como vamos en la Gestión de PQRSD"
Se da alcance al Boletín Sintonía "Cómo vamos en gestión de PQRSD I Trimestre" publicado el viernes 22 de abril de 2022 (se adjunta) el cual contiene el consolidado de la Gestión de PQRSD en el I Trimestre de 2022 con unos ajustes realizados al reporte generado por ORFEO frente al total de PQRSD vencidas y sin gestión.
Se remite comunicado Fe de erratas, el día 26 de abril del 2022, el cual se adjunta.</t>
  </si>
  <si>
    <t>Se formula la Política Institucional de Servicio al Ciudadano cuyo objetivo es brindar lineamientos frente al servicio al ciudadano de tal manera que permita lograr mejoras en sus procesos y procedimientos para garantizar el acceso efectivo, oportuno y de calidad de los ciudadanos a sus derechos en todos los escenarios de relacionamiento con la Administradora de los Recursos del Sistema General de Seguridad Social en Salud. Se remite para aprobación del CIGD de la entidad que se realizará el 28 de junio de 2022.</t>
  </si>
  <si>
    <t xml:space="preserve">Se solicitó la OAPCR el espacio en el CIGD para la presentación y aprobación de la Política Institucional de Servicio al Ciudadano, la cual se desarrolló el 28 de junio de 2022, en la que se socializó la política y sus componentes y la misma fue aprobada con 8 votos de los miembros del comité.
La Política Institucional de Servicio al Ciudadano tiene como objetivo general "Brindar lineamientos frente al servicio al ciudadano de tal manera que permita lograr mejoras en sus procesos y procedimientos para garantizar el acceso efectivo, oportuno y de calidad de los ciudadanos a sus derechos en todos los escenarios de relacionamiento con la Administradora de los Recursos del Sistema General de Seguridad Social en Salud" adoptando el Modelo de Gestión Pública Eficiente al Servicio a la ciudadanía, en las que se definen las áreas de intervención que integran los procesos internos de la Entidad, implementando acciones y fortaleciendo la gestión de servicio al ciudadano en cada uno de los componentes de la política:
Posicionamiento estratégico de la política de servicio a la ciudadanía (arreglos institucionales),
Mejoramiento de procesos y procedimientos
Gestión del talento humano para el servicio a la ciudadanía,
Fortalecimiento de canales de interacción con la ciudadanía (cobertura)
Cumplimiento de expectativas y calidad del servicio, y
Claridad en las condiciones de la prestación del servicio (certidumbre)
 </t>
  </si>
  <si>
    <t>A través del Boletín Sintonía de socializó a todos los servidores públicos la Política Institucional de Servicio al Ciudadano. Se está adelantando una socialización a través del Café de la Gestión</t>
  </si>
  <si>
    <t>El Protocolo de Atención al ciudadano con enfoque diferencial de la ADRES, se encuentra integrado al Manual de Servicio al Ciudadano, el cual es un compendio de los lineamientos a través de los cuales todos los servidores Públicos y colaboradores de la ADRES, deben aplicar en la interacción con los grupos de interés de la entidad, en todas las etapas del ciclo de atención y por cada uno de los canales dispuestos para tal fin (telefónico, presencial, correspondencia y virtual), garantizando los derechos y deberes de los ciudadanos, concibiendo la gestión del servicio al ciudadano, no como una tarea exclusiva de las dependencias que interactúan directamente con ellos o de quienes atienden sus peticiones, quejas o reclamos, sino como una labor integral que requiere de la total articulación institucional. Se remite el presente documento para su autorización y posterior publicación y socialización a todos los servidores públicos de la entidad. El Manual y Protocolos fueron revisados y aprobados por la OAPCR.</t>
  </si>
  <si>
    <t>El pasado 1 de julio de 2022, a través del Café de la Gestión, se socializó el Manual Operativo de Servicio al Ciudadano y Protocolos de Atención con enfoque diferencial en el que se hizo énfasis en la importancia de la prioridad que se debe dar a los derechos de petición de la población priorizada, en la que recibirán atención especial y preferente en el momento de presentar una petición, las personas quienes por disposición legal se encuentren catalogadas como sujetos de especial protección tales como niños, niñas y adolescentes, mujeres gestantes, personas en situación de discapacidad, adultos mayores, veteranos de la Fuerza Pública y las demás que gocen de tal condición 
Al Café de la Gestión participaron un total de 60 servidores públicos. Se adjunta el enlace de la grabación y la presentación. https://eadres.sharepoint.com/sites/Elcafdelagestin/Documentos compartidos/General/Recordings/CafÃ©_Protocolos para dar respuesta aÃºn derecho de peticiÃ³n-20220701_140253-GrabaciÃ³n de la reuniÃ³n.mp4?web=1</t>
  </si>
  <si>
    <t>Para la optimización y adecuación de los canales de atención para los usuarios de la ADRES, la entidad, en materia de accesibilidad, viene fortaleciendo aquellos espacios que utiliza para interactuar con los ciudadanos en la atención de sus peticiones, generando espacios amplios, seguros y confortables que cumplen con los requerimientos normativos. Es así que a través de ajustes razonables y con el apoyo del Grupo de Gestión Administrativa se obtuvo la señalización para Atención al Ciudadano, Correspondencia y señalización de ruta de evacuación en señalización inclusiva en Sistema braille. Se adjunta informe con las adecuaciones realizadas en la entidad y relacionadas con la señalización inclusiva y otras mas acciones desarrolladas en el 2021-2022.</t>
  </si>
  <si>
    <t xml:space="preserve">Se publicó el proyecto de resolución de la operación de la contribución solidaria en la página de la ADRES y los requerimientos tecnológicos de RT Ajuste MAVU CS y RT Ajuste PILA CS_03052022
</t>
  </si>
  <si>
    <t>Esta actividad fue Cancelada</t>
  </si>
  <si>
    <t xml:space="preserve">Se publicó el proyecto de resolución de la operación de la contribución solidaria en la página de la ADRES y los requerimientos tecnológicos de RT Ajuste MAVU CS y RT Ajuste PILA CS_03052022
 </t>
  </si>
  <si>
    <t>Se realizó el manual de administración de contenidos de la página web, especificando el paso a paso para la publicación de contenidos en el sitio web de la ADRES.</t>
  </si>
  <si>
    <t>Se realizó charla dirigida a todos los funcionarios de la Entidad acerca de los conflictos de intereses, los días 17 de mayo, 2, 3 y 6 de junio de 2022. Se adjunta como soporte las citaciones de outlook, presentación y links de grabaciones.</t>
  </si>
  <si>
    <t>Se realizó charla dirigida a todos los servidores de la ADRES para socializar la nueva cartilla disciplinaria que contiene la normatividad vigente, llevada a cabo los días 8, 15, 22, 29 de junio de 2022. Se adjuntan la presentación, los links de las grabaciones y las citaciones de outlook.</t>
  </si>
  <si>
    <t xml:space="preserve">Se estructuró el protocolo de actividades a seguir para la producción audiovisual de la sección "ComAdres" en el boletín sintonía ADRES, que se difunde semanalmente.
</t>
  </si>
  <si>
    <r>
      <rPr>
        <b/>
        <sz val="12"/>
        <color rgb="FF000000"/>
        <rFont val="Arial Narrow"/>
        <family val="2"/>
      </rPr>
      <t>Seguimiento Segundo Cuatrimestre 2022</t>
    </r>
    <r>
      <rPr>
        <sz val="12"/>
        <color rgb="FF000000"/>
        <rFont val="Arial Narrow"/>
        <family val="2"/>
      </rPr>
      <t xml:space="preserve">
La Política de Administración de Riesgos fue actualizada y presentada por la OAPCR ante el Comité Institucional de Coordinación de Control Interno, acta de fecha 15 de julio de de 2022 y aprobada por la Junta Directiva el 29 de julio de 2022, el alcance define lineamientos a toda la entidad.
</t>
    </r>
    <r>
      <rPr>
        <b/>
        <sz val="12"/>
        <color rgb="FF000000"/>
        <rFont val="Arial Narrow"/>
        <family val="2"/>
      </rPr>
      <t>Evidencia</t>
    </r>
    <r>
      <rPr>
        <sz val="12"/>
        <color rgb="FF000000"/>
        <rFont val="Arial Narrow"/>
        <family val="2"/>
      </rPr>
      <t xml:space="preserve">. Actas de Comites.
</t>
    </r>
  </si>
  <si>
    <t>Desde la OAPCR se realizó revisión y propuesta de actualziación del Codigo de Gobierno Corporativo incluyendo lineamientos relacionados con la declaración de Conflictos de intereses por parte de los servidores públicos de la Entidad.
El documento propuesta fue enviado al Grupo de Gestión de Talento Humano para revisión, validadción y complementar con otros aspectos legales, normativos o cambios en la estructura Organizacional.
El grupo de Gestión de Talento Humano, envío documento final con los cambios propuesto y otros complementarios; Este documento final será presentado a la Jumnta Directiva para su respectiva aprobación. Se anexa Documento final.
Se elabora y envía una propuesta de Procedimiento para la Identificación y Declaración de Conflictos de Interesescon el propósito sea revisado y avalado por el Grupo de Gestión del Talento Humano, de acuerdo con las responsabilidades definidas para esta politica en la Entidad.
Se adjuntan correo remitidos y respuesta así como el procedimiento elaborado y formato del mismo.</t>
  </si>
  <si>
    <t xml:space="preserve">Para caracterizar los usuarios del sector salud, se diseñó la encuesta a ser utilizada por las entidades del sector (se adjunta) y se estableció que cada entidad realizaría el cálculo para determinar la muestra y el total de encuestar a enviar a los usuarios que estén registrados en las bases de datos de PQRSD.
Para conocer la muestra necesaria para la Adres, se utilizó la HERRAMIENTA DE CALCULO DE MUESTRA establecida por la OCI de la ADRES. Se determinó que el total de encuestas a remitir para lograr que un total de 81 encuestas sería el envío a 1500 usuarios registrados  en la entidad en el período de enero a marzo de 2022 (9.828 USUARIOS PQRSD).
Así las cosas, con el apoyo del equipo de 472, se remitieron las 1500 encuestas, las cuales fueron respondidas por un total de 159 usuarios. Con esta información y resultados de la encuesta, se realizará la actualización de la caracterización de usuarios de la ADRES, proyectada para el mes de octubre de 2022.
Adjunto Guía de Caracterización, Formato de la encuesta, correo de invitación a los usuarios para diligenciar la encuesta y base de datos con los resultados obtenidos.
 </t>
  </si>
  <si>
    <r>
      <t xml:space="preserve">Seguimiento Segundo Cuatrimestre 2022
Actividad Cumplida: </t>
    </r>
    <r>
      <rPr>
        <sz val="12"/>
        <color rgb="FF000000"/>
        <rFont val="Arial Narrow"/>
        <family val="2"/>
      </rPr>
      <t xml:space="preserve">La OCI evidenció la elaboración de la cartilla Disciplinaria la cual se envió al área de Comunicaciones para su diseño. Aun no ha sido formalizada.
</t>
    </r>
    <r>
      <rPr>
        <b/>
        <sz val="12"/>
        <color rgb="FF000000"/>
        <rFont val="Arial Narrow"/>
        <family val="2"/>
      </rPr>
      <t xml:space="preserve"> 
Evidencia: </t>
    </r>
    <r>
      <rPr>
        <sz val="12"/>
        <color rgb="FF000000"/>
        <rFont val="Arial Narrow"/>
        <family val="2"/>
      </rPr>
      <t xml:space="preserve">Cartilla disciplinaria con los principales conceptos y etapas del proceso disciplinario, este documento fue realizado con lo estipulado por el nuevo Código General Disciplinario.
</t>
    </r>
  </si>
  <si>
    <t>No.  de Seguimiento OCI</t>
  </si>
  <si>
    <t>De acuerdo con los ajustes identificados, se realizó la actualización de la Politica de Administración de Riesgos V5 donde se incluyeron ajsutes de redacción y la actualización del diagrama de calificación del impacto de riesgos operativos, así mismo se incluyeron lineamientos de políticas antifraude y de conflicto de intereses.
La política fue presentada a Junta Directiva para su aprobación en sesión del 29 de julio de 2022.</t>
  </si>
  <si>
    <r>
      <rPr>
        <b/>
        <sz val="12"/>
        <color rgb="FF000000"/>
        <rFont val="Arial Narrow"/>
        <family val="2"/>
      </rPr>
      <t>Seguimiento Segundo Cuatrimestre 2022</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soportes de socialización de la cartilla Disciplinaria. Charla dirigida a todos los servidores de la ADRES, llevada a cabo los días 8, 15, 22, 29 de junio de 2022.
</t>
    </r>
    <r>
      <rPr>
        <b/>
        <sz val="12"/>
        <color rgb="FF000000"/>
        <rFont val="Arial Narrow"/>
        <family val="2"/>
      </rPr>
      <t>Evidencia</t>
    </r>
    <r>
      <rPr>
        <sz val="12"/>
        <color rgb="FF000000"/>
        <rFont val="Arial Narrow"/>
        <family val="2"/>
      </rPr>
      <t xml:space="preserve">:  Se adjuntan la presentación, los links de las grabaciones y las citaciones de outlook. Cartilla disciplinaria con los principales conceptos y etapas del proceso disciplinario, este documento fue realizado con lo estipulado por el nuevo Código General Disciplinario.
.
 </t>
    </r>
  </si>
  <si>
    <t>Con corte a 31 de diciembre de 2022</t>
  </si>
  <si>
    <t>Seguimiento Tercer Cuatrimestre 2022</t>
  </si>
  <si>
    <t>De acuerdo con lo definido en el Comité Institucional de Gestión y Desempeño en sesión del 24 de octubre, donde se desagregó esta tarea en los procesos que tienen pendiente la actualización de riesgos los cuales se incluyen a continuación.
Esta tarea se incluyó para los riesgos del proceso DIES.</t>
  </si>
  <si>
    <r>
      <rPr>
        <sz val="12"/>
        <color theme="1"/>
        <rFont val="net/sf/jasperreports/fonts/robo"/>
      </rPr>
      <t>Revisar y actualizar los riesgos de la entidad - Gestión Estratégica de Talento Humano</t>
    </r>
  </si>
  <si>
    <r>
      <rPr>
        <sz val="12"/>
        <color theme="1"/>
        <rFont val="net/sf/jasperreports/fonts/robo"/>
      </rPr>
      <t>Nelson Santos Andrade</t>
    </r>
  </si>
  <si>
    <t xml:space="preserve">El proceso actualizó los ocho riesgos así como el contexto. La tarea fue realizada en mesas de trabajo con el apoyo de la Oficina Asesora de Planeación y Control de Riesgos.  </t>
  </si>
  <si>
    <r>
      <rPr>
        <sz val="12"/>
        <color theme="1"/>
        <rFont val="net/sf/jasperreports/fonts/robo"/>
      </rPr>
      <t>Revisar y actualizar los riesgos de la entidad - Gestión Administrativa</t>
    </r>
  </si>
  <si>
    <r>
      <rPr>
        <sz val="12"/>
        <color theme="1"/>
        <rFont val="net/sf/jasperreports/fonts/robo"/>
      </rPr>
      <t>Juan Carlos Borda Rivas</t>
    </r>
  </si>
  <si>
    <t>El proceso actualizó los seis riesgos así como el contexto. La tarea fue realizada en mesas de trabajo con el apoyo de la Oficina Asesora de Planeación y Control de Riesgos. La tarea está pendiente por aprobación por parte de la Directora de acuerdo con su periodo de vacaciones</t>
  </si>
  <si>
    <r>
      <rPr>
        <sz val="12"/>
        <color theme="1"/>
        <rFont val="net/sf/jasperreports/fonts/robo"/>
      </rPr>
      <t>Revisar y actualizar los riesgos de la entidad - Operación y soporte de TI</t>
    </r>
  </si>
  <si>
    <r>
      <rPr>
        <sz val="12"/>
        <color theme="1"/>
        <rFont val="net/sf/jasperreports/fonts/robo"/>
      </rPr>
      <t>Oscar Rodrigo Ramirez Merchan</t>
    </r>
  </si>
  <si>
    <t xml:space="preserve">El proceso actualizó los riesgos de corrupción, de gestión y seguridad de la informaciónb así como el contexto. La tarea fue realizada en mesas de trabajo con el apoyo de la Oficina Asesora de Planeación y Control de Riesgos.  </t>
  </si>
  <si>
    <r>
      <rPr>
        <sz val="12"/>
        <color theme="1"/>
        <rFont val="net/sf/jasperreports/fonts/robo"/>
      </rPr>
      <t>Revisar y actualizar los riesgos de la entidad - Verificaciones al reconocimiento de recursos</t>
    </r>
  </si>
  <si>
    <r>
      <rPr>
        <sz val="12"/>
        <color theme="1"/>
        <rFont val="net/sf/jasperreports/fonts/robo"/>
      </rPr>
      <t>Oscar Eduardo Salinas Garzón</t>
    </r>
  </si>
  <si>
    <t xml:space="preserve">La Dirección de Liquidaciones y Garantías, se realizó revisión y actualización  de los riesgos asociados al proceso Verificación al reconocimiento  de recursos - VERS, conforme a la guía de administración de riesgos definida por el  Departamento de función pública  en su versión 5. Para el caso del riesgo de corrupción , conforme a los lineamientos de la Oficina asesora de planeación, se asocia la clase a conflicto de interés y se agrega un control que permite gestionar el riesgo.  </t>
  </si>
  <si>
    <r>
      <rPr>
        <sz val="12"/>
        <color theme="1"/>
        <rFont val="net/sf/jasperreports/fonts/robo"/>
      </rPr>
      <t>Revisar y actualizar los riesgos de la entidad - Validación liquidación y reconocimiento</t>
    </r>
  </si>
  <si>
    <r>
      <rPr>
        <sz val="12"/>
        <color theme="1"/>
        <rFont val="net/sf/jasperreports/fonts/robo"/>
      </rPr>
      <t>Juan Carlos Girón Sanabria</t>
    </r>
  </si>
  <si>
    <t>Se actualizaron los riesgos tres riesgos del proceso incluido el riesgo de Corrupción.</t>
  </si>
  <si>
    <r>
      <rPr>
        <sz val="12"/>
        <color theme="1"/>
        <rFont val="net/sf/jasperreports/fonts/robo"/>
      </rPr>
      <t>Revisar y actualizar los riesgos de la entidad-DIES</t>
    </r>
  </si>
  <si>
    <r>
      <rPr>
        <sz val="12"/>
        <color theme="1"/>
        <rFont val="net/sf/jasperreports/fonts/robo"/>
      </rPr>
      <t>Eliana Rodriguez Gómez</t>
    </r>
  </si>
  <si>
    <t xml:space="preserve">Se actualizaron los cuatro riesgos del proceso y se encuentran cargados en Eureka. Se realizó la actualización del contexto del proceso de manera general, teniendo en cuenta que la próxima vigencia, el contexto cambiará nuevamente dados los lineamientos de la alta dirección, del sector y del gobierno nacional, relacionados con la reestructuración de la ADREs y cambios en el modelo de operación. En el riesgo se revisaron los controles que aplican y se incluyeron dos nuevos controles correctivos, relacionados con la activación de pólizas de responsabilidad civil. Así mismo, 
 </t>
  </si>
  <si>
    <r>
      <rPr>
        <b/>
        <sz val="12"/>
        <color rgb="FF000000"/>
        <rFont val="Arial Narrow"/>
        <family val="2"/>
      </rPr>
      <t>Seguimiento Tercer Cuatrimestre 2022</t>
    </r>
    <r>
      <rPr>
        <sz val="12"/>
        <color rgb="FF000000"/>
        <rFont val="Arial Narrow"/>
        <family val="2"/>
      </rPr>
      <t xml:space="preserve">
La OCI evidenció, la actualización de lo riesgos.
Evidencia Fichas técican de riesgo en herramienta EUREKA
</t>
    </r>
    <r>
      <rPr>
        <b/>
        <sz val="12"/>
        <color rgb="FF000000"/>
        <rFont val="Arial Narrow"/>
        <family val="2"/>
      </rPr>
      <t>Actividad Cumplida en Términos</t>
    </r>
    <r>
      <rPr>
        <sz val="12"/>
        <color rgb="FF000000"/>
        <rFont val="Arial Narrow"/>
        <family val="2"/>
      </rPr>
      <t xml:space="preserve">
</t>
    </r>
  </si>
  <si>
    <t>Tarea Cancelada, pero en su reemplazo fue asiganada a cada uno de los procesos para la actualización de sus riesgos</t>
  </si>
  <si>
    <r>
      <rPr>
        <b/>
        <sz val="12"/>
        <color rgb="FF000000"/>
        <rFont val="Arial Narrow"/>
        <family val="2"/>
      </rPr>
      <t>Seguimiento Segundo Cuatrimestre 2022</t>
    </r>
    <r>
      <rPr>
        <sz val="12"/>
        <color rgb="FF000000"/>
        <rFont val="Arial Narrow"/>
        <family val="2"/>
      </rPr>
      <t xml:space="preserve">
La OCI realizó seguimiento a la gestión de riesgos de corrupción y evidenció avance significativo en actualización de riesgos en procesos.
</t>
    </r>
    <r>
      <rPr>
        <b/>
        <sz val="12"/>
        <color rgb="FF000000"/>
        <rFont val="Arial Narrow"/>
        <family val="2"/>
      </rPr>
      <t>Evidencia</t>
    </r>
    <r>
      <rPr>
        <sz val="12"/>
        <color rgb="FF000000"/>
        <rFont val="Arial Narrow"/>
        <family val="2"/>
      </rPr>
      <t xml:space="preserve">. Fichas tecnicas de gestión de riesgos en herramienta EUREKA
</t>
    </r>
    <r>
      <rPr>
        <b/>
        <sz val="12"/>
        <color rgb="FF000000"/>
        <rFont val="Arial Narrow"/>
        <family val="2"/>
      </rPr>
      <t>Seguimiento Tercer Cuatrimestre 2022</t>
    </r>
    <r>
      <rPr>
        <sz val="12"/>
        <color rgb="FF000000"/>
        <rFont val="Arial Narrow"/>
        <family val="2"/>
      </rPr>
      <t xml:space="preserve">
De acuerdo con lo definido en el Comité Institucional de Gestión y Desempeño en sesión del 24 de octubre, donde se desagregó esta tarea en los procesos que tienen pendiente la actualización de riesgos. El avance de esta tarea está relacionada únicamente con los riesgos del proceso DIES.
</t>
    </r>
  </si>
  <si>
    <t>La OCI a agosto de 2022, ha realizado dos seguimientos  al Plan Anticorrupción así:
Enero de 2022
Mayo de 2022 .
Enero de 2023</t>
  </si>
  <si>
    <t>El contratista Bext Technology entregó la consulta web de los giros a través de la plataforma Power Bi, donde se podrá identificar todos conceptos de giros que realiza la ADRES a los actores del sistema de salud. La consulta facilita el acceso de la ciudadanía y de los beneficiarios de los giros, y fortalece el principio de transparencia en la gestión de la ADRES,  toda vez que se podrá tener una trazabilidad más completa sobre los reconocimientos que realiza la entidad.
El objetivo institucional es que esta consulta web esté habilitada en la sección "Lupa al giro" del portal institucional, a partir de la 2da semana de enero del 2023</t>
  </si>
  <si>
    <r>
      <rPr>
        <b/>
        <sz val="12"/>
        <color rgb="FF000000"/>
        <rFont val="Arial Narrow"/>
        <family val="2"/>
      </rPr>
      <t>Seguimiento Segundo Cuatrimestre 2022</t>
    </r>
    <r>
      <rPr>
        <sz val="12"/>
        <color rgb="FF000000"/>
        <rFont val="Arial Narrow"/>
        <family val="2"/>
      </rPr>
      <t xml:space="preserve">
La OCI realizó seguimiento a Plan Anticorrupción Enero y Mayo 2022 y Enero 2023.
</t>
    </r>
    <r>
      <rPr>
        <b/>
        <sz val="12"/>
        <color rgb="FF000000"/>
        <rFont val="Arial Narrow"/>
        <family val="2"/>
      </rPr>
      <t>Evidencia</t>
    </r>
    <r>
      <rPr>
        <sz val="12"/>
        <color rgb="FF000000"/>
        <rFont val="Arial Narrow"/>
        <family val="2"/>
      </rPr>
      <t xml:space="preserve">. Fichas tecnicas de gestión de riesgos en herramienta EUREKA
</t>
    </r>
    <r>
      <rPr>
        <b/>
        <sz val="12"/>
        <color rgb="FF000000"/>
        <rFont val="Arial Narrow"/>
        <family val="2"/>
      </rPr>
      <t>Actividad Cumplida en Términos</t>
    </r>
  </si>
  <si>
    <r>
      <rPr>
        <b/>
        <sz val="12"/>
        <color rgb="FF000000"/>
        <rFont val="Arial Narrow"/>
        <family val="2"/>
      </rPr>
      <t>Seguimiento Segundo Cuatrimestre 2022</t>
    </r>
    <r>
      <rPr>
        <sz val="12"/>
        <color rgb="FF000000"/>
        <rFont val="Arial Narrow"/>
        <family val="2"/>
      </rPr>
      <t xml:space="preserve">
La OCI revidenció ejecución de la actividad de consulta web de los giros a través de la plataforma Power Bi.
</t>
    </r>
    <r>
      <rPr>
        <b/>
        <sz val="12"/>
        <color rgb="FF000000"/>
        <rFont val="Arial Narrow"/>
        <family val="2"/>
      </rPr>
      <t>Evidencia</t>
    </r>
    <r>
      <rPr>
        <sz val="12"/>
        <color rgb="FF000000"/>
        <rFont val="Arial Narrow"/>
        <family val="2"/>
      </rPr>
      <t xml:space="preserve">.Soportes de entrega de herramienta, la cual estará dispuesta en la web Adres  en enero de 2023.
</t>
    </r>
    <r>
      <rPr>
        <b/>
        <sz val="12"/>
        <color rgb="FF000000"/>
        <rFont val="Arial Narrow"/>
        <family val="2"/>
      </rPr>
      <t>Actividad Cumplida en Términos</t>
    </r>
  </si>
  <si>
    <t>El informe fue elaborado, oportunamente y publicado en la página web de la Entidad</t>
  </si>
  <si>
    <t xml:space="preserve">En lo corrido de la vigencia 2022 era importante adelantar campañas pedagógicas sobre la operación y gestión de la ADRES y así quedó establecido en el cronograma. A largo del año se adelantaron 4 de ellas con las siguientes temáticas:
1. Resultados de la política de saneamiento financiero del sistema de salud - Acuerdo de Punto Final
2. Orientación sobre el proceso de enrolamiento con las cuentas de trámite simplificado, para facilitar el pago de la Compensación Económica Temporal
3. Entrada en funcionamiento del nuevo mecanismo de afiliación "Contribución Solidaria"
4. Implementación de la nueva consulta de información en la Base de Datos Única de Afiliados que se habilitó en la página web de la ADRES
</t>
  </si>
  <si>
    <t>Durante la vigencia 2022 se apoyó en la realziación de 5 actividades pedagógicas a lo largo del año:
1. Recorriendo la ADRES: una campaña para dar a conocer el talento humano de la institución y las funciones de las diferentes dependencias.
2. La Clave eres tú: es una campaña para fomentar la política de seguridad y ciberseguridad entre los colaboradores de la ADRES
3. ONLINE: es la campaña con la que estamos apoyando a la DGITC y a la Oficina de Planeación en la implementación de los proyectos de Transformación Digital. 
4. Imagen institucional: campaña para fomentar el adecuado uso de la imagen  institucional desde al firma electrónica, hasta los formatos de comunicaciones externas.
5. Inducción y reinducción: campaña para fomentar el curso de inducción y reinducción de la ADRES</t>
  </si>
  <si>
    <r>
      <t xml:space="preserve">Seguimiento Primer Cuatrimestre 2022
Actividad Cumplida en Fuera de Términos: </t>
    </r>
    <r>
      <rPr>
        <sz val="12"/>
        <color rgb="FF000000"/>
        <rFont val="Arial Narrow"/>
        <family val="2"/>
      </rPr>
      <t>la OCI evidenció el Documento de Estrategia de Rendición de Cuentas actualizado y publicado en pagina web</t>
    </r>
    <r>
      <rPr>
        <b/>
        <sz val="12"/>
        <color rgb="FF000000"/>
        <rFont val="Arial Narrow"/>
        <family val="2"/>
      </rPr>
      <t xml:space="preserve">.  </t>
    </r>
    <r>
      <rPr>
        <sz val="12"/>
        <color rgb="FF000000"/>
        <rFont val="Arial Narrow"/>
        <family val="2"/>
      </rPr>
      <t>Publicado 18 de abril 2022.</t>
    </r>
    <r>
      <rPr>
        <b/>
        <sz val="12"/>
        <color rgb="FF000000"/>
        <rFont val="Arial Narrow"/>
        <family val="2"/>
      </rPr>
      <t xml:space="preserve">
Evidencia: </t>
    </r>
    <r>
      <rPr>
        <sz val="12"/>
        <color rgb="FF000000"/>
        <rFont val="Arial Narrow"/>
        <family val="2"/>
      </rPr>
      <t>https://www.adres.gov.co/Paginas/participacion-y-consulta-ciudadana.aspx</t>
    </r>
    <r>
      <rPr>
        <b/>
        <sz val="12"/>
        <color rgb="FF000000"/>
        <rFont val="Arial Narrow"/>
        <family val="2"/>
      </rPr>
      <t xml:space="preserve">
Actividad Cumplida en Términos</t>
    </r>
  </si>
  <si>
    <r>
      <t xml:space="preserve">Seguimiento Segundo Cuatrimestre 2022
Actividad Cumplida en Téminos : </t>
    </r>
    <r>
      <rPr>
        <sz val="12"/>
        <color rgb="FF000000"/>
        <rFont val="Arial Narrow"/>
        <family val="2"/>
      </rPr>
      <t>la OCI evidenció cronograma de actividades de rendición de cuentas para la vigencia 2021-2022.
.</t>
    </r>
    <r>
      <rPr>
        <b/>
        <sz val="12"/>
        <color rgb="FF000000"/>
        <rFont val="Arial Narrow"/>
        <family val="2"/>
      </rPr>
      <t xml:space="preserve">
Evidencia:</t>
    </r>
    <r>
      <rPr>
        <sz val="12"/>
        <color rgb="FF000000"/>
        <rFont val="Arial Narrow"/>
        <family val="2"/>
      </rPr>
      <t xml:space="preserve">Cronograma y temas RCuentas ADRES 2022.xlsx
</t>
    </r>
    <r>
      <rPr>
        <b/>
        <sz val="12"/>
        <color rgb="FF000000"/>
        <rFont val="Arial Narrow"/>
        <family val="2"/>
      </rPr>
      <t>Actividad Cumplida en Términos</t>
    </r>
  </si>
  <si>
    <r>
      <t xml:space="preserve">Seguimiento Primer Cuatrimestre 2022
Actividad Cumplida : </t>
    </r>
    <r>
      <rPr>
        <sz val="12"/>
        <color rgb="FF000000"/>
        <rFont val="Arial Narrow"/>
        <family val="2"/>
      </rPr>
      <t xml:space="preserve">la OCI evidenció la elaboración del informe de rendición de cuentas. Este documento fue publicado en la página web de la entidad, en el módulo participa, sección "Rendición de cuentas" con el fin de disponerlo previo a la audiencia programada.
</t>
    </r>
    <r>
      <rPr>
        <b/>
        <sz val="12"/>
        <color rgb="FF000000"/>
        <rFont val="Arial Narrow"/>
        <family val="2"/>
      </rPr>
      <t xml:space="preserve">
Evidencia: D</t>
    </r>
    <r>
      <rPr>
        <sz val="12"/>
        <color rgb="FF000000"/>
        <rFont val="Arial Narrow"/>
        <family val="2"/>
      </rPr>
      <t xml:space="preserve">ocumento fue publicado en la página web de la entidad, en el módulo participa, sección "Rendición de cuentas" .
</t>
    </r>
    <r>
      <rPr>
        <b/>
        <sz val="12"/>
        <color rgb="FF000000"/>
        <rFont val="Arial Narrow"/>
        <family val="2"/>
      </rPr>
      <t>Actividad Cumplida en Términos</t>
    </r>
  </si>
  <si>
    <r>
      <t xml:space="preserve">Seguimiento Tercer Cuatrimestre 2022
Actividad Cumplida : </t>
    </r>
    <r>
      <rPr>
        <sz val="12"/>
        <color rgb="FF000000"/>
        <rFont val="Arial Narrow"/>
        <family val="2"/>
      </rPr>
      <t xml:space="preserve">la OCI evidenció la elaboración del informe de seguimiento y evaluación  de la jornada  de rendición de cuentas. Este documento fue publicado en la página web de la entidad, en el módulo participa, sección "Rendición de cuentas" con el fin de disponerlo previo a la audiencia programada.
</t>
    </r>
    <r>
      <rPr>
        <b/>
        <sz val="12"/>
        <color rgb="FF000000"/>
        <rFont val="Arial Narrow"/>
        <family val="2"/>
      </rPr>
      <t xml:space="preserve">
Evidencia: D</t>
    </r>
    <r>
      <rPr>
        <sz val="12"/>
        <color rgb="FF000000"/>
        <rFont val="Arial Narrow"/>
        <family val="2"/>
      </rPr>
      <t xml:space="preserve">ocumento fue publicado en la página web de la entidad, en el módulo participa, sección "Rendición de cuentas" .
</t>
    </r>
    <r>
      <rPr>
        <b/>
        <sz val="12"/>
        <color rgb="FF000000"/>
        <rFont val="Arial Narrow"/>
        <family val="2"/>
      </rPr>
      <t xml:space="preserve">
Actividad Cumplida en Términos</t>
    </r>
  </si>
  <si>
    <r>
      <t xml:space="preserve">Seguimiento Tercer Cuatrimestre 2022
Actividad Cumplida : </t>
    </r>
    <r>
      <rPr>
        <sz val="12"/>
        <color rgb="FF000000"/>
        <rFont val="Arial Narrow"/>
        <family val="2"/>
      </rPr>
      <t xml:space="preserve">la OCI evidenció la ejecución de 4 campañas pedagogicas .
</t>
    </r>
    <r>
      <rPr>
        <b/>
        <sz val="12"/>
        <color rgb="FF000000"/>
        <rFont val="Arial Narrow"/>
        <family val="2"/>
      </rPr>
      <t xml:space="preserve">
Evidencia: </t>
    </r>
    <r>
      <rPr>
        <sz val="12"/>
        <color rgb="FF000000"/>
        <rFont val="Arial Narrow"/>
        <family val="2"/>
      </rPr>
      <t xml:space="preserve">Campañas pedagogicas.
1. Resultados de la política de saneamiento financiero del sistema de salud - Acuerdo de Punto Final
2. Orientación sobre el proceso de enrolamiento con las cuentas de trámite simplificado, para facilitar el pago de la Compensación Económica Temporal
3. Entrada en funcionamiento del nuevo mecanismo de afiliación "Contribución Solidaria"
4. Implementación de la nueva consulta de información en la Base de Datos Única de Afiliados que se habilitó en la página web de la ADRES
</t>
    </r>
    <r>
      <rPr>
        <b/>
        <sz val="12"/>
        <color rgb="FF000000"/>
        <rFont val="Arial Narrow"/>
        <family val="2"/>
      </rPr>
      <t>Actividad Cumplida en Términos</t>
    </r>
  </si>
  <si>
    <t>En Desarrollo.
Se realizó una transmisión en vivo, para propiciar el diálogo en doble vía entre la ADRES y los grupos de valor, sobre el avance y balance de la política de saneamiento del Acuerdo de Punto final en 30 de marzo del 2022. Considerando el alcance de la actividad el avance es del 33%, de acuerdo con lo programado para el trimestre.
Sin Avance.
Solo se observa reporte de 1 actividad de las 3 Programadas (1 trimestral). Sin embargo la tarea fue aprobada.</t>
  </si>
  <si>
    <t>Se realizó la Jornada de Audiencia Pública de rendición de cuentas el 28 de julio del 2022, de acuerdo con la estrategia de RC establecida por la institución y los lineamientos de Función Pública. El Informe fue publicado en el sitio web de la Entidad.</t>
  </si>
  <si>
    <r>
      <t xml:space="preserve">Seguimiento Tercer Cuatrimestre 2022
Actividad Cumplida : </t>
    </r>
    <r>
      <rPr>
        <sz val="12"/>
        <color rgb="FF000000"/>
        <rFont val="Arial Narrow"/>
        <family val="2"/>
      </rPr>
      <t xml:space="preserve">la OCI evidenció jornada  de rendición de cuentas. </t>
    </r>
    <r>
      <rPr>
        <b/>
        <sz val="12"/>
        <color rgb="FF000000"/>
        <rFont val="Arial Narrow"/>
        <family val="2"/>
      </rPr>
      <t xml:space="preserve">
Evidencia: D</t>
    </r>
    <r>
      <rPr>
        <sz val="12"/>
        <color rgb="FF000000"/>
        <rFont val="Arial Narrow"/>
        <family val="2"/>
      </rPr>
      <t xml:space="preserve">ocumento fue publicado en la página web de la entidad, en el módulo participa, sección "Rendición de cuentas" .
</t>
    </r>
    <r>
      <rPr>
        <b/>
        <sz val="12"/>
        <color rgb="FF000000"/>
        <rFont val="Arial Narrow"/>
        <family val="2"/>
      </rPr>
      <t xml:space="preserve">
Actividad Cumplida en Términos</t>
    </r>
  </si>
  <si>
    <r>
      <t xml:space="preserve">Seguimiento Segundo y tercer Cuatrimestre 2022
Actividad cumplida Parcialmente: </t>
    </r>
    <r>
      <rPr>
        <sz val="12"/>
        <color rgb="FF000000"/>
        <rFont val="Arial Narrow"/>
        <family val="2"/>
      </rPr>
      <t xml:space="preserve">La OCI evidenció documento del Código de buen Gobierno Corporativo. Sin embargo, este aun no ha sido presentado en junta Directiva.
</t>
    </r>
    <r>
      <rPr>
        <b/>
        <sz val="12"/>
        <color rgb="FF000000"/>
        <rFont val="Arial Narrow"/>
        <family val="2"/>
      </rPr>
      <t xml:space="preserve">
Evidencia:  </t>
    </r>
    <r>
      <rPr>
        <sz val="12"/>
        <color rgb="FF000000"/>
        <rFont val="Arial Narrow"/>
        <family val="2"/>
      </rPr>
      <t>-  Código de buen Gobierno Corporativo V2 Agosto de 2022</t>
    </r>
  </si>
  <si>
    <t>Durante el segundo semestre se adelantaron acciones de identificación de mejoras al módulo de gestión de PQRSD ORFEO, las cuales han sido solicitadas a través de requerimiento tecnológicos a la DGTIC. Estas mejoras han venido siendo implementadas en ORFEO como son la encuesta de satisfacción a las respuestas dadas por las dependencias a las PQRSD  de los usuarios, parametrización herramienta. Adjunto requerimiento realizado Nuevos desarrollos y ajustes al Módulo de Gestión de PQRSD ORFEO y Encuesta de satisfacción PQRSD del formulario web.</t>
  </si>
  <si>
    <r>
      <t>Seguimiento Primer Cuatrimestre 2022
Actividad Parcialmente Cumplida: L</t>
    </r>
    <r>
      <rPr>
        <sz val="12"/>
        <color rgb="FF000000"/>
        <rFont val="Arial Narrow"/>
        <family val="2"/>
      </rPr>
      <t>a OCI evidenció soporte de transmisión en vivo, para propiciar el diálogo en doble vía entre la ADRES y los grupos de valor, sobre el avance y balance de la política de saneamiento del Acuerdo de Punto final en 30 de marzo del 2022.</t>
    </r>
    <r>
      <rPr>
        <b/>
        <sz val="12"/>
        <color rgb="FF000000"/>
        <rFont val="Arial Narrow"/>
        <family val="2"/>
      </rPr>
      <t xml:space="preserve">
Evidencia: Evidencias </t>
    </r>
    <r>
      <rPr>
        <sz val="12"/>
        <color rgb="FF000000"/>
        <rFont val="Arial Narrow"/>
        <family val="2"/>
      </rPr>
      <t>- interacción web - grupos de valor 2022.docx</t>
    </r>
    <r>
      <rPr>
        <b/>
        <sz val="12"/>
        <color rgb="FF000000"/>
        <rFont val="Arial Narrow"/>
        <family val="2"/>
      </rPr>
      <t xml:space="preserve">
</t>
    </r>
    <r>
      <rPr>
        <sz val="12"/>
        <color rgb="FF000000"/>
        <rFont val="Arial Narrow"/>
        <family val="2"/>
      </rPr>
      <t xml:space="preserve">Avances y balance del Acuerdo de Punto Final - YouTube
</t>
    </r>
    <r>
      <rPr>
        <b/>
        <sz val="12"/>
        <color rgb="FF000000"/>
        <rFont val="Arial Narrow"/>
        <family val="2"/>
      </rPr>
      <t>Seguimiento Tercer Cuatrimestre 2022
Sin avances</t>
    </r>
  </si>
  <si>
    <r>
      <t>Seguimiento Segundo Cuatrimestre 2022
Actividad cumplida : L</t>
    </r>
    <r>
      <rPr>
        <sz val="12"/>
        <color rgb="FF000000"/>
        <rFont val="Arial Narrow"/>
        <family val="2"/>
      </rPr>
      <t>a OCI evidenció informe de empalme vigencia 2018-2022 y el correo de remisión de documento al DNP</t>
    </r>
    <r>
      <rPr>
        <b/>
        <sz val="12"/>
        <color rgb="FF000000"/>
        <rFont val="Arial Narrow"/>
        <family val="2"/>
      </rPr>
      <t xml:space="preserve">
Evidencia </t>
    </r>
    <r>
      <rPr>
        <sz val="12"/>
        <color rgb="FF000000"/>
        <rFont val="Arial Narrow"/>
        <family val="2"/>
      </rPr>
      <t>- Informe de empalme vigencia 2018-2022 y correo de remisión de documento al DNP del 13 de junio de 2022</t>
    </r>
    <r>
      <rPr>
        <b/>
        <sz val="12"/>
        <color rgb="FF000000"/>
        <rFont val="Arial Narrow"/>
        <family val="2"/>
      </rPr>
      <t>.
Actividad Cumplida en Términos</t>
    </r>
  </si>
  <si>
    <r>
      <t>Seguimiento Tercer Cuatrimestre 2022
Actividad cumplida : L</t>
    </r>
    <r>
      <rPr>
        <sz val="12"/>
        <color rgb="FF000000"/>
        <rFont val="Arial Narrow"/>
        <family val="2"/>
      </rPr>
      <t xml:space="preserve">a OCI evidenció requerimeintos de mejoras del modulo PQRS-ORFEO.
</t>
    </r>
    <r>
      <rPr>
        <b/>
        <sz val="12"/>
        <color rgb="FF000000"/>
        <rFont val="Arial Narrow"/>
        <family val="2"/>
      </rPr>
      <t>Evidencia:</t>
    </r>
    <r>
      <rPr>
        <sz val="12"/>
        <color rgb="FF000000"/>
        <rFont val="Arial Narrow"/>
        <family val="2"/>
      </rPr>
      <t xml:space="preserve"> implementacione en ORFEO de encuesta de satisfacción a las respuestas dadas por las dependencias a las PQRSD  de los usuarios, parametrización herramienta. y nuevos requerimeintos.</t>
    </r>
    <r>
      <rPr>
        <b/>
        <sz val="12"/>
        <color rgb="FF000000"/>
        <rFont val="Arial Narrow"/>
        <family val="2"/>
      </rPr>
      <t xml:space="preserve">
Actividad Cumplida en Términos</t>
    </r>
  </si>
  <si>
    <r>
      <rPr>
        <b/>
        <sz val="12"/>
        <color rgb="FF000000"/>
        <rFont val="Arial Narrow"/>
        <family val="2"/>
      </rPr>
      <t xml:space="preserve">Seguimiento Primer Cuatrimestre 2022
</t>
    </r>
    <r>
      <rPr>
        <sz val="12"/>
        <color rgb="FF000000"/>
        <rFont val="Arial Narrow"/>
        <family val="2"/>
      </rPr>
      <t xml:space="preserve">
</t>
    </r>
    <r>
      <rPr>
        <b/>
        <sz val="12"/>
        <color rgb="FF000000"/>
        <rFont val="Arial Narrow"/>
        <family val="2"/>
      </rPr>
      <t>Actividad Cumplida: La OCI evidenció soportes de  capacitación a contratistas de 472 (Equipo de radicación correspondencia,</t>
    </r>
    <r>
      <rPr>
        <sz val="12"/>
        <color rgb="FF000000"/>
        <rFont val="Arial Narrow"/>
        <family val="2"/>
      </rPr>
      <t xml:space="preserve"> en el uso del Módulo de Gestión de PQRSD ORFEO, el día 18 de abril de 2022, se socializó la herramienta y se explicó paso a paso el procedimiento para ingresar las PQRSD en el módulo y su posterior asignación a las dependencias Participaron todos los funcionarios encargados de la radicación en el horario de 7 a.m. a 8 a.m.
</t>
    </r>
    <r>
      <rPr>
        <b/>
        <sz val="12"/>
        <color rgb="FF000000"/>
        <rFont val="Arial Narrow"/>
        <family val="2"/>
      </rPr>
      <t xml:space="preserve">Evidencia: </t>
    </r>
    <r>
      <rPr>
        <sz val="12"/>
        <color rgb="FF000000"/>
        <rFont val="Arial Narrow"/>
        <family val="2"/>
      </rPr>
      <t>Capacitación presencial
CAPACITACION ESCALAMIENTO PQRSD EN ORFEO.pptx
Citación Capacitación PQRSD y árbol de asignación por temas dependencias en ORFEO.ics	 	
TEMAS CLASIFICACION ORFEO _.xlsx.</t>
    </r>
  </si>
  <si>
    <t>Se realizó capacitación a los servidores públicos y colaboradores a través del Café de la Gestión realizado el pasado 9 de septiembre de 2022, al que asistieron un total de 103 funcionarios. Esta capacitación fue brindada por el equipo de Atención al Ciudadano. El siguiente link contiene la grabación de la  capacitación. https://eadres.sharepoint.com/sites/Elcafdelagestin/Documentos compartidos/General/Recordings/Meeting in _General_-20220909_140204-Meeting Recording.mp4?web=1.</t>
  </si>
  <si>
    <r>
      <rPr>
        <b/>
        <sz val="12"/>
        <color rgb="FF000000"/>
        <rFont val="Arial Narrow"/>
        <family val="2"/>
      </rPr>
      <t xml:space="preserve">Seguimiento Tercer Cuatrimestre 2022
</t>
    </r>
    <r>
      <rPr>
        <sz val="12"/>
        <color rgb="FF000000"/>
        <rFont val="Arial Narrow"/>
        <family val="2"/>
      </rPr>
      <t xml:space="preserve">
</t>
    </r>
    <r>
      <rPr>
        <b/>
        <sz val="12"/>
        <color rgb="FF000000"/>
        <rFont val="Arial Narrow"/>
        <family val="2"/>
      </rPr>
      <t xml:space="preserve">Actividad Cumplida: </t>
    </r>
    <r>
      <rPr>
        <sz val="12"/>
        <color rgb="FF000000"/>
        <rFont val="Arial Narrow"/>
        <family val="2"/>
      </rPr>
      <t xml:space="preserve">La OCI evidenció soportes de capacitación a los servidores públicos y colaboradores a través del Café de la Gestión realizado el pasado 9 de septiembre de 2022, al que asistieron un total de 103 funcionario
</t>
    </r>
    <r>
      <rPr>
        <b/>
        <sz val="12"/>
        <color rgb="FF000000"/>
        <rFont val="Arial Narrow"/>
        <family val="2"/>
      </rPr>
      <t xml:space="preserve">Evidencia: </t>
    </r>
    <r>
      <rPr>
        <sz val="12"/>
        <color rgb="FF000000"/>
        <rFont val="Arial Narrow"/>
        <family val="2"/>
      </rPr>
      <t xml:space="preserve">Soportes de Capacitación 
</t>
    </r>
    <r>
      <rPr>
        <b/>
        <sz val="12"/>
        <color rgb="FF000000"/>
        <rFont val="Arial Narrow"/>
        <family val="2"/>
      </rPr>
      <t xml:space="preserve">
Actividad Cumplida en Términos</t>
    </r>
  </si>
  <si>
    <t>En cooperación con la OAPCR, se actualizó la caracterización para el período Julio 2021 a Junio 2022.
La caracterización de usuarios, se actualiza anualmente, siguiendo los lineamientos establecidos por el DNP. Esta herramienta orienta el diseño, planeación e implementación de acciones para identificar las características, necesidades, intereses, preferencias y expectativas de los grupos de valor e interés con los que interactúa la entidad y como un punto de partida para la implementación de las políticas de relacionamiento Estado-Ciudadano, a saber: Transparencia y Acceso a la Información Pública, Racionalización de Trámites, Participación Ciudadana - Rendición de Cuentas y Servicio al Ciudadano.</t>
  </si>
  <si>
    <r>
      <rPr>
        <b/>
        <sz val="12"/>
        <color rgb="FF000000"/>
        <rFont val="Arial Narrow"/>
        <family val="2"/>
      </rPr>
      <t>Seguimiento Primer Cuatrimestre 2022</t>
    </r>
    <r>
      <rPr>
        <sz val="12"/>
        <color rgb="FF000000"/>
        <rFont val="Arial Narrow"/>
        <family val="2"/>
      </rPr>
      <t xml:space="preserve">
</t>
    </r>
    <r>
      <rPr>
        <b/>
        <sz val="12"/>
        <color rgb="FF000000"/>
        <rFont val="Arial Narrow"/>
        <family val="2"/>
      </rPr>
      <t xml:space="preserve">Actividad Cumplida </t>
    </r>
    <r>
      <rPr>
        <sz val="12"/>
        <color rgb="FF000000"/>
        <rFont val="Arial Narrow"/>
        <family val="2"/>
      </rPr>
      <t xml:space="preserve">: La OCI evidenció la realización de  mesas de trabajo con Equipo Sectorial de Servicio al Ciudadano en marco del Modelo Integrado de Servicio al Ciudadano del Sector Salud MISC, en el que se resaltan las siguientes acciones:
Plan de Acción MISC 2022: Componente Servicio centrado en la Persona:
1. Espacio de co-creación para validar la propuesta de caracterización de usuarios
2. Elaboración conjunta del instrumento de recolección de información. 
3.  Elaboración guía de caracterización sectorial.
Actualmente ya se cuenta con la Guía de Caracterización de Usuario, la cual será la herramienta guia para la realización de la Caracterización de usuarios de la ADRES, a cargo de la OAPCR y con el apoyo de atención al ciudadano.
</t>
    </r>
    <r>
      <rPr>
        <b/>
        <sz val="12"/>
        <color rgb="FF000000"/>
        <rFont val="Arial Narrow"/>
        <family val="2"/>
      </rPr>
      <t>Actividad Cumplida en Términos</t>
    </r>
  </si>
  <si>
    <r>
      <rPr>
        <b/>
        <sz val="12"/>
        <color rgb="FF000000"/>
        <rFont val="Arial Narrow"/>
        <family val="2"/>
      </rPr>
      <t xml:space="preserve">Seguimiento Tercer Cuatrimestre 2022
</t>
    </r>
    <r>
      <rPr>
        <sz val="12"/>
        <color rgb="FF000000"/>
        <rFont val="Arial Narrow"/>
        <family val="2"/>
      </rPr>
      <t xml:space="preserve">
</t>
    </r>
    <r>
      <rPr>
        <b/>
        <sz val="12"/>
        <color rgb="FF000000"/>
        <rFont val="Arial Narrow"/>
        <family val="2"/>
      </rPr>
      <t xml:space="preserve">Actividad Cumplida: </t>
    </r>
    <r>
      <rPr>
        <sz val="12"/>
        <color rgb="FF000000"/>
        <rFont val="Arial Narrow"/>
        <family val="2"/>
      </rPr>
      <t xml:space="preserve">La OCI evidenció la actualñización de caracterización de ususraios 
</t>
    </r>
    <r>
      <rPr>
        <b/>
        <sz val="12"/>
        <color rgb="FF000000"/>
        <rFont val="Arial Narrow"/>
        <family val="2"/>
      </rPr>
      <t xml:space="preserve">Evidencia: </t>
    </r>
    <r>
      <rPr>
        <sz val="12"/>
        <color rgb="FF000000"/>
        <rFont val="Arial Narrow"/>
        <family val="2"/>
      </rPr>
      <t xml:space="preserve">actualñización de caracterización de ususraios 
</t>
    </r>
    <r>
      <rPr>
        <b/>
        <sz val="12"/>
        <color rgb="FF000000"/>
        <rFont val="Arial Narrow"/>
        <family val="2"/>
      </rPr>
      <t xml:space="preserve">
Actividad Cumplida en Términos</t>
    </r>
  </si>
  <si>
    <t>Fue consolidado el Informe de Gestión de PQRSD del IV trimestre de 2022, el cual será socializado con la Oficina de Control Interno de conformidad con lo establecido por la Resolución 668 de 2018.
 Su publicación en la página web, enlace: https://www.adres.gov.co/portal-del-ciudadano/Paginas/informe-pqrsd.aspx .</t>
  </si>
  <si>
    <r>
      <t>Seguimiento Primer Cuatrimestre 2022
Actividad con avances:</t>
    </r>
    <r>
      <rPr>
        <sz val="12"/>
        <color rgb="FF000000"/>
        <rFont val="Arial Narrow"/>
        <family val="2"/>
      </rPr>
      <t xml:space="preserve"> La OCI evidenció informe a los funcionarios de ADRES el cual de publicado en la página web de la entidad, Portal Ciudadano. Igualmente se evidenció remisión de informe a los líderes de PQRSD de cada dependencia para el respectivo seguimiento a la gestión.</t>
    </r>
    <r>
      <rPr>
        <b/>
        <sz val="12"/>
        <color rgb="FF000000"/>
        <rFont val="Arial Narrow"/>
        <family val="2"/>
      </rPr>
      <t xml:space="preserve">
Evidencia: </t>
    </r>
    <r>
      <rPr>
        <sz val="12"/>
        <color rgb="FF000000"/>
        <rFont val="Arial Narrow"/>
        <family val="2"/>
      </rPr>
      <t xml:space="preserve"> https://www.adres.gov.co/portal-del-ciudadano/Paginas/informe-pqrsd.aspx . INFORME GESTIÓN PQRSD I TRIMESTRE 2022_VF.pdf
Reporte Lideres de PQRSD I Trimestre 2022 y plan de acción frente a PQRSD vencidas y sin gestión.msg
</t>
    </r>
    <r>
      <rPr>
        <b/>
        <sz val="12"/>
        <color rgb="FF000000"/>
        <rFont val="Arial Narrow"/>
        <family val="2"/>
      </rPr>
      <t>Seguimiento Segundo y Tercer Cuatrimestre 2022</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La OCI evidenció informe a los funcionarios de ADRES el cual de publicado en la página web de la entidad, Portal Ciudadano. Igualmente se evidenció remisión de informe a los líderes de PQRSD de cada dependencia para el respectivo seguimiento a la gestión.
Evidencia:  https://www.adres.gov.co/portal-del-ciudadano/Paginas/informe-pqrsd.aspx.
EUREKA Elaborar informes PQRSD y remitir servidores pyblicos Informe de Gestión PQRSD II trimestre de 2022.msg
</t>
    </r>
  </si>
  <si>
    <r>
      <t xml:space="preserve">Seguimiento Primer Cuatrimestre 2022
Actividad Cumplida en Fuera de Términos: </t>
    </r>
    <r>
      <rPr>
        <sz val="12"/>
        <color rgb="FF000000"/>
        <rFont val="Arial Narrow"/>
        <family val="2"/>
      </rPr>
      <t xml:space="preserve">la OCI evidenció Boletín Sintonía "Cómo vamos en gestión de PQRSD I Trimestre" publicado el viernes 26 de abril de 2022, el cual contiene el consolidado de la Gestión de PQRSD en el I Trimestre de 2022. Informe del mes de Abril 2022
</t>
    </r>
    <r>
      <rPr>
        <b/>
        <sz val="12"/>
        <color rgb="FF000000"/>
        <rFont val="Arial Narrow"/>
        <family val="2"/>
      </rPr>
      <t xml:space="preserve"> 
Evidencia:</t>
    </r>
    <r>
      <rPr>
        <sz val="12"/>
        <color rgb="FF000000"/>
        <rFont val="Arial Narrow"/>
        <family val="2"/>
      </rPr>
      <t xml:space="preserve">
INFORME GESTIÓN PQRSD I TRIMESTRE 2022_VF.pdf
 ALCANCE BOLETIN SINTONIA COMO VAMOS EN PQRSD.msg
Sintonía ADRES -Primer trimestre giros UPCReportes control interno.msg</t>
    </r>
    <r>
      <rPr>
        <b/>
        <sz val="12"/>
        <color rgb="FF000000"/>
        <rFont val="Arial Narrow"/>
        <family val="2"/>
      </rPr>
      <t xml:space="preserve">
Actividad Cumplida en Términos</t>
    </r>
  </si>
  <si>
    <r>
      <t xml:space="preserve">Seguimiento Primer Cuatrimestre 2022
Actividad Cumplida enTérminos: </t>
    </r>
    <r>
      <rPr>
        <sz val="12"/>
        <color rgb="FF000000"/>
        <rFont val="Arial Narrow"/>
        <family val="2"/>
      </rPr>
      <t xml:space="preserve">Socialización a los directores y líderes de PQRSD y su publicación para consulta de los usuarios y grupos de valor en el portal ciudadano de PQRSD
</t>
    </r>
    <r>
      <rPr>
        <b/>
        <sz val="12"/>
        <color rgb="FF000000"/>
        <rFont val="Arial Narrow"/>
        <family val="2"/>
      </rPr>
      <t xml:space="preserve"> 
Evidencia:</t>
    </r>
    <r>
      <rPr>
        <sz val="12"/>
        <color rgb="FF000000"/>
        <rFont val="Arial Narrow"/>
        <family val="2"/>
      </rPr>
      <t xml:space="preserve">
INFORME GESTIÓN PQRSD II TRIMESTRE 2022_VF.pdf
 EUREKA informe PQRSD remitido  a Directores y lideres. Informe de Gestión PQRSD II trimestre de 2022.msg</t>
    </r>
    <r>
      <rPr>
        <b/>
        <sz val="12"/>
        <color rgb="FF000000"/>
        <rFont val="Arial Narrow"/>
        <family val="2"/>
      </rPr>
      <t xml:space="preserve">
Actividad Cumplida en Términos</t>
    </r>
  </si>
  <si>
    <t>Fue socializado el resultados de la gestión de PQRSD con los Directores de las dependencias de la entidad, así como también a los Líderes de PQRSD y Jefe de la OCI. Se remite en el Boletín Sintonía del 21 de octubre los resultados del III Trimestre. Igualmente se socializa con los funcionarios que presentan PQRSD vencidas sin gestión la base de datos de estas PQRSD para que con corte al 21 de octubre se adelantan las acciones que corresponden para el cierre de estas PQRSD en ORFEO.</t>
  </si>
  <si>
    <t xml:space="preserve">Fue socializado el informe con el Director Administrativo y Financiero y Jefe de la Oficina Asesora Jurídica. Por el corte al 30 de diciembre, se publicará en el Boletín Sintonía la primera semana de enero y se remite para publicarlo en el sitio WEB de la ADRES.
 </t>
  </si>
  <si>
    <r>
      <t xml:space="preserve">Seguimiento Tercer Cuatrimestre 2022
Actividad Cumplida enTérminos: </t>
    </r>
    <r>
      <rPr>
        <sz val="12"/>
        <color rgb="FF000000"/>
        <rFont val="Arial Narrow"/>
        <family val="2"/>
      </rPr>
      <t xml:space="preserve">La OCI evidenció socialización de resultados de gestión a PQRS. Boletin de resultados
</t>
    </r>
    <r>
      <rPr>
        <b/>
        <sz val="12"/>
        <color rgb="FF000000"/>
        <rFont val="Arial Narrow"/>
        <family val="2"/>
      </rPr>
      <t xml:space="preserve"> 
Evidencia: </t>
    </r>
    <r>
      <rPr>
        <sz val="12"/>
        <color rgb="FF000000"/>
        <rFont val="Arial Narrow"/>
        <family val="2"/>
      </rPr>
      <t xml:space="preserve">socialización de resultados de gestión a PQRS. Boletin de resultados
</t>
    </r>
    <r>
      <rPr>
        <b/>
        <sz val="12"/>
        <color rgb="FF000000"/>
        <rFont val="Arial Narrow"/>
        <family val="2"/>
      </rPr>
      <t xml:space="preserve">
Actividad Cumplida en Términos</t>
    </r>
  </si>
  <si>
    <t>Se realizaron las 12 capacitaciones/jornadas de divulgación de procedimientos y resultados de los procesos de RC, RS y mecanismos COVID, propuestas para la vigencia 2022, en el marco del plan de Optimización de la operación de los procesos de recaudo, liquidación, reconocimiento y pago de los recursos de salud. En cada uno de los avances trimestrales reportados se adjuntan listas de asistencia</t>
  </si>
  <si>
    <t>Se estructuró el documento que establece el procedimiento para la gestión de las PQRSD que llegan a través de las redes sociales de la ADRES, el cual contiene el paso a paso de la gestión de las respuestas a la ciudadanía, los tipos de canales que debe acudir la persona que están al frente de las redes sociales. El documento ya fue aprobado por el comité de gestión y desempeño de diciembre del 2022.</t>
  </si>
  <si>
    <t>Esta actividad no fue ejecutada debido a que no tuvo asignación de recursos por parte de la Alta Dirección.
No se observa soporte de la eliminación de esta linea de acción del plan</t>
  </si>
  <si>
    <t>Actividad Incumplida</t>
  </si>
  <si>
    <t>Se planificó adelantar, como mínimo, una campaña de pedagogía sobre la operación y gestión de la ADRES, es por eso que se ejecutaron 5 campañas a lo largo del año referenciadas de la siguiente manera:
1. Acuerdo de Punto Final
2. Enrolamiento para CET (lo de NEqui, daviplata...)
3. Contribución Solidaria
4. Nueva consulta BDUA
5. Estado Joven</t>
  </si>
  <si>
    <t>Se actualizó el procedimiento de comunicación interna para anexar el protocolo para la producción audiovisual. El documento es establece el paso a paso de las actividades necesarias para la producción del contenido audiovisual de la sección “ComAdres” del boletín Sintonía ADRES, que se difunde de manera semanal. 
El procedimiento fue aprobado y actualizado en el EUREKA.</t>
  </si>
  <si>
    <r>
      <t xml:space="preserve">Seguimiento Tercer Cuatrimestre 2022
Actividad Cumplida enTérminos: </t>
    </r>
    <r>
      <rPr>
        <sz val="12"/>
        <color rgb="FF000000"/>
        <rFont val="Arial Narrow"/>
        <family val="2"/>
      </rPr>
      <t xml:space="preserve">La OCI evidenció socialización con  Director Administrativo y Financiero y Jefe de la Oficina Asesora Jurídica. Por el corte al 30 de diciembre
</t>
    </r>
    <r>
      <rPr>
        <b/>
        <sz val="12"/>
        <color rgb="FF000000"/>
        <rFont val="Arial Narrow"/>
        <family val="2"/>
      </rPr>
      <t xml:space="preserve"> 
Evidencia: </t>
    </r>
    <r>
      <rPr>
        <sz val="12"/>
        <color rgb="FF000000"/>
        <rFont val="Arial Narrow"/>
        <family val="2"/>
      </rPr>
      <t xml:space="preserve">socialización de resultados de gestión a PQRS.
</t>
    </r>
    <r>
      <rPr>
        <b/>
        <sz val="12"/>
        <color rgb="FF000000"/>
        <rFont val="Arial Narrow"/>
        <family val="2"/>
      </rPr>
      <t xml:space="preserve">
Actividad Cumplida en Términos</t>
    </r>
  </si>
  <si>
    <r>
      <t xml:space="preserve">Seguimiento Segundo Cuatrimestre 2022
Actividad Cumplida enTérminos: </t>
    </r>
    <r>
      <rPr>
        <sz val="12"/>
        <color rgb="FF000000"/>
        <rFont val="Arial Narrow"/>
        <family val="2"/>
      </rPr>
      <t xml:space="preserve">La OCI evidenció la elaboración del documento de politica de servicio al ciudadano.
</t>
    </r>
    <r>
      <rPr>
        <b/>
        <sz val="12"/>
        <color rgb="FF000000"/>
        <rFont val="Arial Narrow"/>
        <family val="2"/>
      </rPr>
      <t xml:space="preserve"> 
Evidencia:</t>
    </r>
    <r>
      <rPr>
        <sz val="12"/>
        <color rgb="FF000000"/>
        <rFont val="Arial Narrow"/>
        <family val="2"/>
      </rPr>
      <t xml:space="preserve">
documento de politica de servicio al ciudadano.Junio 2022
</t>
    </r>
    <r>
      <rPr>
        <b/>
        <sz val="12"/>
        <color rgb="FF000000"/>
        <rFont val="Arial Narrow"/>
        <family val="2"/>
      </rPr>
      <t>Actividad Cumplida en Términos</t>
    </r>
  </si>
  <si>
    <r>
      <t xml:space="preserve">Seguimiento Segundo Cuatrimestre 2022
Actividad Cumplida enTérminos: </t>
    </r>
    <r>
      <rPr>
        <sz val="12"/>
        <color rgb="FF000000"/>
        <rFont val="Arial Narrow"/>
        <family val="2"/>
      </rPr>
      <t xml:space="preserve">Se evidenció presentación y aprobación del documento de politica de servicio ciudadano  ante el Comité Institucional  de Gestión y Desarrollo en sesión del 28 de junio de 2022. 
</t>
    </r>
    <r>
      <rPr>
        <b/>
        <sz val="12"/>
        <color rgb="FF000000"/>
        <rFont val="Arial Narrow"/>
        <family val="2"/>
      </rPr>
      <t xml:space="preserve"> 
Evidencia:</t>
    </r>
    <r>
      <rPr>
        <sz val="12"/>
        <color rgb="FF000000"/>
        <rFont val="Arial Narrow"/>
        <family val="2"/>
      </rPr>
      <t xml:space="preserve">
Acta de Comité Institucional  de Gestión y Desarrollo del 28 de junio 2022</t>
    </r>
    <r>
      <rPr>
        <b/>
        <sz val="12"/>
        <color rgb="FF000000"/>
        <rFont val="Arial Narrow"/>
        <family val="2"/>
      </rPr>
      <t xml:space="preserve">
Actividad Cumplida en Términos</t>
    </r>
  </si>
  <si>
    <r>
      <t xml:space="preserve">Seguimiento Segundo Cuatrimestre 2022
Actividad Con avances: </t>
    </r>
    <r>
      <rPr>
        <sz val="12"/>
        <color rgb="FF000000"/>
        <rFont val="Arial Narrow"/>
        <family val="2"/>
      </rPr>
      <t xml:space="preserve">Se evidenció socialización  del documento de politica de servicio ciudadano . Esta pendiente socializar la politica en el Café de la Gestión.
</t>
    </r>
    <r>
      <rPr>
        <b/>
        <sz val="12"/>
        <color rgb="FF000000"/>
        <rFont val="Arial Narrow"/>
        <family val="2"/>
      </rPr>
      <t xml:space="preserve"> 
Evidencia:</t>
    </r>
    <r>
      <rPr>
        <sz val="12"/>
        <color rgb="FF000000"/>
        <rFont val="Arial Narrow"/>
        <family val="2"/>
      </rPr>
      <t xml:space="preserve">
Boletín Sintonía No 28 del 8 de julio de 2022
</t>
    </r>
    <r>
      <rPr>
        <b/>
        <sz val="12"/>
        <color rgb="FF000000"/>
        <rFont val="Arial Narrow"/>
        <family val="2"/>
      </rPr>
      <t>Seguimiento Tercer Cuatrimestre 2022</t>
    </r>
    <r>
      <rPr>
        <sz val="12"/>
        <color rgb="FF000000"/>
        <rFont val="Arial Narrow"/>
        <family val="2"/>
      </rPr>
      <t xml:space="preserve">
</t>
    </r>
    <r>
      <rPr>
        <b/>
        <sz val="12"/>
        <color rgb="FF000000"/>
        <rFont val="Arial Narrow"/>
        <family val="2"/>
      </rPr>
      <t xml:space="preserve">Actividad Cumplida: </t>
    </r>
    <r>
      <rPr>
        <sz val="12"/>
        <color rgb="FF000000"/>
        <rFont val="Arial Narrow"/>
        <family val="2"/>
      </rPr>
      <t xml:space="preserve">Se evidenció soportes de socialización 
</t>
    </r>
    <r>
      <rPr>
        <b/>
        <sz val="12"/>
        <color rgb="FF000000"/>
        <rFont val="Arial Narrow"/>
        <family val="2"/>
      </rPr>
      <t>Evidencia:</t>
    </r>
    <r>
      <rPr>
        <sz val="12"/>
        <color rgb="FF000000"/>
        <rFont val="Arial Narrow"/>
        <family val="2"/>
      </rPr>
      <t xml:space="preserve">
Boletín Sintonía No 28 del 8 de julio de 2022
</t>
    </r>
    <r>
      <rPr>
        <b/>
        <sz val="12"/>
        <color rgb="FF000000"/>
        <rFont val="Arial Narrow"/>
        <family val="2"/>
      </rPr>
      <t>Actividad Cumplida en Términos</t>
    </r>
    <r>
      <rPr>
        <sz val="12"/>
        <color rgb="FF000000"/>
        <rFont val="Arial Narrow"/>
        <family val="2"/>
      </rPr>
      <t xml:space="preserve">
</t>
    </r>
  </si>
  <si>
    <r>
      <t xml:space="preserve">Seguimiento Segundo Cuatrimestre 2022
Actividad Cumplida en Términos: </t>
    </r>
    <r>
      <rPr>
        <sz val="12"/>
        <color rgb="FF000000"/>
        <rFont val="Arial Narrow"/>
        <family val="2"/>
      </rPr>
      <t xml:space="preserve">Se evidenció la elaboración del Protocolo de Atención al Ciudadano con enfoque diferencial  .
</t>
    </r>
    <r>
      <rPr>
        <b/>
        <sz val="12"/>
        <color rgb="FF000000"/>
        <rFont val="Arial Narrow"/>
        <family val="2"/>
      </rPr>
      <t xml:space="preserve"> 
Evidencia:</t>
    </r>
    <r>
      <rPr>
        <sz val="12"/>
        <color rgb="FF000000"/>
        <rFont val="Arial Narrow"/>
        <family val="2"/>
      </rPr>
      <t xml:space="preserve">
Protocolo de Atención al Ciudadano con enfoque diferencial</t>
    </r>
    <r>
      <rPr>
        <b/>
        <sz val="12"/>
        <color rgb="FF000000"/>
        <rFont val="Arial Narrow"/>
        <family val="2"/>
      </rPr>
      <t xml:space="preserve"> </t>
    </r>
    <r>
      <rPr>
        <sz val="12"/>
        <color rgb="FF000000"/>
        <rFont val="Arial Narrow"/>
        <family val="2"/>
      </rPr>
      <t>de junio de 2022</t>
    </r>
    <r>
      <rPr>
        <b/>
        <sz val="12"/>
        <color rgb="FF000000"/>
        <rFont val="Arial Narrow"/>
        <family val="2"/>
      </rPr>
      <t xml:space="preserve">
Actividad Cumplida en Términos</t>
    </r>
  </si>
  <si>
    <r>
      <rPr>
        <b/>
        <sz val="12"/>
        <color rgb="FF000000"/>
        <rFont val="Arial Narrow"/>
        <family val="2"/>
      </rPr>
      <t xml:space="preserve">Seguimiento Segundo Cuatrimestre 2022
</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Se evidenció la socialización del Manual Operativo de Servicio al Ciudadano y Protocolos de Atención con enfoque diferencial  del día 1 de julio de 2022, a través del Café de la Gestión,
</t>
    </r>
    <r>
      <rPr>
        <b/>
        <sz val="12"/>
        <color rgb="FF000000"/>
        <rFont val="Arial Narrow"/>
        <family val="2"/>
      </rPr>
      <t>Evidencia:</t>
    </r>
    <r>
      <rPr>
        <sz val="12"/>
        <color rgb="FF000000"/>
        <rFont val="Arial Narrow"/>
        <family val="2"/>
      </rPr>
      <t xml:space="preserve">
Presentación realizada en el Cafe de la Gestión del 1 de julio de 2022
</t>
    </r>
    <r>
      <rPr>
        <b/>
        <sz val="12"/>
        <color rgb="FF000000"/>
        <rFont val="Arial Narrow"/>
        <family val="2"/>
      </rPr>
      <t>Actividad Cumplida en Términos</t>
    </r>
  </si>
  <si>
    <r>
      <t xml:space="preserve">
</t>
    </r>
    <r>
      <rPr>
        <b/>
        <sz val="12"/>
        <color rgb="FF000000"/>
        <rFont val="Arial Narrow"/>
        <family val="2"/>
      </rPr>
      <t>Seguimiento Segundo Cuatrimestre 2022</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Se evidenció señalización para Atención al Ciudadano, Correspondencia y señalización de ruta de evacuación en señalización inclusiva en Sistema braille.
</t>
    </r>
    <r>
      <rPr>
        <b/>
        <sz val="12"/>
        <color rgb="FF000000"/>
        <rFont val="Arial Narrow"/>
        <family val="2"/>
      </rPr>
      <t>Evidencia:</t>
    </r>
    <r>
      <rPr>
        <sz val="12"/>
        <color rgb="FF000000"/>
        <rFont val="Arial Narrow"/>
        <family val="2"/>
      </rPr>
      <t xml:space="preserve">
Informe con las adecuaciones realizadas en la entidad y relacionadas con la señalización inclusiva y otras mas acciones desarrolladas en el 2021-2022.
Señalizaciòn punto Canal Presencial Mayo 2022.pdf
</t>
    </r>
    <r>
      <rPr>
        <b/>
        <sz val="12"/>
        <color rgb="FF000000"/>
        <rFont val="Arial Narrow"/>
        <family val="2"/>
      </rPr>
      <t>Actividad Cumplida en Términos</t>
    </r>
  </si>
  <si>
    <r>
      <t xml:space="preserve">
</t>
    </r>
    <r>
      <rPr>
        <b/>
        <sz val="12"/>
        <color rgb="FF000000"/>
        <rFont val="Arial Narrow"/>
        <family val="2"/>
      </rPr>
      <t>Seguimiento Segundo Cuatrimestre 2022</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Se evidenció soporte de la realización de 9 jornadas de asistencia técnica a entidades territoriales. 
</t>
    </r>
    <r>
      <rPr>
        <b/>
        <sz val="12"/>
        <color rgb="FF000000"/>
        <rFont val="Arial Narrow"/>
        <family val="2"/>
      </rPr>
      <t>Evidencia:</t>
    </r>
    <r>
      <rPr>
        <sz val="12"/>
        <color rgb="FF000000"/>
        <rFont val="Arial Narrow"/>
        <family val="2"/>
      </rPr>
      <t xml:space="preserve">
9 listas de asistencia y capacitaciones realizadas 
</t>
    </r>
    <r>
      <rPr>
        <b/>
        <sz val="12"/>
        <color rgb="FF000000"/>
        <rFont val="Arial Narrow"/>
        <family val="2"/>
      </rPr>
      <t>Seguimiento Tercer Cuatrimestre 2022</t>
    </r>
    <r>
      <rPr>
        <sz val="12"/>
        <color rgb="FF000000"/>
        <rFont val="Arial Narrow"/>
        <family val="2"/>
      </rPr>
      <t xml:space="preserve">
Actividad Cumplida: Se evidenció soporte de la realización de 12 jornadas de asistencia técnica a entidades territoriales. 
</t>
    </r>
    <r>
      <rPr>
        <b/>
        <sz val="12"/>
        <color rgb="FF000000"/>
        <rFont val="Arial Narrow"/>
        <family val="2"/>
      </rPr>
      <t>Evidencia:</t>
    </r>
    <r>
      <rPr>
        <sz val="12"/>
        <color rgb="FF000000"/>
        <rFont val="Arial Narrow"/>
        <family val="2"/>
      </rPr>
      <t xml:space="preserve">
12 listas de asistencia y capacitaciones realizadas 
</t>
    </r>
    <r>
      <rPr>
        <b/>
        <sz val="12"/>
        <color rgb="FF000000"/>
        <rFont val="Arial Narrow"/>
        <family val="2"/>
      </rPr>
      <t>Actividad Cumplida en Términos</t>
    </r>
  </si>
  <si>
    <r>
      <t xml:space="preserve">
</t>
    </r>
    <r>
      <rPr>
        <b/>
        <sz val="12"/>
        <color rgb="FF000000"/>
        <rFont val="Arial Narrow"/>
        <family val="2"/>
      </rPr>
      <t>Seguimiento Segundo Cuatrimestre 2022</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Se evidenció la elaboraron los proyectos de acto administrativo que modifican las Resoluciones 2262 y 3341 de 2021
</t>
    </r>
    <r>
      <rPr>
        <b/>
        <sz val="12"/>
        <color rgb="FF000000"/>
        <rFont val="Arial Narrow"/>
        <family val="2"/>
      </rPr>
      <t>Evidencia:</t>
    </r>
    <r>
      <rPr>
        <sz val="12"/>
        <color rgb="FF000000"/>
        <rFont val="Arial Narrow"/>
        <family val="2"/>
      </rPr>
      <t xml:space="preserve">
Proyectos de acto administrativo que modifican las Resoluciones 2262 y 3341 de 2021
</t>
    </r>
    <r>
      <rPr>
        <b/>
        <sz val="12"/>
        <color rgb="FF000000"/>
        <rFont val="Arial Narrow"/>
        <family val="2"/>
      </rPr>
      <t>Actividad Cumplida en Términos</t>
    </r>
  </si>
  <si>
    <r>
      <t xml:space="preserve">Seguimiento Primer Cuatrimestre 2022
Actividad Parcialmente Cumplida: </t>
    </r>
    <r>
      <rPr>
        <sz val="12"/>
        <color rgb="FF000000"/>
        <rFont val="Arial Narrow"/>
        <family val="2"/>
      </rPr>
      <t xml:space="preserve">la OCI evidenció borrador de actualización de procedimiento de PQRSD 
</t>
    </r>
    <r>
      <rPr>
        <b/>
        <sz val="12"/>
        <color rgb="FF000000"/>
        <rFont val="Arial Narrow"/>
        <family val="2"/>
      </rPr>
      <t xml:space="preserve"> 
Evidencia: </t>
    </r>
    <r>
      <rPr>
        <sz val="12"/>
        <color rgb="FF000000"/>
        <rFont val="Arial Narrow"/>
        <family val="2"/>
      </rPr>
      <t xml:space="preserve"> borrador de actualización de procedimiento de PQRSD 
</t>
    </r>
    <r>
      <rPr>
        <b/>
        <sz val="12"/>
        <color rgb="FF000000"/>
        <rFont val="Arial Narrow"/>
        <family val="2"/>
      </rPr>
      <t xml:space="preserve">
Seguimiento Tercer Cuatrimestre 2022
Actividad Cumplida: </t>
    </r>
    <r>
      <rPr>
        <sz val="12"/>
        <color rgb="FF000000"/>
        <rFont val="Arial Narrow"/>
        <family val="2"/>
      </rPr>
      <t xml:space="preserve">la OCI evidenció  actualización de procedimiento de PQRSD </t>
    </r>
    <r>
      <rPr>
        <b/>
        <sz val="12"/>
        <color rgb="FF000000"/>
        <rFont val="Arial Narrow"/>
        <family val="2"/>
      </rPr>
      <t xml:space="preserve">
Evidencia:  </t>
    </r>
    <r>
      <rPr>
        <sz val="12"/>
        <color rgb="FF000000"/>
        <rFont val="Arial Narrow"/>
        <family val="2"/>
      </rPr>
      <t xml:space="preserve">Actualización de procedimiento de PQRSD </t>
    </r>
    <r>
      <rPr>
        <b/>
        <sz val="12"/>
        <color rgb="FF000000"/>
        <rFont val="Arial Narrow"/>
        <family val="2"/>
      </rPr>
      <t xml:space="preserve">
Actividad Cumplida en Términos</t>
    </r>
  </si>
  <si>
    <r>
      <t xml:space="preserve">Seguimiento Primer Cuatrimestre 2022
Actividad Cumplida en Términos: </t>
    </r>
    <r>
      <rPr>
        <sz val="12"/>
        <color rgb="FF000000"/>
        <rFont val="Arial Narrow"/>
        <family val="2"/>
      </rPr>
      <t xml:space="preserve">Se evidenció publicación del proyecto de resolución de la operación de la contribución solidaria en la página de la ADRES y los requerimientos tecnológicos de RT Ajuste MAVU CS y RT Ajuste PILA CS_03052022
</t>
    </r>
    <r>
      <rPr>
        <b/>
        <sz val="12"/>
        <color rgb="FF000000"/>
        <rFont val="Arial Narrow"/>
        <family val="2"/>
      </rPr>
      <t xml:space="preserve"> 
Evidencia: </t>
    </r>
    <r>
      <rPr>
        <sz val="12"/>
        <color rgb="FF000000"/>
        <rFont val="Arial Narrow"/>
        <family val="2"/>
      </rPr>
      <t xml:space="preserve">
 Documentos: 
MAVU CS "A</t>
    </r>
    <r>
      <rPr>
        <i/>
        <sz val="12"/>
        <color rgb="FF000000"/>
        <rFont val="Arial Narrow"/>
        <family val="2"/>
      </rPr>
      <t>juste COM_4023 – Resolución 939 del 2022 del Ministerio de Salud y Protección Social– Modifica Resolución 2388 de 2016.#</t>
    </r>
    <r>
      <rPr>
        <sz val="12"/>
        <color rgb="FF000000"/>
        <rFont val="Arial Narrow"/>
        <family val="2"/>
      </rPr>
      <t xml:space="preserve">
 RT Ajuste PILA CS_03052022: "</t>
    </r>
    <r>
      <rPr>
        <i/>
        <sz val="12"/>
        <color rgb="FF000000"/>
        <rFont val="Arial Narrow"/>
        <family val="2"/>
      </rPr>
      <t>Ajuste proceso PILA financiero – Resolución 939 del 2022 del Ministerio de Salud y Protección Social– Modifica Resolución 2388 de 2016."</t>
    </r>
    <r>
      <rPr>
        <sz val="12"/>
        <color rgb="FF000000"/>
        <rFont val="Arial Narrow"/>
        <family val="2"/>
      </rPr>
      <t xml:space="preserve">
</t>
    </r>
    <r>
      <rPr>
        <b/>
        <sz val="12"/>
        <color rgb="FF000000"/>
        <rFont val="Arial Narrow"/>
        <family val="2"/>
      </rPr>
      <t xml:space="preserve">
Actividad Cumplida en Términos</t>
    </r>
  </si>
  <si>
    <r>
      <rPr>
        <b/>
        <sz val="12"/>
        <color rgb="FF000000"/>
        <rFont val="Arial Narrow"/>
        <family val="2"/>
      </rPr>
      <t>SeguimientoTercer Cuatrimestre 2022</t>
    </r>
    <r>
      <rPr>
        <sz val="12"/>
        <color rgb="FF000000"/>
        <rFont val="Arial Narrow"/>
        <family val="2"/>
      </rPr>
      <t xml:space="preserve">
</t>
    </r>
    <r>
      <rPr>
        <b/>
        <sz val="12"/>
        <color rgb="FF000000"/>
        <rFont val="Arial Narrow"/>
        <family val="2"/>
      </rPr>
      <t xml:space="preserve">Actividad Cumplida : </t>
    </r>
    <r>
      <rPr>
        <sz val="12"/>
        <color rgb="FF000000"/>
        <rFont val="Arial Narrow"/>
        <family val="2"/>
      </rPr>
      <t xml:space="preserve">campaña de pedagogía sobre la operación y gestión de la ADRES, es por eso que se ejecutaron 5 campañas a lo largo del año referenciadas de la siguiente manera:
1. Acuerdo de Punto Final
2. Enrolamiento para CET (lo de NEqui, daviplata...)
3. Contribución Solidaria
4. Nueva consulta BDUA
5. Estado Joven
</t>
    </r>
    <r>
      <rPr>
        <b/>
        <sz val="12"/>
        <color rgb="FF000000"/>
        <rFont val="Arial Narrow"/>
        <family val="2"/>
      </rPr>
      <t xml:space="preserve">Evidencia: </t>
    </r>
    <r>
      <rPr>
        <sz val="12"/>
        <color rgb="FF000000"/>
        <rFont val="Arial Narrow"/>
        <family val="2"/>
      </rPr>
      <t xml:space="preserve">5 campañas a lo largo del año r
</t>
    </r>
    <r>
      <rPr>
        <b/>
        <sz val="12"/>
        <color rgb="FF000000"/>
        <rFont val="Arial Narrow"/>
        <family val="2"/>
      </rPr>
      <t xml:space="preserve">
Actividad Cumplida en Términos
</t>
    </r>
    <r>
      <rPr>
        <sz val="12"/>
        <color rgb="FF000000"/>
        <rFont val="Arial Narrow"/>
        <family val="2"/>
      </rPr>
      <t xml:space="preserve">
</t>
    </r>
  </si>
  <si>
    <t xml:space="preserve">Se realizó una verificación del menú de transparencia de la ADRES respecto a lo definido en el anexo 2 de la Resolución 1519 de 2020 de MinTIC, cruzando con las observaciones del Informe OCI, en el cual se identificaron numerales a incluir en la propuesta.
La propuesta de ajuste fue trabajada con Comunicaciones </t>
  </si>
  <si>
    <t>Durante el periodo establecido se realizaron reuniones de avance y validación entre los colaboradores de la DGTIC y la DGRFS del robustecimiento de la herramienta de boletín diario, con resultado exitoso. Como evidencia se envían memorias , correos y la herramienta definitiva de la misma</t>
  </si>
  <si>
    <t>No hubo avance de la tarea debido a que no se adquirió la herramienta; No obstante el proceso debió solictar con anterioridad la cancelación de la misma</t>
  </si>
  <si>
    <t>Actividad incumplida.</t>
  </si>
  <si>
    <t>Fue actualizado el manual de riesgo de contraparte con respecto a la aplicación del decreto 1437 y publicado en Eureka</t>
  </si>
  <si>
    <r>
      <t xml:space="preserve">Seguimiento Primer Cuatrimestre 2022
Actividad Parcialmente Cumplida: </t>
    </r>
    <r>
      <rPr>
        <sz val="12"/>
        <color rgb="FF000000"/>
        <rFont val="Arial Narrow"/>
        <family val="2"/>
      </rPr>
      <t xml:space="preserve">La OCI verificó el seguimiento en Herramienta EUREKA y el proceso indica que el procedimiento fue revisado y que continua siendo el mismo. Sin embargo, no se aporta evidencia de revisión realizada. Adicionalmente, se  indica de la realización de protocolo para estructurar audiovisuales de la sección "ComAdres" del Boletín Sintonía ADRES. Teniendo en cuenta que la actividad es "Definir los lineamientos y nuevas herramientas tecnológicas para la difusión y socialización de la información de interés para la comunidad ADRES" y se realizó el protocolo, la OCI da parcialmente cumplida la actividad.
</t>
    </r>
    <r>
      <rPr>
        <b/>
        <sz val="12"/>
        <color rgb="FF000000"/>
        <rFont val="Arial Narrow"/>
        <family val="2"/>
      </rPr>
      <t xml:space="preserve"> 
Evidencia: </t>
    </r>
    <r>
      <rPr>
        <sz val="12"/>
        <color rgb="FF000000"/>
        <rFont val="Arial Narrow"/>
        <family val="2"/>
      </rPr>
      <t xml:space="preserve">Protocolo para estructurar los audiovisuales de la sección "ComAdres" del boletín Sintonía ADRES, para que sea integrado a la documentación que se desprende del procedimiento.
 29/Abr/2022 11:33
</t>
    </r>
    <r>
      <rPr>
        <b/>
        <sz val="12"/>
        <color rgb="FF000000"/>
        <rFont val="Arial Narrow"/>
        <family val="2"/>
      </rPr>
      <t xml:space="preserve">
Seguimiento Tercer Cuatrimestre 2022
S</t>
    </r>
    <r>
      <rPr>
        <sz val="12"/>
        <color rgb="FF000000"/>
        <rFont val="Arial Narrow"/>
        <family val="2"/>
      </rPr>
      <t>e actualizó el procedimiento de comunicación interna para anexar el protocolo para la producción audiovisual.</t>
    </r>
    <r>
      <rPr>
        <b/>
        <sz val="12"/>
        <color rgb="FF000000"/>
        <rFont val="Arial Narrow"/>
        <family val="2"/>
      </rPr>
      <t xml:space="preserve"> 
Evidencia:</t>
    </r>
    <r>
      <rPr>
        <sz val="12"/>
        <color rgb="FF000000"/>
        <rFont val="Arial Narrow"/>
        <family val="2"/>
      </rPr>
      <t xml:space="preserve"> El documento fue aprobado e integrado al SIGI de la entidad.Se encuentra disponible en el listado maestro de documentos de Eureka</t>
    </r>
    <r>
      <rPr>
        <b/>
        <sz val="12"/>
        <color rgb="FF000000"/>
        <rFont val="Arial Narrow"/>
        <family val="2"/>
      </rPr>
      <t xml:space="preserve">
Actividad Cumplida en Términos</t>
    </r>
  </si>
  <si>
    <r>
      <t xml:space="preserve">Seguimiento Primer Cuatrimestre 2022
Actividad Con avances: </t>
    </r>
    <r>
      <rPr>
        <sz val="12"/>
        <color rgb="FF000000"/>
        <rFont val="Arial Narrow"/>
        <family val="2"/>
      </rPr>
      <t xml:space="preserve">La OCI evidenció gestión para ajustar el Menu Participa de la Pagina web ADRES
</t>
    </r>
    <r>
      <rPr>
        <b/>
        <sz val="12"/>
        <color rgb="FF000000"/>
        <rFont val="Arial Narrow"/>
        <family val="2"/>
      </rPr>
      <t xml:space="preserve"> 
Evidencia: </t>
    </r>
    <r>
      <rPr>
        <sz val="12"/>
        <color rgb="FF000000"/>
        <rFont val="Arial Narrow"/>
        <family val="2"/>
      </rPr>
      <t xml:space="preserve">Correo electrónico de solicitud a OAPCR y documento excel indicado nombres de titulo, contenidos y acción a realizar en pagina web ADRES.
</t>
    </r>
    <r>
      <rPr>
        <b/>
        <sz val="12"/>
        <color rgb="FF000000"/>
        <rFont val="Arial Narrow"/>
        <family val="2"/>
      </rPr>
      <t>Seguimiento Tercer Cuatrimestre 2022</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La OCI evidenció ajustes a menú transparencia en cumplimineto de la Res 1519 de 2020 de MinTic
</t>
    </r>
    <r>
      <rPr>
        <b/>
        <sz val="12"/>
        <color rgb="FF000000"/>
        <rFont val="Arial Narrow"/>
        <family val="2"/>
      </rPr>
      <t>Evidencia</t>
    </r>
    <r>
      <rPr>
        <sz val="12"/>
        <color rgb="FF000000"/>
        <rFont val="Arial Narrow"/>
        <family val="2"/>
      </rPr>
      <t xml:space="preserve">: Menu Transparencia pagina web con ajustes.
</t>
    </r>
    <r>
      <rPr>
        <b/>
        <sz val="12"/>
        <color rgb="FF000000"/>
        <rFont val="Arial Narrow"/>
        <family val="2"/>
      </rPr>
      <t>Actividad Cumplida en Términos</t>
    </r>
  </si>
  <si>
    <r>
      <rPr>
        <b/>
        <sz val="12"/>
        <color rgb="FF000000"/>
        <rFont val="Arial Narrow"/>
        <family val="2"/>
      </rPr>
      <t>Seguimiento Tercer Cuatrimestre 2022</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Se evidenció la realizan de reuniones de avance y validación entre los colaboradores de la DGTIC y la DGRFS del robustecimiento de la herramienta de boletín diario, con resultado exitoso.
</t>
    </r>
    <r>
      <rPr>
        <b/>
        <sz val="12"/>
        <color rgb="FF000000"/>
        <rFont val="Arial Narrow"/>
        <family val="2"/>
      </rPr>
      <t xml:space="preserve">Evidencia: </t>
    </r>
    <r>
      <rPr>
        <sz val="12"/>
        <color rgb="FF000000"/>
        <rFont val="Arial Narrow"/>
        <family val="2"/>
      </rPr>
      <t xml:space="preserve">Como evidencia se envían memorias , correos y la herramienta definitiva de la misma
</t>
    </r>
    <r>
      <rPr>
        <b/>
        <sz val="12"/>
        <color rgb="FF000000"/>
        <rFont val="Arial Narrow"/>
        <family val="2"/>
      </rPr>
      <t>Actividad Cumplida en Términos</t>
    </r>
  </si>
  <si>
    <r>
      <rPr>
        <b/>
        <sz val="12"/>
        <color rgb="FF000000"/>
        <rFont val="Arial Narrow"/>
        <family val="2"/>
      </rPr>
      <t>Seguimiento Tercer Cuatrimestre 2022</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Se evidencióla actualización del Manual de Riesgo de Contraparte. 
</t>
    </r>
    <r>
      <rPr>
        <b/>
        <sz val="12"/>
        <color rgb="FF000000"/>
        <rFont val="Arial Narrow"/>
        <family val="2"/>
      </rPr>
      <t>Evidencia: M</t>
    </r>
    <r>
      <rPr>
        <sz val="12"/>
        <color rgb="FF000000"/>
        <rFont val="Arial Narrow"/>
        <family val="2"/>
      </rPr>
      <t xml:space="preserve">anual de riesgo de contraparte 
</t>
    </r>
    <r>
      <rPr>
        <b/>
        <sz val="12"/>
        <color rgb="FF000000"/>
        <rFont val="Arial Narrow"/>
        <family val="2"/>
      </rPr>
      <t>Actividad Cumplida en Términos</t>
    </r>
  </si>
  <si>
    <r>
      <t xml:space="preserve">Seguimiento Primer Cuatrimestre 2022
Actividad Cumplida en Términos:  SE evidenció la elaboración del </t>
    </r>
    <r>
      <rPr>
        <sz val="12"/>
        <color rgb="FF000000"/>
        <rFont val="Arial Narrow"/>
        <family val="2"/>
      </rPr>
      <t xml:space="preserve">manual de administración de contenidos de la página web, especificando el paso a paso para la publicación de contenidos en el sitio web de la ADRES.
</t>
    </r>
    <r>
      <rPr>
        <b/>
        <sz val="12"/>
        <color rgb="FF000000"/>
        <rFont val="Arial Narrow"/>
        <family val="2"/>
      </rPr>
      <t xml:space="preserve"> 
Evidencia: </t>
    </r>
    <r>
      <rPr>
        <sz val="12"/>
        <color rgb="FF000000"/>
        <rFont val="Arial Narrow"/>
        <family val="2"/>
      </rPr>
      <t xml:space="preserve">
 Documentos Manual de Administtración de Contenidos. GECO-PR01
</t>
    </r>
    <r>
      <rPr>
        <b/>
        <sz val="12"/>
        <color rgb="FF000000"/>
        <rFont val="Arial Narrow"/>
        <family val="2"/>
      </rPr>
      <t>Actividad Cumplida en Términos</t>
    </r>
    <r>
      <rPr>
        <sz val="12"/>
        <color rgb="FF000000"/>
        <rFont val="Arial Narrow"/>
        <family val="2"/>
      </rPr>
      <t xml:space="preserve">
</t>
    </r>
  </si>
  <si>
    <t xml:space="preserve">CANCELADA en el PAIA 2022, conforme a la solicitud PAIA No. SP-0064 y a la aprobación realizada por el Comité Institucional de Gestión y Desempeño en la sesión del 24 de octubre de 2022, </t>
  </si>
  <si>
    <t>CANCELADA y aprobada por el Comité Institucional de Gestión y Desempeño el 6 de mayo de 2022.</t>
  </si>
  <si>
    <t>Se realizó una sesión de  revisión de todos los elementos que contiene la Política de Comunicaciones de la ADRES, en donde se llegó a la conclusión que el objeto, alcance, definiciones, modalidades de comunicación, canales y principios no requieren modificación. Sin embargo, se requiere actualizar los anexos técnicos de manual de imagen y agregar el procedimiento de gestión de solicitudes a través de las redes sociales activas y oficiales de la ADRES.
La política se ajustó de acuerdo con las sugerencias identificadas en la reunión de autocontrol, y fue a sometida a aprobación en el Comité De Gestión y Desempeño del diciembre del 2022, en conjunto con los manuales de imagen institucional y el procedimiento de gestión de PQRSD de las redes sociales.</t>
  </si>
  <si>
    <r>
      <t xml:space="preserve">Seguimiento Primer Cuatrimestre 2022
Actividad Incumplida:  </t>
    </r>
    <r>
      <rPr>
        <sz val="12"/>
        <color rgb="FF000000"/>
        <rFont val="Arial Narrow"/>
        <family val="2"/>
      </rPr>
      <t xml:space="preserve">La actividad no reporta en herramienta EUREKA seguimiento de cumplimiento.
</t>
    </r>
    <r>
      <rPr>
        <b/>
        <sz val="12"/>
        <color rgb="FF000000"/>
        <rFont val="Arial Narrow"/>
        <family val="2"/>
      </rPr>
      <t>Seguimiento Segundo Cuatrimestre 2022
Actividad continua Incumplida.</t>
    </r>
    <r>
      <rPr>
        <sz val="12"/>
        <color rgb="FF000000"/>
        <rFont val="Arial Narrow"/>
        <family val="2"/>
      </rPr>
      <t xml:space="preserve">
Seguimiento Primer Cuatrimestre 2022
</t>
    </r>
    <r>
      <rPr>
        <b/>
        <sz val="12"/>
        <color rgb="FF000000"/>
        <rFont val="Arial Narrow"/>
        <family val="2"/>
      </rPr>
      <t>Actividad Incumplida</t>
    </r>
    <r>
      <rPr>
        <sz val="12"/>
        <color rgb="FF000000"/>
        <rFont val="Arial Narrow"/>
        <family val="2"/>
      </rPr>
      <t xml:space="preserve">:  La actividad no reporta en herramienta EUREKA seguimiento de cumplimiento.
</t>
    </r>
    <r>
      <rPr>
        <b/>
        <sz val="12"/>
        <color rgb="FF000000"/>
        <rFont val="Arial Narrow"/>
        <family val="2"/>
      </rPr>
      <t xml:space="preserve">
SeguimientoTercer Cuatrimestre 2022
</t>
    </r>
    <r>
      <rPr>
        <sz val="12"/>
        <color rgb="FF000000"/>
        <rFont val="Arial Narrow"/>
        <family val="2"/>
      </rPr>
      <t xml:space="preserve">La política se ajustó de acuerdo con las sugerencias identificadas en la reunión de autocontrol, y fue a sometida a aprobación en el Comité De Gestión y Desempeño del diciembre del 2022, en conjunto con los manuales de imagen institucional y el procedimiento de gestión de PQRSD de las redes sociales.
</t>
    </r>
    <r>
      <rPr>
        <b/>
        <sz val="12"/>
        <color rgb="FF000000"/>
        <rFont val="Arial Narrow"/>
        <family val="2"/>
      </rPr>
      <t>Actividad Cumplida en Términos</t>
    </r>
    <r>
      <rPr>
        <sz val="12"/>
        <color rgb="FF000000"/>
        <rFont val="Arial Narrow"/>
        <family val="2"/>
      </rPr>
      <t xml:space="preserve">
</t>
    </r>
  </si>
  <si>
    <t>Para cada uno de los trimestres se realizó el monitoreo de medios de la marca ADRES obteniendo 110 menciones en los diferentes medios de comunicación, 22 de ellas positivas en su mayoría sobre la financiación del sistema de salud Se registraron 37 negativas, principalmente por el desmantelamiento de la Fiscalía de un cartel para cobrar falsas licencias de maternidad.</t>
  </si>
  <si>
    <t>Se configuró el canal de consulta y orientación, creando para el efecto el correo electrónico conflictodeinteres@adres.gov.co, inmerso a su vez en la formulación de la estrategia planteada para gestionar los conflictos de interés en la ADRES.</t>
  </si>
  <si>
    <r>
      <t xml:space="preserve">Seguimiento Primer Cuatrimestre 2022
Actividad Cumplida en terminos: </t>
    </r>
    <r>
      <rPr>
        <sz val="12"/>
        <color rgb="FF000000"/>
        <rFont val="Arial Narrow"/>
        <family val="2"/>
      </rPr>
      <t xml:space="preserve">La OCI verificó el seguimiento en Herramienta EUREKA y el proceso indica día realización de protocolo para estructurar audiovisuales de la sección "ComAdres" del Boletín Sintonía ADRES. La OCI da parcialmente cumplida la actividad, debido a que aun no se ha formalizado el protocolo.
</t>
    </r>
    <r>
      <rPr>
        <b/>
        <sz val="12"/>
        <color rgb="FF000000"/>
        <rFont val="Arial Narrow"/>
        <family val="2"/>
      </rPr>
      <t xml:space="preserve"> 
Evidencia: </t>
    </r>
    <r>
      <rPr>
        <sz val="12"/>
        <color rgb="FF000000"/>
        <rFont val="Arial Narrow"/>
        <family val="2"/>
      </rPr>
      <t xml:space="preserve">Protocolo para estructurar los audiovisuales de la sección "ComAdres" del boletín Sintonía ADRES, para que sea integrado a la documentación que se desprende del procedimiento.
</t>
    </r>
    <r>
      <rPr>
        <b/>
        <sz val="12"/>
        <color rgb="FF000000"/>
        <rFont val="Arial Narrow"/>
        <family val="2"/>
      </rPr>
      <t>Actividad Cumplida en Términos</t>
    </r>
  </si>
  <si>
    <r>
      <rPr>
        <b/>
        <sz val="12"/>
        <color rgb="FF000000"/>
        <rFont val="Arial Narrow"/>
        <family val="2"/>
      </rPr>
      <t xml:space="preserve">Seguimiento Tercer Cuatrimestre 2022 </t>
    </r>
    <r>
      <rPr>
        <sz val="12"/>
        <color rgb="FF000000"/>
        <rFont val="Arial Narrow"/>
        <family val="2"/>
      </rPr>
      <t xml:space="preserve">
</t>
    </r>
    <r>
      <rPr>
        <b/>
        <sz val="12"/>
        <color rgb="FF000000"/>
        <rFont val="Arial Narrow"/>
        <family val="2"/>
      </rPr>
      <t xml:space="preserve">Actividad Cumplida: </t>
    </r>
    <r>
      <rPr>
        <sz val="12"/>
        <color rgb="FF000000"/>
        <rFont val="Arial Narrow"/>
        <family val="2"/>
      </rPr>
      <t xml:space="preserve">Se realizó el monitoreo de medios de la marca ADRES para el tercer trimestre del 2022, obteniendo 110 menciones en los diferentes medios de comunicación, 22 de ellas positivas en su mayoría sobre la financiación del sistema de salud Se registraron 37 negativas, principalmente por el desmantelamiento de la Fiscalía de un cartel para cobrar falsas licencias de maternidad.
</t>
    </r>
    <r>
      <rPr>
        <b/>
        <sz val="12"/>
        <color rgb="FF000000"/>
        <rFont val="Arial Narrow"/>
        <family val="2"/>
      </rPr>
      <t xml:space="preserve">Evidencia: </t>
    </r>
    <r>
      <rPr>
        <sz val="12"/>
        <color rgb="FF000000"/>
        <rFont val="Arial Narrow"/>
        <family val="2"/>
      </rPr>
      <t xml:space="preserve">Documento .PPT de Seguimiento
</t>
    </r>
    <r>
      <rPr>
        <b/>
        <sz val="12"/>
        <color rgb="FF000000"/>
        <rFont val="Arial Narrow"/>
        <family val="2"/>
      </rPr>
      <t>Actividad Cumplida en Términos</t>
    </r>
  </si>
  <si>
    <t>Se configuró el canal de denuncia y seguimiento, creando para el efecto el correo electrónico conflictodeinteres@adres.gov.co, inmerso a su vez en la formulación de la estrategia planteada para gestionar los conflictos de interés en la ADRES.</t>
  </si>
  <si>
    <r>
      <t>Seguimiento Primer Cuatrimestre 2022
Actividad con avances: L</t>
    </r>
    <r>
      <rPr>
        <sz val="12"/>
        <color rgb="FF000000"/>
        <rFont val="Arial Narrow"/>
        <family val="2"/>
      </rPr>
      <t>a OCI evidenciólcreación de buzón de correo denominado Conflictodeinteres@adres.gov.co, el cual se encuentra
configurado y operativo desde el 8 de marzo del 2022 y el administrador del mismo es un funcionario de GETH</t>
    </r>
    <r>
      <rPr>
        <b/>
        <sz val="12"/>
        <color rgb="FF000000"/>
        <rFont val="Arial Narrow"/>
        <family val="2"/>
      </rPr>
      <t xml:space="preserve">
Evidencia: </t>
    </r>
    <r>
      <rPr>
        <sz val="12"/>
        <color rgb="FF000000"/>
        <rFont val="Arial Narrow"/>
        <family val="2"/>
      </rPr>
      <t xml:space="preserve">- iCorreo_canal para temas sobre conflicto interes.pdf.
</t>
    </r>
    <r>
      <rPr>
        <b/>
        <sz val="12"/>
        <color rgb="FF000000"/>
        <rFont val="Arial Narrow"/>
        <family val="2"/>
      </rPr>
      <t xml:space="preserve">Seguimiento Tercer Cuatrimestre 2022 </t>
    </r>
    <r>
      <rPr>
        <sz val="12"/>
        <color rgb="FF000000"/>
        <rFont val="Arial Narrow"/>
        <family val="2"/>
      </rPr>
      <t xml:space="preserve">
</t>
    </r>
    <r>
      <rPr>
        <b/>
        <sz val="12"/>
        <color rgb="FF000000"/>
        <rFont val="Arial Narrow"/>
        <family val="2"/>
      </rPr>
      <t xml:space="preserve">Actividad Cumplida: </t>
    </r>
    <r>
      <rPr>
        <sz val="12"/>
        <color rgb="FF000000"/>
        <rFont val="Arial Narrow"/>
        <family val="2"/>
      </rPr>
      <t xml:space="preserve">Se configuró el canal de consulta y orientación, creando para el efecto el correo electrónico conflictodeinteres@adres.gov.co, inmerso a su vez en la formulación de la estrategia planteada para gestionar los conflictos de interés en la ADRES
</t>
    </r>
    <r>
      <rPr>
        <b/>
        <sz val="12"/>
        <color rgb="FF000000"/>
        <rFont val="Arial Narrow"/>
        <family val="2"/>
      </rPr>
      <t>Evidencia:</t>
    </r>
    <r>
      <rPr>
        <sz val="12"/>
        <color rgb="FF000000"/>
        <rFont val="Arial Narrow"/>
        <family val="2"/>
      </rPr>
      <t xml:space="preserve"> 2022-06-09_Formato_formulación_estrategia_conflictos_intereses ADRES_reunion_F.Abril (1).xlsx	 	
Correo_canal para temas sobre conflicto interes.pdf	 
GETH-FR66_Declaración Situación de Conflicto de Intereses_V01.docx	 	
 </t>
    </r>
    <r>
      <rPr>
        <b/>
        <sz val="12"/>
        <color rgb="FF000000"/>
        <rFont val="Arial Narrow"/>
        <family val="2"/>
      </rPr>
      <t xml:space="preserve">Actividad Cumplida en Términos
</t>
    </r>
  </si>
  <si>
    <r>
      <t>Seguimiento Segundo Cuatrimestre 2022
Actividad Incumplida:</t>
    </r>
    <r>
      <rPr>
        <sz val="12"/>
        <color rgb="FF000000"/>
        <rFont val="Arial Narrow"/>
        <family val="2"/>
      </rPr>
      <t xml:space="preserve"> La actividad no ha sido presentada a CIGD para cambio de fecha final de cumplimiento.
</t>
    </r>
    <r>
      <rPr>
        <b/>
        <sz val="12"/>
        <color rgb="FF000000"/>
        <rFont val="Arial Narrow"/>
        <family val="2"/>
      </rPr>
      <t xml:space="preserve">Seguimiento Tercer Cuatrimestre 2022 </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Se evidenció configuración  del canal de denuncia y seguimiento, creando para el efecto el correo electrónico conflictodeinteres@adres.gov.co, inmerso a su vez en la formulación de la estrategia planteada para gestionar los conflictos de interés en la ADRES.
El Plan de Acción 2023 se incluyó la acción "Gestión preventiva del conflicto de interés implementada" para ejecutar estas actividades en la entidad.
</t>
    </r>
    <r>
      <rPr>
        <b/>
        <sz val="12"/>
        <color rgb="FF000000"/>
        <rFont val="Arial Narrow"/>
        <family val="2"/>
      </rPr>
      <t>Evidencia</t>
    </r>
    <r>
      <rPr>
        <sz val="12"/>
        <color rgb="FF000000"/>
        <rFont val="Arial Narrow"/>
        <family val="2"/>
      </rPr>
      <t xml:space="preserve">: 2022-06-09_Formato_formulación_estrategia_conflictos_intereses ADRES_reunion_F.Abril (1).xlsx	
Correo_canal para temas sobre conflicto interes.pdf	 	
GETH-FR66_Declaración Situación de Conflicto de Intereses_V01.docx	 	
</t>
    </r>
    <r>
      <rPr>
        <b/>
        <sz val="12"/>
        <color rgb="FF000000"/>
        <rFont val="Arial Narrow"/>
        <family val="2"/>
      </rPr>
      <t xml:space="preserve">Actividad Cumplida en Términos
</t>
    </r>
  </si>
  <si>
    <t>Fueron realizadas dos charlas en materia de gestión preventiva disciplinaria, los dos temas abordados fueron: 1. Derecho de Petición (en compañía de la líder de servicio al ciudadano y Coordinador de Acciones Constitucionales) y 2. Deberes de los Servidores Públicos. Se incluyeron print de pantalla de Teams</t>
  </si>
  <si>
    <t>El 16 de noviembre de 2022 se realizó la actividad “Prevención del Acoso Laboral” en los puestos de trabajo de la entidad, donde participaron 69 servidores de todas las áreas de la ADRES.
El 13 de diciembre de 2022 se realizó una (1) capacitación a los servidores públicos sobre acoso laboral con énfasis disciplinaria, dictada por el doctor Jorge Iván Montalvo, Asesor del despacho de la Procuraduría General de la Nación. En esta charla participaron un total de 93 servidores simultáneamente de forma presencial y otros a través de Microsoft Teams.
Link: https://eadres-my.sharepoint.com/personal/laddy_giraldo_adres_gov_co/_layouts/15/stream.aspx?id=/personal/laddy_giraldo_adres_gov_co/Documents/Grabaciones/CapacitaciÃ³n Acoso Laboral- Doctor Jorge Ivan Montalvo Asesor del despacho de la Procuraduria General de la NaciÃ³n-20221213_085833-GrabaciÃ³n de la reuniÃ³n.mp4&amp;ga=1
Adicionalmente, en el periodo evaluado, se divulgaron siete (7) cápsulas sobre asuntos disciplinarios en el Boletín Sintonía ADRES, en las fechas: 4, 11, 18, 25 de noviembre; y el 2, 9 y 16 de diciembre de 2022.</t>
  </si>
  <si>
    <t>Durante el periodo se realizaron dos charlas en materia de gestión preventiva disciplinaria al igual que en el sintonia  semanalmente  se  realiza información sobre temas de prevensión
Deberes de los Servidores Públicos
Deberes de los servidores público-20220906_095746-Grabación de la reunión.mp4
Deberes de los servidores públicos-20220901_100113-Grabación de la reunión.mp4
Deberes de los servidores públicos-20220831_095929-Grabación de la reunión.mp4
Derecho de Petición
Derecho de petición-20220830_095934-Grabación de la reunión.mp4
Derecho de petición-20220811_072812-Grabación de la reunión.mp4
Derecho de Petición-20220810_100035-Grabación de la reunión.mp4
Derecho de Petición-20220809_100100-Grabación de la reunión.mp4</t>
  </si>
  <si>
    <r>
      <t>Seguimiento Segundo Cuatrimestre 2022
Actividad Cumplida en Terminos</t>
    </r>
    <r>
      <rPr>
        <sz val="12"/>
        <color rgb="FF000000"/>
        <rFont val="Arial Narrow"/>
        <family val="2"/>
      </rPr>
      <t xml:space="preserve"> Se realizó charla dirigida a todos los funcionarios de la Entidad acerca de los conflictos de intereses, los días 17 de mayo, 2, 3 y 6 de junio de 2022. 
</t>
    </r>
    <r>
      <rPr>
        <b/>
        <sz val="12"/>
        <color rgb="FF000000"/>
        <rFont val="Arial Narrow"/>
        <family val="2"/>
      </rPr>
      <t>Evidencia:</t>
    </r>
    <r>
      <rPr>
        <sz val="12"/>
        <color rgb="FF000000"/>
        <rFont val="Arial Narrow"/>
        <family val="2"/>
      </rPr>
      <t xml:space="preserve"> Se adjunta como soporte las citaciones de outlook, presentación y links de grabaciones.
</t>
    </r>
    <r>
      <rPr>
        <b/>
        <sz val="12"/>
        <color rgb="FF000000"/>
        <rFont val="Arial Narrow"/>
        <family val="2"/>
      </rPr>
      <t>Actividad Cumplida en Términos</t>
    </r>
    <r>
      <rPr>
        <sz val="12"/>
        <color rgb="FF000000"/>
        <rFont val="Arial Narrow"/>
        <family val="2"/>
      </rPr>
      <t xml:space="preserve">
</t>
    </r>
  </si>
  <si>
    <r>
      <rPr>
        <b/>
        <sz val="12"/>
        <color rgb="FF000000"/>
        <rFont val="Arial Narrow"/>
        <family val="2"/>
      </rPr>
      <t xml:space="preserve">Seguimiento Tercer Cuatrimestre 2022 </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Se evidenció la realización de sesiones de sensisbilización frente a derechos de petición. 
</t>
    </r>
    <r>
      <rPr>
        <b/>
        <sz val="12"/>
        <color rgb="FF000000"/>
        <rFont val="Arial Narrow"/>
        <family val="2"/>
      </rPr>
      <t xml:space="preserve">Evidencia: </t>
    </r>
    <r>
      <rPr>
        <sz val="12"/>
        <color rgb="FF000000"/>
        <rFont val="Arial Narrow"/>
        <family val="2"/>
      </rPr>
      <t xml:space="preserve">	 1. Derecho de Petición (en compañía de la líder de servicio al ciudadano y Coordinador de Acciones Constitucionales) y 2. Deberes de los Servidores Públicos. Se incluyeron print de pantalla de Teams	
</t>
    </r>
    <r>
      <rPr>
        <b/>
        <sz val="12"/>
        <color rgb="FF000000"/>
        <rFont val="Arial Narrow"/>
        <family val="2"/>
      </rPr>
      <t>Actividad Cumplida en Términos</t>
    </r>
  </si>
  <si>
    <r>
      <rPr>
        <b/>
        <sz val="12"/>
        <color rgb="FF000000"/>
        <rFont val="Arial Narrow"/>
        <family val="2"/>
      </rPr>
      <t xml:space="preserve">Seguimiento Tercer Cuatrimestre 2022 </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Se evidenció la realización de sesiones de sensisbilización en etemas anticorrupción y transparencia  
</t>
    </r>
    <r>
      <rPr>
        <b/>
        <sz val="12"/>
        <color rgb="FF000000"/>
        <rFont val="Arial Narrow"/>
        <family val="2"/>
      </rPr>
      <t xml:space="preserve">Evidencia: </t>
    </r>
    <r>
      <rPr>
        <sz val="12"/>
        <color rgb="FF000000"/>
        <rFont val="Arial Narrow"/>
        <family val="2"/>
      </rPr>
      <t xml:space="preserve">El 16 de noviembre de 2022 se realizó la actividad “Prevención del Acoso Laboral” en los puestos de trabajo de la entidad, donde participaron 69 servidores de todas las áreas de la ADRES.
El 13 de diciembre de 2022 se realizó una (1) capacitación a los servidores públicos sobre acoso laboral con énfasis disciplinaria, dictada por el doctor Jorge Iván Montalvo, Asesor del despacho de la Procuraduría General de la Nación. En esta charla participaron un total de 93 servidores simultáneamente de forma presencial y otros a través de Microsoft Teams.
Link: https://eadres-my.sharepoint.com/personal/laddy_giraldo_adres_gov_co/_layouts/15/stream.aspx?id=/personal/laddy_giraldo_adres_gov_co/Documents/Grabaciones/CapacitaciÃ³n Acoso Laboral- Doctor Jorge Ivan Montalvo Asesor del despacho de la Procuraduria General de la NaciÃ³n-20221213_085833-GrabaciÃ³n de la reuniÃ³n.mp4&amp;ga=1
Adicionalmente, en el periodo evaluado, se divulgaron siete (7) cápsulas sobre asuntos disciplinarios en el Boletín Sintonía ADRES, en las fechas: 4, 11, 18, 25 de noviembre; y el 2, 9 y 16 de diciembre de 2022.	
</t>
    </r>
    <r>
      <rPr>
        <b/>
        <sz val="12"/>
        <color rgb="FF000000"/>
        <rFont val="Arial Narrow"/>
        <family val="2"/>
      </rPr>
      <t>Actividad Cumplida en Términos</t>
    </r>
  </si>
  <si>
    <r>
      <rPr>
        <b/>
        <sz val="12"/>
        <color rgb="FF000000"/>
        <rFont val="Arial Narrow"/>
        <family val="2"/>
      </rPr>
      <t xml:space="preserve">Seguimiento Tercer Cuatrimestre 2022 </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Se evidenció la realización de sesiones de sensisbilización frente a deberes del servisor asignados para el ejercicio de las funciones.
</t>
    </r>
    <r>
      <rPr>
        <b/>
        <sz val="12"/>
        <color rgb="FF000000"/>
        <rFont val="Arial Narrow"/>
        <family val="2"/>
      </rPr>
      <t xml:space="preserve">Evidencia: </t>
    </r>
    <r>
      <rPr>
        <sz val="12"/>
        <color rgb="FF000000"/>
        <rFont val="Arial Narrow"/>
        <family val="2"/>
      </rPr>
      <t xml:space="preserve">Durante el periodo se realizaron dos charlas en materia de gestión preventiva disciplinaria al igual que en el sintonia  semanalmente  se  realiza información sobre temas de prevensión
Deberes de los Servidores Públicos
Deberes de los servidores público-20220906_095746-Grabación de la reunión.mp4
Deberes de los servidores públicos-20220901_100113-Grabación de la reunión.mp4
Deberes de los servidores públicos-20220831_095929-Grabación de la reunión.mp4
Derecho de Petición
Derecho de petición-20220830_095934-Grabación de la reunión.mp4
Derecho de petición-20220811_072812-Grabación de la reunión.mp4
Derecho de Petición-20220810_100035-Grabación de la reunión.mp4
Derecho de Petición-20220809_100100-Grabación de la reunión.mp4	
</t>
    </r>
    <r>
      <rPr>
        <b/>
        <sz val="12"/>
        <color rgb="FF000000"/>
        <rFont val="Arial Narrow"/>
        <family val="2"/>
      </rPr>
      <t>Actividad Cumplida en Términos</t>
    </r>
  </si>
  <si>
    <t>De acuerdo con la validación realizada a la Caracterización de Componentes de conflictos de intereses, se revisaron los 26 riesgos de corrupción y sus causas encontrando que ya hay riesgos que tienen causas definidas para conflictos de intereses. Resultado de la revisión y análisis, desde la OAPCR se diseño la causa y control para que cada uno de los procesos lo incluyera en el riesgo de corrupción asociado. De igual forma en EUREKA se ajustó un parámetro para se tenga como opción de "Clase: Corrupción-Conflictos de intereses"  la cual deben asociarse  a los riesgos de Corrupción. Para lo anterior, se incluyó el mapa de riesgos de corrupción con la causa, la clase y el control, para los riesgos de corrupción que le aplica.</t>
  </si>
  <si>
    <r>
      <rPr>
        <b/>
        <sz val="12"/>
        <color rgb="FF000000"/>
        <rFont val="Arial Narrow"/>
        <family val="2"/>
      </rPr>
      <t xml:space="preserve">Seguimiento Tercer Cuatrimestre 2022 </t>
    </r>
    <r>
      <rPr>
        <sz val="12"/>
        <color rgb="FF000000"/>
        <rFont val="Arial Narrow"/>
        <family val="2"/>
      </rPr>
      <t xml:space="preserve">
</t>
    </r>
    <r>
      <rPr>
        <b/>
        <sz val="12"/>
        <color rgb="FF000000"/>
        <rFont val="Arial Narrow"/>
        <family val="2"/>
      </rPr>
      <t>Actividad Cumplida:</t>
    </r>
    <r>
      <rPr>
        <sz val="12"/>
        <color rgb="FF000000"/>
        <rFont val="Arial Narrow"/>
        <family val="2"/>
      </rPr>
      <t xml:space="preserve"> Se evidenció actividad de validación realizada a la Caracterización de Componentes de conflictos de intereses,  Resultados de revisión y análisis, desde la OAPCR. Se evidenció parámetro  de "Clase: Corrupción-Conflictos de intereses"  aasociado a los riesgos de Corrupción.
</t>
    </r>
    <r>
      <rPr>
        <b/>
        <sz val="12"/>
        <color rgb="FF000000"/>
        <rFont val="Arial Narrow"/>
        <family val="2"/>
      </rPr>
      <t>Evidencia</t>
    </r>
    <r>
      <rPr>
        <sz val="12"/>
        <color rgb="FF000000"/>
        <rFont val="Arial Narrow"/>
        <family val="2"/>
      </rPr>
      <t>:  Mapa de riesgos de corrupción con la causa, la clase y el control, para los riesgos de corrupción que le aplica</t>
    </r>
    <r>
      <rPr>
        <b/>
        <sz val="12"/>
        <color rgb="FF000000"/>
        <rFont val="Arial Narrow"/>
        <family val="2"/>
      </rPr>
      <t>.</t>
    </r>
    <r>
      <rPr>
        <sz val="12"/>
        <color rgb="FF000000"/>
        <rFont val="Arial Narrow"/>
        <family val="2"/>
      </rPr>
      <t xml:space="preserve">	
</t>
    </r>
    <r>
      <rPr>
        <b/>
        <sz val="12"/>
        <color rgb="FF000000"/>
        <rFont val="Arial Narrow"/>
        <family val="2"/>
      </rPr>
      <t xml:space="preserve">
Actividad Cumplida en Términos</t>
    </r>
  </si>
  <si>
    <r>
      <rPr>
        <u/>
        <sz val="12"/>
        <color indexed="8"/>
        <rFont val="Arial Narrow"/>
        <family val="2"/>
      </rPr>
      <t>CESAR JUAQUIN SOPO SEGURA</t>
    </r>
    <r>
      <rPr>
        <sz val="12"/>
        <color indexed="8"/>
        <rFont val="Arial Narrow"/>
        <family val="2"/>
      </rPr>
      <t xml:space="preserve">
 </t>
    </r>
    <r>
      <rPr>
        <b/>
        <sz val="12"/>
        <color indexed="8"/>
        <rFont val="Arial Narrow"/>
        <family val="2"/>
      </rPr>
      <t xml:space="preserve">FIRMA JEFE OFICINA DE CONTROL INTERNO (e)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</si>
</sst>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9">
    <font>
      <sz val="11"/>
      <color theme="1"/>
      <name val="Calibri"/>
      <family val="2"/>
      <scheme val="minor"/>
    </font>
    <font>
      <sz val="11"/>
      <color theme="0"/>
      <name val="Calibri"/>
      <family val="2"/>
      <scheme val="minor"/>
    </font>
    <font>
      <sz val="11"/>
      <color theme="1"/>
      <name val="Arial Narrow"/>
      <family val="2"/>
    </font>
    <font>
      <b/>
      <sz val="12"/>
      <name val="Arial Narrow"/>
      <family val="2"/>
    </font>
    <font>
      <b/>
      <sz val="12"/>
      <color theme="1"/>
      <name val="Arial Narrow"/>
      <family val="2"/>
    </font>
    <font>
      <sz val="12"/>
      <name val="Arial Narrow"/>
      <family val="2"/>
    </font>
    <font>
      <b/>
      <sz val="14"/>
      <color indexed="8"/>
      <name val="Arial Narrow"/>
      <family val="2"/>
    </font>
    <font>
      <b/>
      <sz val="11"/>
      <color indexed="8"/>
      <name val="Arial Narrow"/>
      <family val="2"/>
    </font>
    <font>
      <b/>
      <sz val="8"/>
      <color indexed="8"/>
      <name val="Arial Narrow"/>
      <family val="2"/>
    </font>
    <font>
      <b/>
      <sz val="11"/>
      <color theme="1"/>
      <name val="Arial Narrow"/>
      <family val="2"/>
    </font>
    <font>
      <b/>
      <sz val="10"/>
      <color indexed="8"/>
      <name val="Arial Narrow"/>
      <family val="2"/>
    </font>
    <font>
      <sz val="10"/>
      <color theme="1"/>
      <name val="Calibri"/>
      <family val="2"/>
      <scheme val="minor"/>
    </font>
    <font>
      <b/>
      <sz val="12"/>
      <color rgb="FFFFFFFF"/>
      <name val="Arial Narrow"/>
      <family val="2"/>
    </font>
    <font>
      <b/>
      <sz val="10"/>
      <color rgb="FFFFFFFF"/>
      <name val="Arial Narrow"/>
      <family val="2"/>
    </font>
    <font>
      <sz val="12"/>
      <color theme="1"/>
      <name val="Arial Narrow"/>
      <family val="2"/>
    </font>
    <font>
      <b/>
      <sz val="10"/>
      <color rgb="FF000000"/>
      <name val="Arial Narrow"/>
      <family val="2"/>
    </font>
    <font>
      <sz val="12"/>
      <color rgb="FF000000"/>
      <name val="Arial Narrow"/>
      <family val="2"/>
    </font>
    <font>
      <sz val="11"/>
      <color indexed="8"/>
      <name val="Arial Narrow"/>
      <family val="2"/>
    </font>
    <font>
      <sz val="12"/>
      <color indexed="8"/>
      <name val="Arial Narrow"/>
      <family val="2"/>
    </font>
    <font>
      <u/>
      <sz val="12"/>
      <color indexed="8"/>
      <name val="Arial Narrow"/>
      <family val="2"/>
    </font>
    <font>
      <b/>
      <sz val="12"/>
      <color indexed="8"/>
      <name val="Arial Narrow"/>
      <family val="2"/>
    </font>
    <font>
      <sz val="12"/>
      <color theme="1"/>
      <name val="Calibri"/>
      <family val="2"/>
      <scheme val="minor"/>
    </font>
    <font>
      <b/>
      <sz val="12"/>
      <color rgb="FF000000"/>
      <name val="Arial Narrow"/>
      <family val="2"/>
    </font>
    <font>
      <b/>
      <sz val="11"/>
      <name val="Arial Narrow"/>
      <family val="2"/>
    </font>
    <font>
      <b/>
      <sz val="11"/>
      <color rgb="FFFFFFFF"/>
      <name val="Arial Narrow"/>
      <family val="2"/>
    </font>
    <font>
      <sz val="11"/>
      <color theme="1"/>
      <name val="Calibri"/>
      <family val="2"/>
      <scheme val="minor"/>
    </font>
    <font>
      <sz val="12"/>
      <name val="net/sf/jasperreports/fonts/robo"/>
    </font>
    <font>
      <sz val="8"/>
      <name val="Calibri"/>
      <family val="2"/>
      <scheme val="minor"/>
    </font>
    <font>
      <b/>
      <sz val="11"/>
      <color theme="1"/>
      <name val="Calibri"/>
      <family val="2"/>
      <scheme val="minor"/>
    </font>
    <font>
      <b/>
      <sz val="7"/>
      <color rgb="FF000000"/>
      <name val="Calibri"/>
      <family val="2"/>
    </font>
    <font>
      <sz val="7"/>
      <color rgb="FF000000"/>
      <name val="Calibri"/>
      <family val="2"/>
    </font>
    <font>
      <b/>
      <sz val="14"/>
      <name val="Arial Narrow"/>
      <family val="2"/>
    </font>
    <font>
      <sz val="10"/>
      <name val="Arial"/>
      <family val="2"/>
    </font>
    <font>
      <sz val="10"/>
      <color theme="1"/>
      <name val="Arial"/>
      <family val="2"/>
    </font>
    <font>
      <sz val="10"/>
      <color rgb="FF000000"/>
      <name val="Arial Narrow"/>
      <family val="2"/>
    </font>
    <font>
      <sz val="9"/>
      <color rgb="FF000000"/>
      <name val="Arial Narrow"/>
      <family val="2"/>
    </font>
    <font>
      <i/>
      <sz val="12"/>
      <color rgb="FF000000"/>
      <name val="Arial Narrow"/>
      <family val="2"/>
    </font>
    <font>
      <sz val="12"/>
      <color theme="1"/>
      <name val="net/sf/jasperreports/fonts/robo"/>
    </font>
    <font>
      <sz val="11"/>
      <color rgb="FF000000"/>
      <name val="Arial Narrow"/>
      <family val="2"/>
    </font>
  </fonts>
  <fills count="15">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8"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rgb="FFFFFFFF"/>
        <bgColor indexed="64"/>
      </patternFill>
    </fill>
    <fill>
      <patternFill patternType="solid">
        <fgColor theme="9" tint="0.7999816888943144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rgb="FF244061"/>
      </left>
      <right style="double">
        <color rgb="FF244061"/>
      </right>
      <top/>
      <bottom style="double">
        <color rgb="FF244061"/>
      </bottom>
      <diagonal/>
    </border>
    <border>
      <left style="thin">
        <color indexed="64"/>
      </left>
      <right style="thin">
        <color indexed="64"/>
      </right>
      <top style="thin">
        <color indexed="64"/>
      </top>
      <bottom style="thin">
        <color indexed="64"/>
      </bottom>
      <diagonal/>
    </border>
    <border>
      <left style="double">
        <color rgb="FF244061"/>
      </left>
      <right/>
      <top/>
      <bottom/>
      <diagonal/>
    </border>
    <border>
      <left style="double">
        <color rgb="FF244061"/>
      </left>
      <right style="double">
        <color rgb="FF244061"/>
      </right>
      <top/>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
      <left style="double">
        <color rgb="FF244061"/>
      </left>
      <right style="double">
        <color rgb="FF244061"/>
      </right>
      <top style="double">
        <color indexed="64"/>
      </top>
      <bottom style="double">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s>
  <cellStyleXfs count="2">
    <xf numFmtId="0" fontId="0" fillId="0" borderId="0"/>
    <xf numFmtId="9" fontId="25" fillId="0" borderId="0" applyFont="0" applyFill="0" applyBorder="0" applyAlignment="0" applyProtection="0"/>
  </cellStyleXfs>
  <cellXfs count="180">
    <xf numFmtId="0" fontId="0" fillId="0" borderId="0" xfId="0"/>
    <xf numFmtId="0" fontId="2" fillId="0" borderId="0" xfId="0" applyFont="1"/>
    <xf numFmtId="0" fontId="2" fillId="0" borderId="0" xfId="0" applyFont="1" applyAlignment="1">
      <alignment horizontal="left"/>
    </xf>
    <xf numFmtId="164" fontId="2" fillId="0" borderId="0" xfId="0" applyNumberFormat="1" applyFont="1"/>
    <xf numFmtId="0" fontId="6" fillId="0" borderId="8" xfId="0" applyFont="1" applyBorder="1" applyAlignment="1">
      <alignment vertical="center" wrapText="1"/>
    </xf>
    <xf numFmtId="0" fontId="6" fillId="0" borderId="9" xfId="0" applyFont="1" applyBorder="1" applyAlignment="1">
      <alignment vertical="center" wrapText="1"/>
    </xf>
    <xf numFmtId="0" fontId="0" fillId="0" borderId="0" xfId="0" applyAlignment="1">
      <alignment horizontal="center"/>
    </xf>
    <xf numFmtId="0" fontId="0" fillId="0" borderId="0" xfId="0" applyAlignment="1">
      <alignment horizontal="left"/>
    </xf>
    <xf numFmtId="164" fontId="0" fillId="0" borderId="0" xfId="0" applyNumberFormat="1"/>
    <xf numFmtId="0" fontId="11" fillId="0" borderId="0" xfId="0" applyFont="1"/>
    <xf numFmtId="0" fontId="13"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8" fillId="0" borderId="0" xfId="0" applyFont="1" applyAlignment="1">
      <alignment vertical="center" wrapText="1"/>
    </xf>
    <xf numFmtId="164" fontId="2" fillId="0" borderId="0" xfId="0" applyNumberFormat="1" applyFont="1" applyAlignment="1">
      <alignment horizontal="center"/>
    </xf>
    <xf numFmtId="164" fontId="0" fillId="0" borderId="0" xfId="0" applyNumberFormat="1" applyAlignment="1">
      <alignment horizontal="center"/>
    </xf>
    <xf numFmtId="0" fontId="2" fillId="2" borderId="0" xfId="0" applyFont="1" applyFill="1"/>
    <xf numFmtId="0" fontId="2" fillId="2" borderId="0" xfId="0" applyFont="1" applyFill="1" applyAlignment="1">
      <alignment horizontal="left"/>
    </xf>
    <xf numFmtId="164" fontId="2" fillId="2" borderId="0" xfId="0" applyNumberFormat="1" applyFont="1" applyFill="1"/>
    <xf numFmtId="164" fontId="0" fillId="2" borderId="0" xfId="0" applyNumberFormat="1" applyFill="1"/>
    <xf numFmtId="0" fontId="0" fillId="2" borderId="0" xfId="0" applyFill="1"/>
    <xf numFmtId="9" fontId="16" fillId="2" borderId="23" xfId="0" applyNumberFormat="1" applyFont="1" applyFill="1" applyBorder="1" applyAlignment="1">
      <alignment horizontal="center" vertical="center" wrapText="1"/>
    </xf>
    <xf numFmtId="9" fontId="16" fillId="2" borderId="23" xfId="0" applyNumberFormat="1" applyFont="1" applyFill="1" applyBorder="1" applyAlignment="1">
      <alignment horizontal="justify" vertical="center" wrapText="1"/>
    </xf>
    <xf numFmtId="0" fontId="6" fillId="2" borderId="8" xfId="0" applyFont="1" applyFill="1" applyBorder="1" applyAlignment="1">
      <alignment vertical="center" wrapText="1"/>
    </xf>
    <xf numFmtId="0" fontId="6" fillId="0" borderId="0" xfId="0" applyFont="1" applyAlignment="1">
      <alignment horizontal="justify"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6" fillId="2" borderId="23" xfId="0" applyFont="1" applyFill="1" applyBorder="1" applyAlignment="1">
      <alignment horizontal="center" vertical="center" wrapText="1"/>
    </xf>
    <xf numFmtId="0" fontId="16" fillId="2" borderId="23" xfId="0" applyFont="1" applyFill="1" applyBorder="1" applyAlignment="1">
      <alignment horizontal="left" vertical="center" wrapText="1"/>
    </xf>
    <xf numFmtId="0" fontId="16" fillId="2" borderId="23" xfId="0" applyFont="1" applyFill="1" applyBorder="1" applyAlignment="1">
      <alignment vertical="center" wrapText="1"/>
    </xf>
    <xf numFmtId="164" fontId="16" fillId="2" borderId="23" xfId="0" applyNumberFormat="1" applyFont="1" applyFill="1" applyBorder="1" applyAlignment="1">
      <alignment horizontal="center" vertical="center" wrapText="1"/>
    </xf>
    <xf numFmtId="164" fontId="16" fillId="0" borderId="23" xfId="0" applyNumberFormat="1" applyFont="1" applyBorder="1" applyAlignment="1">
      <alignment horizontal="center" vertical="center" wrapText="1"/>
    </xf>
    <xf numFmtId="0" fontId="0" fillId="9" borderId="0" xfId="0" applyFill="1"/>
    <xf numFmtId="0" fontId="14" fillId="2" borderId="23" xfId="0" applyFont="1" applyFill="1" applyBorder="1" applyAlignment="1">
      <alignment horizontal="center" vertical="center" wrapText="1"/>
    </xf>
    <xf numFmtId="0" fontId="14" fillId="2" borderId="23" xfId="0" applyFont="1" applyFill="1" applyBorder="1" applyAlignment="1">
      <alignment horizontal="left" vertical="center" wrapText="1"/>
    </xf>
    <xf numFmtId="164" fontId="5" fillId="2" borderId="23" xfId="0" applyNumberFormat="1" applyFont="1" applyFill="1" applyBorder="1" applyAlignment="1">
      <alignment horizontal="center" vertical="center" wrapText="1"/>
    </xf>
    <xf numFmtId="164" fontId="14" fillId="0" borderId="23" xfId="0" applyNumberFormat="1" applyFont="1" applyBorder="1" applyAlignment="1">
      <alignment horizontal="center" vertical="center" wrapText="1"/>
    </xf>
    <xf numFmtId="0" fontId="15" fillId="2" borderId="23" xfId="0" applyFont="1" applyFill="1" applyBorder="1" applyAlignment="1">
      <alignment vertical="center" wrapText="1"/>
    </xf>
    <xf numFmtId="0" fontId="0" fillId="2" borderId="23" xfId="0" applyFill="1" applyBorder="1"/>
    <xf numFmtId="0" fontId="2" fillId="6" borderId="28" xfId="0" applyFont="1" applyFill="1" applyBorder="1" applyAlignment="1">
      <alignment horizontal="center"/>
    </xf>
    <xf numFmtId="0" fontId="2" fillId="7" borderId="29" xfId="0" applyFont="1" applyFill="1" applyBorder="1" applyAlignment="1">
      <alignment horizontal="center"/>
    </xf>
    <xf numFmtId="0" fontId="2" fillId="5" borderId="29" xfId="0" applyFont="1" applyFill="1" applyBorder="1" applyAlignment="1">
      <alignment horizontal="center"/>
    </xf>
    <xf numFmtId="0" fontId="23" fillId="0" borderId="0" xfId="0" applyFont="1" applyAlignment="1">
      <alignment horizontal="center" vertical="center" wrapText="1"/>
    </xf>
    <xf numFmtId="0" fontId="9" fillId="0" borderId="0" xfId="0" applyFont="1" applyAlignment="1">
      <alignment horizontal="left" vertical="center" wrapText="1"/>
    </xf>
    <xf numFmtId="0" fontId="24" fillId="3" borderId="19" xfId="0" applyFont="1" applyFill="1" applyBorder="1" applyAlignment="1">
      <alignment horizontal="center" vertical="center" wrapText="1"/>
    </xf>
    <xf numFmtId="9" fontId="16" fillId="0" borderId="23" xfId="0" applyNumberFormat="1" applyFont="1" applyFill="1" applyBorder="1" applyAlignment="1">
      <alignment horizontal="justify" vertical="center" wrapText="1"/>
    </xf>
    <xf numFmtId="9" fontId="22" fillId="2" borderId="23" xfId="0" applyNumberFormat="1" applyFont="1" applyFill="1" applyBorder="1" applyAlignment="1">
      <alignment horizontal="center" vertical="center" wrapText="1"/>
    </xf>
    <xf numFmtId="9" fontId="0" fillId="0" borderId="0" xfId="1" applyFont="1"/>
    <xf numFmtId="0" fontId="16" fillId="0" borderId="23" xfId="0" applyFont="1" applyFill="1" applyBorder="1" applyAlignment="1">
      <alignment horizontal="left" vertical="center" wrapText="1"/>
    </xf>
    <xf numFmtId="0" fontId="16" fillId="0" borderId="23" xfId="0" applyFont="1" applyFill="1" applyBorder="1" applyAlignment="1">
      <alignment vertical="center" wrapText="1"/>
    </xf>
    <xf numFmtId="0" fontId="14" fillId="0" borderId="31" xfId="0" applyFont="1" applyFill="1" applyBorder="1" applyAlignment="1">
      <alignment horizontal="justify" vertical="center" wrapText="1"/>
    </xf>
    <xf numFmtId="0" fontId="14" fillId="0" borderId="23"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23" xfId="0" applyFont="1" applyFill="1" applyBorder="1" applyAlignment="1">
      <alignment vertical="center" wrapText="1"/>
    </xf>
    <xf numFmtId="164" fontId="3" fillId="0" borderId="0" xfId="0" applyNumberFormat="1" applyFont="1" applyAlignment="1">
      <alignment horizontal="center" vertical="center" wrapText="1"/>
    </xf>
    <xf numFmtId="164" fontId="18" fillId="0" borderId="0" xfId="0" applyNumberFormat="1" applyFont="1" applyAlignment="1">
      <alignment horizontal="center" vertical="center" wrapText="1"/>
    </xf>
    <xf numFmtId="0" fontId="5" fillId="0" borderId="23" xfId="0" applyFont="1" applyFill="1" applyBorder="1" applyAlignment="1">
      <alignment vertical="center" wrapText="1"/>
    </xf>
    <xf numFmtId="164" fontId="5" fillId="0" borderId="23" xfId="0" applyNumberFormat="1" applyFont="1" applyFill="1" applyBorder="1" applyAlignment="1">
      <alignment horizontal="center" vertical="center" wrapText="1"/>
    </xf>
    <xf numFmtId="0" fontId="15" fillId="0" borderId="23" xfId="0" applyFont="1" applyFill="1" applyBorder="1" applyAlignment="1">
      <alignment horizontal="center" vertical="center" wrapText="1"/>
    </xf>
    <xf numFmtId="9" fontId="28" fillId="0" borderId="0" xfId="1" applyFont="1"/>
    <xf numFmtId="0" fontId="29" fillId="10" borderId="35" xfId="0" applyFont="1" applyFill="1" applyBorder="1" applyAlignment="1">
      <alignment horizontal="center" vertical="center" wrapText="1"/>
    </xf>
    <xf numFmtId="0" fontId="29" fillId="10" borderId="34" xfId="0" applyFont="1" applyFill="1" applyBorder="1" applyAlignment="1">
      <alignment vertical="center"/>
    </xf>
    <xf numFmtId="0" fontId="29" fillId="10" borderId="36" xfId="0" applyFont="1" applyFill="1" applyBorder="1" applyAlignment="1">
      <alignment vertical="center"/>
    </xf>
    <xf numFmtId="0" fontId="29" fillId="12" borderId="34" xfId="0" applyFont="1" applyFill="1" applyBorder="1" applyAlignment="1">
      <alignment vertical="center"/>
    </xf>
    <xf numFmtId="0" fontId="29" fillId="11" borderId="34" xfId="0" applyFont="1" applyFill="1" applyBorder="1" applyAlignment="1">
      <alignment vertical="center"/>
    </xf>
    <xf numFmtId="14" fontId="9" fillId="0" borderId="8" xfId="0" applyNumberFormat="1" applyFont="1" applyBorder="1" applyAlignment="1">
      <alignment vertical="center" wrapText="1"/>
    </xf>
    <xf numFmtId="14" fontId="9" fillId="0" borderId="9" xfId="0" applyNumberFormat="1" applyFont="1" applyBorder="1" applyAlignment="1">
      <alignment vertical="center" wrapText="1"/>
    </xf>
    <xf numFmtId="0" fontId="6" fillId="2" borderId="9" xfId="0" applyFont="1" applyFill="1" applyBorder="1" applyAlignment="1">
      <alignment vertical="center" wrapText="1"/>
    </xf>
    <xf numFmtId="0" fontId="15" fillId="2" borderId="23" xfId="0" applyFont="1" applyFill="1" applyBorder="1" applyAlignment="1">
      <alignment horizontal="center" vertical="center" wrapText="1"/>
    </xf>
    <xf numFmtId="0" fontId="2" fillId="0" borderId="0" xfId="0" applyFont="1" applyAlignment="1">
      <alignment horizontal="center"/>
    </xf>
    <xf numFmtId="0" fontId="26" fillId="2" borderId="23" xfId="0" applyFont="1" applyFill="1" applyBorder="1" applyAlignment="1">
      <alignment vertical="center" wrapText="1"/>
    </xf>
    <xf numFmtId="0" fontId="14" fillId="13" borderId="23" xfId="0" applyFont="1" applyFill="1" applyBorder="1" applyAlignment="1">
      <alignment horizontal="left" vertical="center" wrapText="1"/>
    </xf>
    <xf numFmtId="0" fontId="5" fillId="13" borderId="23" xfId="0" applyFont="1" applyFill="1" applyBorder="1" applyAlignment="1">
      <alignment vertical="center" wrapText="1"/>
    </xf>
    <xf numFmtId="164" fontId="5" fillId="13" borderId="23" xfId="0" applyNumberFormat="1" applyFont="1" applyFill="1" applyBorder="1" applyAlignment="1">
      <alignment horizontal="center" vertical="center" wrapText="1"/>
    </xf>
    <xf numFmtId="0" fontId="16" fillId="0" borderId="23" xfId="0" applyFont="1" applyBorder="1" applyAlignment="1">
      <alignment vertical="center" wrapText="1"/>
    </xf>
    <xf numFmtId="164" fontId="5" fillId="0" borderId="23" xfId="0" applyNumberFormat="1" applyFont="1" applyBorder="1" applyAlignment="1">
      <alignment horizontal="center" vertical="center" wrapText="1"/>
    </xf>
    <xf numFmtId="9" fontId="16" fillId="0" borderId="23" xfId="0" applyNumberFormat="1" applyFont="1" applyBorder="1" applyAlignment="1">
      <alignment horizontal="center" vertical="center" wrapText="1"/>
    </xf>
    <xf numFmtId="9" fontId="16" fillId="0" borderId="23" xfId="0" applyNumberFormat="1" applyFont="1" applyBorder="1" applyAlignment="1">
      <alignment horizontal="justify" vertical="center" wrapText="1"/>
    </xf>
    <xf numFmtId="0" fontId="16" fillId="0" borderId="23" xfId="0" applyFont="1" applyBorder="1" applyAlignment="1">
      <alignment horizontal="left" vertical="center" wrapText="1"/>
    </xf>
    <xf numFmtId="0" fontId="5" fillId="0" borderId="23" xfId="0" applyFont="1" applyBorder="1" applyAlignment="1">
      <alignment vertical="center" wrapText="1"/>
    </xf>
    <xf numFmtId="0" fontId="16" fillId="0" borderId="23"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32" fillId="0" borderId="38" xfId="0" applyFont="1" applyBorder="1" applyAlignment="1">
      <alignment horizontal="center" vertical="center" wrapText="1"/>
    </xf>
    <xf numFmtId="0" fontId="16" fillId="14" borderId="23" xfId="0" applyFont="1" applyFill="1" applyBorder="1" applyAlignment="1">
      <alignment horizontal="left" vertical="center" wrapText="1"/>
    </xf>
    <xf numFmtId="0" fontId="16" fillId="14" borderId="23" xfId="0" applyFont="1" applyFill="1" applyBorder="1" applyAlignment="1">
      <alignment vertical="center" wrapText="1"/>
    </xf>
    <xf numFmtId="0" fontId="14" fillId="14" borderId="23" xfId="0" applyFont="1" applyFill="1" applyBorder="1" applyAlignment="1">
      <alignment horizontal="left" vertical="center" wrapText="1"/>
    </xf>
    <xf numFmtId="0" fontId="32" fillId="14" borderId="38" xfId="0" applyFont="1" applyFill="1" applyBorder="1" applyAlignment="1">
      <alignment horizontal="left" vertical="center" wrapText="1"/>
    </xf>
    <xf numFmtId="0" fontId="32" fillId="0" borderId="31" xfId="0" applyFont="1" applyBorder="1" applyAlignment="1">
      <alignment horizontal="left" vertical="center" wrapText="1"/>
    </xf>
    <xf numFmtId="0" fontId="32" fillId="0" borderId="39" xfId="0" applyFont="1" applyBorder="1" applyAlignment="1">
      <alignment horizontal="center" vertical="center" wrapText="1"/>
    </xf>
    <xf numFmtId="0" fontId="32" fillId="14" borderId="31" xfId="0" applyFont="1" applyFill="1" applyBorder="1" applyAlignment="1">
      <alignment horizontal="left" vertical="center" wrapText="1"/>
    </xf>
    <xf numFmtId="14" fontId="33" fillId="0" borderId="31" xfId="0" applyNumberFormat="1" applyFont="1" applyBorder="1" applyAlignment="1">
      <alignment horizontal="right" vertical="center" wrapText="1"/>
    </xf>
    <xf numFmtId="14" fontId="33" fillId="0" borderId="40" xfId="0" applyNumberFormat="1" applyFont="1" applyBorder="1" applyAlignment="1">
      <alignment horizontal="right" vertical="center" wrapText="1"/>
    </xf>
    <xf numFmtId="9" fontId="16" fillId="7" borderId="23" xfId="0" applyNumberFormat="1" applyFont="1" applyFill="1" applyBorder="1" applyAlignment="1">
      <alignment horizontal="center" vertical="center" wrapText="1"/>
    </xf>
    <xf numFmtId="0" fontId="15" fillId="2" borderId="18" xfId="0" applyFont="1" applyFill="1" applyBorder="1" applyAlignment="1">
      <alignment horizontal="center" vertical="center" wrapText="1"/>
    </xf>
    <xf numFmtId="9" fontId="16" fillId="0" borderId="23" xfId="0" applyNumberFormat="1" applyFont="1" applyFill="1" applyBorder="1" applyAlignment="1">
      <alignment horizontal="center" vertical="center" wrapText="1"/>
    </xf>
    <xf numFmtId="9" fontId="22" fillId="2" borderId="37" xfId="0" applyNumberFormat="1" applyFont="1" applyFill="1" applyBorder="1" applyAlignment="1">
      <alignment horizontal="center" vertical="center" wrapText="1"/>
    </xf>
    <xf numFmtId="9" fontId="16" fillId="6" borderId="23" xfId="0" applyNumberFormat="1" applyFont="1" applyFill="1" applyBorder="1" applyAlignment="1">
      <alignment horizontal="center" vertical="center" wrapText="1"/>
    </xf>
    <xf numFmtId="9" fontId="0" fillId="0" borderId="0" xfId="0" applyNumberFormat="1"/>
    <xf numFmtId="165" fontId="0" fillId="0" borderId="0" xfId="1" applyNumberFormat="1" applyFont="1"/>
    <xf numFmtId="9" fontId="34" fillId="2" borderId="23" xfId="0" applyNumberFormat="1" applyFont="1" applyFill="1" applyBorder="1" applyAlignment="1">
      <alignment horizontal="justify" vertical="center" wrapText="1"/>
    </xf>
    <xf numFmtId="9" fontId="34" fillId="0" borderId="23" xfId="0" applyNumberFormat="1" applyFont="1" applyFill="1" applyBorder="1" applyAlignment="1">
      <alignment horizontal="justify" vertical="center" wrapText="1"/>
    </xf>
    <xf numFmtId="0" fontId="14" fillId="2" borderId="23" xfId="0" applyFont="1" applyFill="1" applyBorder="1" applyAlignment="1">
      <alignment vertical="center" wrapText="1"/>
    </xf>
    <xf numFmtId="164" fontId="14" fillId="2" borderId="23" xfId="0" applyNumberFormat="1" applyFont="1" applyFill="1" applyBorder="1" applyAlignment="1">
      <alignment horizontal="center" vertical="center" wrapText="1"/>
    </xf>
    <xf numFmtId="9" fontId="38" fillId="2" borderId="23" xfId="0" applyNumberFormat="1" applyFont="1" applyFill="1" applyBorder="1" applyAlignment="1">
      <alignment horizontal="justify" vertical="center" wrapText="1"/>
    </xf>
    <xf numFmtId="9" fontId="35" fillId="0" borderId="23" xfId="0" applyNumberFormat="1" applyFont="1" applyBorder="1" applyAlignment="1">
      <alignment horizontal="center" vertical="center" wrapText="1"/>
    </xf>
    <xf numFmtId="9" fontId="38" fillId="0" borderId="23" xfId="0" applyNumberFormat="1" applyFont="1" applyBorder="1" applyAlignment="1">
      <alignment horizontal="justify" vertical="center" wrapText="1"/>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4" fillId="8"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164" fontId="12" fillId="3" borderId="7" xfId="0" applyNumberFormat="1" applyFont="1" applyFill="1" applyBorder="1" applyAlignment="1">
      <alignment horizontal="center" vertical="center" wrapText="1"/>
    </xf>
    <xf numFmtId="164" fontId="12" fillId="3" borderId="9" xfId="0" applyNumberFormat="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5" fillId="2" borderId="33" xfId="0" applyFont="1" applyFill="1" applyBorder="1" applyAlignment="1">
      <alignment horizontal="center" vertical="center" wrapText="1"/>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7" fillId="0" borderId="24" xfId="0" applyFont="1" applyBorder="1" applyAlignment="1">
      <alignment horizontal="center" vertical="justify" wrapText="1"/>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27" xfId="0" applyFont="1" applyFill="1"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15" fillId="2" borderId="23"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2" xfId="0" applyFont="1" applyFill="1" applyBorder="1" applyAlignment="1">
      <alignment horizontal="center" vertical="center" wrapText="1"/>
    </xf>
    <xf numFmtId="164" fontId="12" fillId="3" borderId="8" xfId="0" applyNumberFormat="1" applyFont="1" applyFill="1" applyBorder="1" applyAlignment="1">
      <alignment horizontal="center" vertical="center" wrapText="1"/>
    </xf>
    <xf numFmtId="164" fontId="16" fillId="0" borderId="18" xfId="0" applyNumberFormat="1" applyFont="1" applyBorder="1" applyAlignment="1">
      <alignment horizontal="center" vertical="center" wrapText="1"/>
    </xf>
    <xf numFmtId="164" fontId="16" fillId="0" borderId="33" xfId="0" applyNumberFormat="1"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14"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2" fillId="0" borderId="0" xfId="0" applyFont="1" applyAlignment="1">
      <alignment horizontal="center"/>
    </xf>
    <xf numFmtId="0" fontId="9" fillId="0" borderId="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31" fillId="2" borderId="1" xfId="0" applyFont="1" applyFill="1" applyBorder="1" applyAlignment="1">
      <alignment horizontal="center" vertical="center" wrapText="1"/>
    </xf>
    <xf numFmtId="0" fontId="31" fillId="2" borderId="10" xfId="0" applyFont="1" applyFill="1" applyBorder="1" applyAlignment="1">
      <alignment horizontal="center" vertical="center" wrapText="1"/>
    </xf>
  </cellXfs>
  <cellStyles count="2">
    <cellStyle name="Normal" xfId="0" builtinId="0"/>
    <cellStyle name="Porcentaje" xfId="1" builtinId="5"/>
  </cellStyles>
  <dxfs count="402">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adres-2022</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Hoja1!$B$1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B66F-4EEC-95B3-F336CF6BC489}"/>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66F-4EEC-95B3-F336CF6BC48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B66F-4EEC-95B3-F336CF6BC489}"/>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66F-4EEC-95B3-F336CF6BC489}"/>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B66F-4EEC-95B3-F336CF6BC489}"/>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66F-4EEC-95B3-F336CF6BC489}"/>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66F-4EEC-95B3-F336CF6BC489}"/>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6F-4EEC-95B3-F336CF6BC489}"/>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66F-4EEC-95B3-F336CF6BC489}"/>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66F-4EEC-95B3-F336CF6BC489}"/>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66F-4EEC-95B3-F336CF6BC489}"/>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66F-4EEC-95B3-F336CF6BC489}"/>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Hoja1!$B$2:$B$7</c:f>
              <c:numCache>
                <c:formatCode>General</c:formatCode>
                <c:ptCount val="6"/>
                <c:pt idx="0">
                  <c:v>9</c:v>
                </c:pt>
                <c:pt idx="1">
                  <c:v>1</c:v>
                </c:pt>
                <c:pt idx="2">
                  <c:v>9</c:v>
                </c:pt>
                <c:pt idx="3">
                  <c:v>23</c:v>
                </c:pt>
                <c:pt idx="4">
                  <c:v>12</c:v>
                </c:pt>
                <c:pt idx="5">
                  <c:v>10</c:v>
                </c:pt>
              </c:numCache>
            </c:numRef>
          </c:val>
          <c:extLst>
            <c:ext xmlns:c16="http://schemas.microsoft.com/office/drawing/2014/chart" uri="{C3380CC4-5D6E-409C-BE32-E72D297353CC}">
              <c16:uniqueId val="{00000000-B66F-4EEC-95B3-F336CF6BC489}"/>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cid:image003.png@01D4E640.B005C2D0" TargetMode="External"/><Relationship Id="rId1" Type="http://schemas.openxmlformats.org/officeDocument/2006/relationships/image" Target="../media/image1.png"/><Relationship Id="rId4" Type="http://schemas.openxmlformats.org/officeDocument/2006/relationships/image" Target="../media/image3.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3405187</xdr:colOff>
      <xdr:row>1</xdr:row>
      <xdr:rowOff>152693</xdr:rowOff>
    </xdr:from>
    <xdr:to>
      <xdr:col>14</xdr:col>
      <xdr:colOff>2381459</xdr:colOff>
      <xdr:row>4</xdr:row>
      <xdr:rowOff>37307</xdr:rowOff>
    </xdr:to>
    <xdr:pic>
      <xdr:nvPicPr>
        <xdr:cNvPr id="8" name="Imagen 2" descr="cid:image002.png@01D49DD5.39B0F400">
          <a:extLst>
            <a:ext uri="{FF2B5EF4-FFF2-40B4-BE49-F238E27FC236}">
              <a16:creationId xmlns:a16="http://schemas.microsoft.com/office/drawing/2014/main" id="{C2EA0716-4F3D-4AA0-BE4F-4F7F92AB14F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3526750" y="367006"/>
          <a:ext cx="3417303" cy="527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660400</xdr:colOff>
      <xdr:row>1</xdr:row>
      <xdr:rowOff>165100</xdr:rowOff>
    </xdr:from>
    <xdr:to>
      <xdr:col>2</xdr:col>
      <xdr:colOff>993775</xdr:colOff>
      <xdr:row>4</xdr:row>
      <xdr:rowOff>907</xdr:rowOff>
    </xdr:to>
    <xdr:pic>
      <xdr:nvPicPr>
        <xdr:cNvPr id="5" name="Imagen 4">
          <a:extLst>
            <a:ext uri="{FF2B5EF4-FFF2-40B4-BE49-F238E27FC236}">
              <a16:creationId xmlns:a16="http://schemas.microsoft.com/office/drawing/2014/main" id="{0E7C3DCA-C84F-48E9-AD10-B63F59A56A64}"/>
            </a:ext>
          </a:extLst>
        </xdr:cNvPr>
        <xdr:cNvPicPr>
          <a:picLocks noChangeAspect="1"/>
        </xdr:cNvPicPr>
      </xdr:nvPicPr>
      <xdr:blipFill>
        <a:blip xmlns:r="http://schemas.openxmlformats.org/officeDocument/2006/relationships" r:embed="rId3"/>
        <a:stretch>
          <a:fillRect/>
        </a:stretch>
      </xdr:blipFill>
      <xdr:spPr>
        <a:xfrm>
          <a:off x="787400" y="355600"/>
          <a:ext cx="1476375" cy="381000"/>
        </a:xfrm>
        <a:prstGeom prst="rect">
          <a:avLst/>
        </a:prstGeom>
      </xdr:spPr>
    </xdr:pic>
    <xdr:clientData/>
  </xdr:twoCellAnchor>
  <xdr:twoCellAnchor editAs="oneCell">
    <xdr:from>
      <xdr:col>11</xdr:col>
      <xdr:colOff>1231900</xdr:colOff>
      <xdr:row>2</xdr:row>
      <xdr:rowOff>0</xdr:rowOff>
    </xdr:from>
    <xdr:to>
      <xdr:col>11</xdr:col>
      <xdr:colOff>2708275</xdr:colOff>
      <xdr:row>4</xdr:row>
      <xdr:rowOff>0</xdr:rowOff>
    </xdr:to>
    <xdr:pic>
      <xdr:nvPicPr>
        <xdr:cNvPr id="7" name="Imagen 6">
          <a:extLst>
            <a:ext uri="{FF2B5EF4-FFF2-40B4-BE49-F238E27FC236}">
              <a16:creationId xmlns:a16="http://schemas.microsoft.com/office/drawing/2014/main" id="{46CBFF07-5508-4EA4-87FE-19E5EF43276D}"/>
            </a:ext>
          </a:extLst>
        </xdr:cNvPr>
        <xdr:cNvPicPr>
          <a:picLocks noChangeAspect="1"/>
        </xdr:cNvPicPr>
      </xdr:nvPicPr>
      <xdr:blipFill>
        <a:blip xmlns:r="http://schemas.openxmlformats.org/officeDocument/2006/relationships" r:embed="rId3"/>
        <a:stretch>
          <a:fillRect/>
        </a:stretch>
      </xdr:blipFill>
      <xdr:spPr>
        <a:xfrm>
          <a:off x="17322800" y="368300"/>
          <a:ext cx="1476375" cy="381000"/>
        </a:xfrm>
        <a:prstGeom prst="rect">
          <a:avLst/>
        </a:prstGeom>
      </xdr:spPr>
    </xdr:pic>
    <xdr:clientData/>
  </xdr:twoCellAnchor>
  <xdr:twoCellAnchor editAs="oneCell">
    <xdr:from>
      <xdr:col>4</xdr:col>
      <xdr:colOff>263895</xdr:colOff>
      <xdr:row>107</xdr:row>
      <xdr:rowOff>503052</xdr:rowOff>
    </xdr:from>
    <xdr:to>
      <xdr:col>5</xdr:col>
      <xdr:colOff>1828585</xdr:colOff>
      <xdr:row>109</xdr:row>
      <xdr:rowOff>224544</xdr:rowOff>
    </xdr:to>
    <xdr:pic>
      <xdr:nvPicPr>
        <xdr:cNvPr id="6" name="Imagen 5">
          <a:extLst>
            <a:ext uri="{FF2B5EF4-FFF2-40B4-BE49-F238E27FC236}">
              <a16:creationId xmlns:a16="http://schemas.microsoft.com/office/drawing/2014/main" id="{69E5890B-7815-4D3D-8B62-74E9209D8FC6}"/>
            </a:ext>
          </a:extLst>
        </xdr:cNvPr>
        <xdr:cNvPicPr>
          <a:picLocks noChangeAspect="1"/>
        </xdr:cNvPicPr>
      </xdr:nvPicPr>
      <xdr:blipFill>
        <a:blip xmlns:r="http://schemas.openxmlformats.org/officeDocument/2006/relationships" r:embed="rId4"/>
        <a:stretch>
          <a:fillRect/>
        </a:stretch>
      </xdr:blipFill>
      <xdr:spPr>
        <a:xfrm>
          <a:off x="3917207" y="101756688"/>
          <a:ext cx="2174949" cy="7377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25</xdr:row>
      <xdr:rowOff>38100</xdr:rowOff>
    </xdr:to>
    <xdr:graphicFrame macro="">
      <xdr:nvGraphicFramePr>
        <xdr:cNvPr id="4" name="Gráfico 3">
          <a:extLst>
            <a:ext uri="{FF2B5EF4-FFF2-40B4-BE49-F238E27FC236}">
              <a16:creationId xmlns:a16="http://schemas.microsoft.com/office/drawing/2014/main" id="{5F377A1B-63F7-4ECE-810F-F1284AC96C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velasquez/Downloads/PAIA%202022-Versi&#243;n%20inicial%2028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Anual - PAIA"/>
      <sheetName val="Diccionario de datos"/>
      <sheetName val="Plan Estratégico"/>
      <sheetName val="Listas"/>
      <sheetName val="Hoja2"/>
      <sheetName val="Plan de Accion Anual - PAIA (2)"/>
    </sheetNames>
    <sheetDataSet>
      <sheetData sheetId="0"/>
      <sheetData sheetId="1"/>
      <sheetData sheetId="2"/>
      <sheetData sheetId="3">
        <row r="2">
          <cell r="AF2" t="str">
            <v>Alicia Judith Benitez Gómez</v>
          </cell>
        </row>
        <row r="3">
          <cell r="AF3" t="str">
            <v>Alix Adriana Sanchez Avila</v>
          </cell>
        </row>
        <row r="4">
          <cell r="AF4" t="str">
            <v>Alvaro Rojas Fuentes</v>
          </cell>
        </row>
        <row r="5">
          <cell r="AF5" t="str">
            <v>Amanda Lucia Buitrago Reyes</v>
          </cell>
        </row>
        <row r="6">
          <cell r="AF6" t="str">
            <v>Ana Yaneth Wilches Amaya</v>
          </cell>
        </row>
        <row r="7">
          <cell r="AF7" t="str">
            <v>Andrea Consuelo Lopez Zorro</v>
          </cell>
        </row>
        <row r="8">
          <cell r="AF8" t="str">
            <v>Andres Felipe Blanco Hernandez</v>
          </cell>
        </row>
        <row r="9">
          <cell r="AF9" t="str">
            <v>Angelica María Valderrama</v>
          </cell>
        </row>
        <row r="10">
          <cell r="AF10" t="str">
            <v>Anya Ekaterina Salcedo Orozco</v>
          </cell>
        </row>
        <row r="11">
          <cell r="AF11" t="str">
            <v>Aura Maria Gomez De Los Rios</v>
          </cell>
        </row>
        <row r="12">
          <cell r="AF12" t="str">
            <v>Carlos Alberto Nova Mendoza</v>
          </cell>
        </row>
        <row r="13">
          <cell r="AF13" t="str">
            <v>Carlos Andres Ruiz Romero</v>
          </cell>
        </row>
        <row r="14">
          <cell r="AF14" t="str">
            <v>Carlos Eduardo Castro Calderón</v>
          </cell>
        </row>
        <row r="15">
          <cell r="AF15" t="str">
            <v>Carlos Felipe Rodriguez Ordoñez</v>
          </cell>
        </row>
        <row r="16">
          <cell r="AF16" t="str">
            <v>Carmen Rocio Rangel Quintero</v>
          </cell>
        </row>
        <row r="17">
          <cell r="AF17" t="str">
            <v>Cesar Joaquin Sopo Segura</v>
          </cell>
        </row>
        <row r="18">
          <cell r="AF18" t="str">
            <v>Claudia Milena Soler</v>
          </cell>
        </row>
        <row r="19">
          <cell r="AF19" t="str">
            <v>Claudia Patricia Fernandez Perez</v>
          </cell>
        </row>
        <row r="20">
          <cell r="AF20" t="str">
            <v>Claudia Pulido Buitrago</v>
          </cell>
        </row>
        <row r="21">
          <cell r="AF21" t="str">
            <v>David Eduardo Rico Silva</v>
          </cell>
        </row>
        <row r="22">
          <cell r="AF22" t="str">
            <v>Diana Bonilla</v>
          </cell>
        </row>
        <row r="23">
          <cell r="AF23" t="str">
            <v>Diana Esperanza Torres Rodriguez</v>
          </cell>
        </row>
        <row r="24">
          <cell r="AF24" t="str">
            <v>Diana Fernanda Forero Corredor</v>
          </cell>
        </row>
        <row r="25">
          <cell r="AF25" t="str">
            <v>Diana Milena Hernandez Thiriatl</v>
          </cell>
        </row>
        <row r="26">
          <cell r="AF26" t="str">
            <v>Diego Fernando Guerra Bolaños</v>
          </cell>
        </row>
        <row r="27">
          <cell r="AF27" t="str">
            <v>Diego Hernando Santacruz Santacruz</v>
          </cell>
        </row>
        <row r="28">
          <cell r="AF28" t="str">
            <v>Edgar Alexander Guerra Sanabria</v>
          </cell>
        </row>
        <row r="29">
          <cell r="AF29" t="str">
            <v>Edgar Giovanny Otálora Camacho</v>
          </cell>
        </row>
        <row r="30">
          <cell r="AF30" t="str">
            <v>Edna Zoraya Sánchez González</v>
          </cell>
        </row>
        <row r="31">
          <cell r="AF31" t="str">
            <v>Eliana Rodriguez Gómez</v>
          </cell>
        </row>
        <row r="32">
          <cell r="AF32" t="str">
            <v>Erika Lucia Mora Trujillo</v>
          </cell>
        </row>
        <row r="33">
          <cell r="AF33" t="str">
            <v>Fernando Velázquez</v>
          </cell>
        </row>
        <row r="34">
          <cell r="AF34" t="str">
            <v>Gina Paola Diaz Angulo</v>
          </cell>
        </row>
        <row r="35">
          <cell r="AF35" t="str">
            <v>Giovanny Sneyther Marin Arevalo</v>
          </cell>
        </row>
        <row r="36">
          <cell r="AF36" t="str">
            <v>Guillermo Manuel Benitez Rodriguez</v>
          </cell>
        </row>
        <row r="37">
          <cell r="AF37" t="str">
            <v>Hector Oswaldo Bonilla Rodriguez</v>
          </cell>
        </row>
        <row r="38">
          <cell r="AF38" t="str">
            <v>Jaime Guillermo Castro Ramirez</v>
          </cell>
        </row>
        <row r="39">
          <cell r="AF39" t="str">
            <v>Jaime Orlando Delgado Gordillo</v>
          </cell>
        </row>
        <row r="40">
          <cell r="AF40" t="str">
            <v>Jairo Alejandro Barón Rubiano</v>
          </cell>
        </row>
        <row r="41">
          <cell r="AF41" t="str">
            <v>Jhon Rodriguez</v>
          </cell>
        </row>
        <row r="42">
          <cell r="AF42" t="str">
            <v>Jimena Alejandra Dussan Oliveros</v>
          </cell>
        </row>
        <row r="43">
          <cell r="AF43" t="str">
            <v>Johan Andrey Sanchez Morales</v>
          </cell>
        </row>
        <row r="44">
          <cell r="AF44" t="str">
            <v>Johanna Andrea Contreras Valderrama</v>
          </cell>
        </row>
        <row r="45">
          <cell r="AF45" t="str">
            <v>Jorge Enrique Gutierrez</v>
          </cell>
        </row>
        <row r="46">
          <cell r="AF46" t="str">
            <v>Jose Leonardo Herrera</v>
          </cell>
        </row>
        <row r="47">
          <cell r="AF47" t="str">
            <v>Juan Carlos Borda Rivas</v>
          </cell>
        </row>
        <row r="48">
          <cell r="AF48" t="str">
            <v>Juan Carlos Escobar Baquero</v>
          </cell>
        </row>
        <row r="49">
          <cell r="AF49" t="str">
            <v>Juan Carlos Girón Sanabria</v>
          </cell>
        </row>
        <row r="50">
          <cell r="AF50" t="str">
            <v>Juan Carlos Mendoza Pedraza</v>
          </cell>
        </row>
        <row r="51">
          <cell r="AF51" t="str">
            <v>Julio Andrés González Godoy</v>
          </cell>
        </row>
        <row r="52">
          <cell r="AF52" t="str">
            <v>Julio Cesar Rivera Morato</v>
          </cell>
        </row>
        <row r="53">
          <cell r="AF53" t="str">
            <v>Julio Eduardo Rodriguez Alvarado</v>
          </cell>
        </row>
        <row r="54">
          <cell r="AF54" t="str">
            <v>Laddy Astrid Giraldo Piedrahita</v>
          </cell>
        </row>
        <row r="55">
          <cell r="AF55" t="str">
            <v>Ligia Andrea Florez Cubillos</v>
          </cell>
        </row>
        <row r="56">
          <cell r="AF56" t="str">
            <v>Lina Jimena Ocampo Arias</v>
          </cell>
        </row>
        <row r="57">
          <cell r="AF57" t="str">
            <v>Lizeth Lamprea Mendez</v>
          </cell>
        </row>
        <row r="58">
          <cell r="AF58" t="str">
            <v>Lizeth Yamile Betancourt Marin</v>
          </cell>
        </row>
        <row r="59">
          <cell r="AF59" t="str">
            <v>Lorena Fabiola Amezquita Becerra</v>
          </cell>
        </row>
        <row r="60">
          <cell r="AF60" t="str">
            <v>Luis Miguel Rodriguez Garzón</v>
          </cell>
        </row>
        <row r="61">
          <cell r="AF61" t="str">
            <v>Luisa Fernanda Gonzalez Mozo</v>
          </cell>
        </row>
        <row r="62">
          <cell r="AF62" t="str">
            <v>Luz Hernandez</v>
          </cell>
        </row>
        <row r="63">
          <cell r="AF63" t="str">
            <v>Luz Ines Arboleda</v>
          </cell>
        </row>
        <row r="64">
          <cell r="AF64" t="str">
            <v>Maria Angelica Colmenares Perez</v>
          </cell>
        </row>
        <row r="65">
          <cell r="AF65" t="str">
            <v>Maria Isabel Salgado Cardona</v>
          </cell>
        </row>
        <row r="66">
          <cell r="AF66" t="str">
            <v>Maria Margarita Bravo</v>
          </cell>
        </row>
        <row r="67">
          <cell r="AF67" t="str">
            <v>Maria Teresa Salazar Garcia</v>
          </cell>
        </row>
        <row r="68">
          <cell r="AF68" t="str">
            <v>Martha Ligia Serna Pulido</v>
          </cell>
        </row>
        <row r="69">
          <cell r="AF69" t="str">
            <v>Mauricio Ramírez Espitia</v>
          </cell>
        </row>
        <row r="70">
          <cell r="AF70" t="str">
            <v>Mayra Alejandra Perez Bejarano</v>
          </cell>
        </row>
        <row r="71">
          <cell r="AF71" t="str">
            <v>Nathaly Constanza Alvarado Nuñez</v>
          </cell>
        </row>
        <row r="72">
          <cell r="AF72" t="str">
            <v>Norela Briceño Bohorquez</v>
          </cell>
        </row>
        <row r="73">
          <cell r="AF73" t="str">
            <v>Olga Marcela Vargas Valenzuela</v>
          </cell>
        </row>
        <row r="74">
          <cell r="AF74" t="str">
            <v>Omar Alejandro Gomez Rocha</v>
          </cell>
        </row>
        <row r="75">
          <cell r="AF75" t="str">
            <v>Orlando Sabogal Sierra</v>
          </cell>
        </row>
        <row r="76">
          <cell r="AF76" t="str">
            <v>Oscar Eduardo Salinas Garzón</v>
          </cell>
        </row>
        <row r="77">
          <cell r="AF77" t="str">
            <v>Rafael Guillermo Anaya Santrich</v>
          </cell>
        </row>
        <row r="78">
          <cell r="AF78" t="str">
            <v>Ricardo Triana Parga</v>
          </cell>
        </row>
        <row r="79">
          <cell r="AF79" t="str">
            <v>Rodrigo Armando Rincón Gonzalez</v>
          </cell>
        </row>
        <row r="80">
          <cell r="AF80" t="str">
            <v>Sandra Milady Durán Garzón</v>
          </cell>
        </row>
        <row r="81">
          <cell r="AF81" t="str">
            <v>Saul Diaz Olivares</v>
          </cell>
        </row>
        <row r="82">
          <cell r="AF82" t="str">
            <v>Sergio Felipe Clavijo Gómez</v>
          </cell>
        </row>
        <row r="83">
          <cell r="AF83" t="str">
            <v>Wilmer Garcia Londoño</v>
          </cell>
        </row>
        <row r="84">
          <cell r="AF84" t="str">
            <v>Yeimy Johana Africano Martinez</v>
          </cell>
        </row>
        <row r="85">
          <cell r="AF85" t="str">
            <v>Yuly Andrea Gomez Gutierrez</v>
          </cell>
        </row>
        <row r="86">
          <cell r="AF86" t="str">
            <v>Yuri Andrea Lopez Mora</v>
          </cell>
        </row>
      </sheetData>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adres.pensemos.com/suiteve/pln/pln;jsessionid=F986EBA151D27A9F1343886B676D793F?soa=40&amp;mdl=pln&amp;float=t&amp;plnId=219&amp;id=22913" TargetMode="External"/><Relationship Id="rId7" Type="http://schemas.openxmlformats.org/officeDocument/2006/relationships/printerSettings" Target="../printerSettings/printerSettings1.bin"/><Relationship Id="rId2" Type="http://schemas.openxmlformats.org/officeDocument/2006/relationships/hyperlink" Target="https://adres.pensemos.com/suiteve/pln/pln;jsessionid=F986EBA151D27A9F1343886B676D793F?soa=40&amp;mdl=pln&amp;float=t&amp;plnId=219&amp;id=22902" TargetMode="External"/><Relationship Id="rId1" Type="http://schemas.openxmlformats.org/officeDocument/2006/relationships/hyperlink" Target="https://adres.pensemos.com/suiteve/pln/pln;jsessionid=F986EBA151D27A9F1343886B676D793F?soa=40&amp;mdl=pln&amp;float=t&amp;plnId=219&amp;id=22898" TargetMode="External"/><Relationship Id="rId6" Type="http://schemas.openxmlformats.org/officeDocument/2006/relationships/hyperlink" Target="https://adres.pensemos.com/suiteve/pln/pln;jsessionid=F986EBA151D27A9F1343886B676D793F?soa=40&amp;mdl=pln&amp;float=t&amp;plnId=219&amp;id=18122" TargetMode="External"/><Relationship Id="rId5" Type="http://schemas.openxmlformats.org/officeDocument/2006/relationships/hyperlink" Target="https://adres.pensemos.com/suiteve/pln/pln;jsessionid=F986EBA151D27A9F1343886B676D793F?soa=40&amp;mdl=pln&amp;float=t&amp;plnId=219&amp;id=22906" TargetMode="External"/><Relationship Id="rId4" Type="http://schemas.openxmlformats.org/officeDocument/2006/relationships/hyperlink" Target="https://adres.pensemos.com/suiteve/pln/pln;jsessionid=F986EBA151D27A9F1343886B676D793F?soa=40&amp;mdl=pln&amp;float=t&amp;plnId=219&amp;id=2290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DB56-725B-4042-B936-E0409B1AB632}">
  <dimension ref="A1:W130"/>
  <sheetViews>
    <sheetView showGridLines="0" tabSelected="1" topLeftCell="A98" zoomScale="40" zoomScaleNormal="40" workbookViewId="0">
      <selection activeCell="L70" sqref="L70"/>
    </sheetView>
  </sheetViews>
  <sheetFormatPr baseColWidth="10" defaultColWidth="11.44140625" defaultRowHeight="14.4"/>
  <cols>
    <col min="1" max="1" width="1.88671875" customWidth="1"/>
    <col min="2" max="2" width="16.109375" customWidth="1"/>
    <col min="3" max="3" width="15.44140625" customWidth="1"/>
    <col min="4" max="4" width="18.88671875" style="9" customWidth="1"/>
    <col min="5" max="5" width="8.88671875" style="6" customWidth="1"/>
    <col min="6" max="6" width="47.109375" style="2" customWidth="1"/>
    <col min="7" max="7" width="29.109375" style="7" customWidth="1"/>
    <col min="8" max="8" width="21.5546875" customWidth="1"/>
    <col min="9" max="9" width="15" style="17" customWidth="1"/>
    <col min="10" max="10" width="16.5546875" style="17" customWidth="1"/>
    <col min="11" max="11" width="12.88671875" customWidth="1"/>
    <col min="12" max="12" width="71.109375" customWidth="1"/>
    <col min="13" max="13" width="53.88671875" hidden="1" customWidth="1"/>
    <col min="14" max="14" width="12.88671875" style="22" customWidth="1"/>
    <col min="15" max="15" width="85.33203125" customWidth="1"/>
    <col min="16" max="16" width="48.88671875" customWidth="1"/>
  </cols>
  <sheetData>
    <row r="1" spans="2:16" s="1" customFormat="1" thickBot="1">
      <c r="G1" s="76"/>
      <c r="H1" s="2"/>
      <c r="I1" s="16"/>
      <c r="J1" s="16"/>
      <c r="M1" s="3"/>
      <c r="N1" s="18"/>
      <c r="P1" s="3"/>
    </row>
    <row r="2" spans="2:16" s="1" customFormat="1" ht="14.1" customHeight="1">
      <c r="B2" s="151"/>
      <c r="C2" s="152"/>
      <c r="D2" s="152"/>
      <c r="E2" s="153"/>
      <c r="F2" s="178" t="s">
        <v>0</v>
      </c>
      <c r="G2" s="114" t="s">
        <v>1</v>
      </c>
      <c r="H2" s="114"/>
      <c r="I2" s="114"/>
      <c r="J2" s="115"/>
      <c r="K2" s="151"/>
      <c r="L2" s="152"/>
      <c r="M2" s="152"/>
      <c r="N2" s="152"/>
      <c r="O2" s="152"/>
      <c r="P2" s="153"/>
    </row>
    <row r="3" spans="2:16" s="1" customFormat="1" ht="14.4" customHeight="1" thickBot="1">
      <c r="B3" s="154"/>
      <c r="C3" s="166"/>
      <c r="D3" s="166"/>
      <c r="E3" s="156"/>
      <c r="F3" s="179"/>
      <c r="G3" s="116"/>
      <c r="H3" s="116"/>
      <c r="I3" s="116"/>
      <c r="J3" s="117"/>
      <c r="K3" s="154"/>
      <c r="L3" s="155"/>
      <c r="M3" s="155"/>
      <c r="N3" s="155"/>
      <c r="O3" s="155"/>
      <c r="P3" s="156"/>
    </row>
    <row r="4" spans="2:16" s="1" customFormat="1" ht="14.4" customHeight="1">
      <c r="B4" s="154"/>
      <c r="C4" s="166"/>
      <c r="D4" s="166"/>
      <c r="E4" s="156"/>
      <c r="F4" s="167" t="s">
        <v>2</v>
      </c>
      <c r="G4" s="172" t="s">
        <v>3</v>
      </c>
      <c r="H4" s="173"/>
      <c r="I4" s="173"/>
      <c r="J4" s="174"/>
      <c r="K4" s="154"/>
      <c r="L4" s="155"/>
      <c r="M4" s="155"/>
      <c r="N4" s="155"/>
      <c r="O4" s="155"/>
      <c r="P4" s="156"/>
    </row>
    <row r="5" spans="2:16" s="1" customFormat="1" ht="15" customHeight="1" thickBot="1">
      <c r="B5" s="157"/>
      <c r="C5" s="158"/>
      <c r="D5" s="158"/>
      <c r="E5" s="159"/>
      <c r="F5" s="168"/>
      <c r="G5" s="175"/>
      <c r="H5" s="176"/>
      <c r="I5" s="176"/>
      <c r="J5" s="177"/>
      <c r="K5" s="157"/>
      <c r="L5" s="158"/>
      <c r="M5" s="158"/>
      <c r="N5" s="158"/>
      <c r="O5" s="158"/>
      <c r="P5" s="159"/>
    </row>
    <row r="6" spans="2:16" s="1" customFormat="1" ht="13.8">
      <c r="I6" s="16"/>
      <c r="J6" s="16"/>
      <c r="K6" s="2"/>
      <c r="L6" s="2"/>
      <c r="N6" s="19"/>
      <c r="O6" s="2"/>
    </row>
    <row r="7" spans="2:16" s="1" customFormat="1" thickBot="1">
      <c r="E7" s="76"/>
      <c r="F7" s="2"/>
      <c r="G7" s="2"/>
      <c r="I7" s="16"/>
      <c r="J7" s="16"/>
      <c r="K7" s="3"/>
      <c r="L7" s="3"/>
      <c r="M7" s="3"/>
      <c r="N7" s="20"/>
      <c r="O7" s="3"/>
      <c r="P7" s="3"/>
    </row>
    <row r="8" spans="2:16" s="1" customFormat="1" ht="18.600000000000001" thickBot="1">
      <c r="B8" s="160" t="s">
        <v>4</v>
      </c>
      <c r="C8" s="161"/>
      <c r="D8" s="162"/>
      <c r="E8" s="163" t="s">
        <v>5</v>
      </c>
      <c r="F8" s="164"/>
      <c r="G8" s="164"/>
      <c r="H8" s="164"/>
      <c r="I8" s="164"/>
      <c r="J8" s="165"/>
      <c r="K8" s="118" t="s">
        <v>107</v>
      </c>
      <c r="L8" s="119"/>
      <c r="M8" s="72"/>
      <c r="N8" s="72"/>
      <c r="O8" s="25" t="s">
        <v>106</v>
      </c>
      <c r="P8" s="73"/>
    </row>
    <row r="9" spans="2:16" s="1" customFormat="1" ht="18.600000000000001" thickBot="1">
      <c r="B9" s="169" t="s">
        <v>6</v>
      </c>
      <c r="C9" s="170"/>
      <c r="D9" s="171"/>
      <c r="E9" s="133" t="s">
        <v>108</v>
      </c>
      <c r="F9" s="134"/>
      <c r="G9" s="134"/>
      <c r="H9" s="134"/>
      <c r="I9" s="134"/>
      <c r="J9" s="135"/>
      <c r="K9" s="4"/>
      <c r="L9" s="4"/>
      <c r="M9" s="5"/>
      <c r="N9" s="25"/>
      <c r="O9" s="4"/>
      <c r="P9" s="5"/>
    </row>
    <row r="10" spans="2:16" s="1" customFormat="1" ht="18.600000000000001" thickBot="1">
      <c r="B10" s="123" t="s">
        <v>7</v>
      </c>
      <c r="C10" s="124"/>
      <c r="D10" s="125"/>
      <c r="E10" s="133" t="s">
        <v>8</v>
      </c>
      <c r="F10" s="134"/>
      <c r="G10" s="134"/>
      <c r="H10" s="134"/>
      <c r="I10" s="134"/>
      <c r="J10" s="135"/>
      <c r="K10" s="4"/>
      <c r="L10"/>
      <c r="M10" s="5"/>
      <c r="N10" s="25"/>
      <c r="O10" s="4"/>
      <c r="P10" s="5"/>
    </row>
    <row r="11" spans="2:16" s="1" customFormat="1" ht="24" customHeight="1" thickBot="1">
      <c r="B11" s="123" t="s">
        <v>9</v>
      </c>
      <c r="C11" s="124"/>
      <c r="D11" s="125"/>
      <c r="E11" s="126" t="s">
        <v>266</v>
      </c>
      <c r="F11" s="127"/>
      <c r="G11" s="127"/>
      <c r="H11" s="127"/>
      <c r="I11" s="127"/>
      <c r="J11" s="128"/>
      <c r="K11" s="118" t="s">
        <v>263</v>
      </c>
      <c r="L11" s="119"/>
      <c r="M11" s="120"/>
      <c r="N11" s="89">
        <v>3</v>
      </c>
      <c r="O11" s="25" t="s">
        <v>267</v>
      </c>
      <c r="P11" s="74"/>
    </row>
    <row r="12" spans="2:16" s="1" customFormat="1" ht="18">
      <c r="B12" s="26"/>
      <c r="C12" s="26"/>
      <c r="D12" s="26"/>
      <c r="E12" s="27"/>
      <c r="F12" s="48"/>
      <c r="G12" s="27"/>
      <c r="H12" s="27"/>
      <c r="I12" s="61"/>
      <c r="J12" s="61"/>
      <c r="K12" s="28"/>
      <c r="L12" s="29"/>
      <c r="M12" s="29"/>
      <c r="N12" s="30"/>
      <c r="O12" s="29"/>
      <c r="P12" s="29"/>
    </row>
    <row r="13" spans="2:16" ht="15" thickBot="1">
      <c r="D13"/>
      <c r="K13" s="8"/>
      <c r="L13" s="8"/>
      <c r="M13" s="8"/>
      <c r="N13" s="21"/>
      <c r="O13" s="8"/>
      <c r="P13" s="8"/>
    </row>
    <row r="14" spans="2:16" ht="16.2" thickBot="1">
      <c r="E14" s="31"/>
      <c r="F14" s="49"/>
      <c r="G14" s="32"/>
      <c r="H14" s="32"/>
      <c r="I14" s="129" t="s">
        <v>10</v>
      </c>
      <c r="J14" s="130"/>
      <c r="K14" s="129" t="s">
        <v>11</v>
      </c>
      <c r="L14" s="148"/>
      <c r="M14" s="130"/>
      <c r="N14" s="129" t="s">
        <v>12</v>
      </c>
      <c r="O14" s="148"/>
      <c r="P14" s="130"/>
    </row>
    <row r="15" spans="2:16" s="6" customFormat="1" ht="48" thickTop="1" thickBot="1">
      <c r="B15" s="10" t="s">
        <v>13</v>
      </c>
      <c r="C15" s="10" t="s">
        <v>14</v>
      </c>
      <c r="D15" s="10" t="s">
        <v>15</v>
      </c>
      <c r="E15" s="11" t="s">
        <v>16</v>
      </c>
      <c r="F15" s="50" t="s">
        <v>17</v>
      </c>
      <c r="G15" s="11" t="s">
        <v>18</v>
      </c>
      <c r="H15" s="12" t="s">
        <v>19</v>
      </c>
      <c r="I15" s="13" t="s">
        <v>20</v>
      </c>
      <c r="J15" s="14" t="s">
        <v>21</v>
      </c>
      <c r="K15" s="14" t="s">
        <v>22</v>
      </c>
      <c r="L15" s="14" t="s">
        <v>23</v>
      </c>
      <c r="M15" s="14" t="s">
        <v>24</v>
      </c>
      <c r="N15" s="14" t="s">
        <v>25</v>
      </c>
      <c r="O15" s="14" t="s">
        <v>23</v>
      </c>
      <c r="P15" s="14" t="s">
        <v>24</v>
      </c>
    </row>
    <row r="16" spans="2:16" ht="16.8" thickTop="1" thickBot="1">
      <c r="B16" s="121" t="s">
        <v>26</v>
      </c>
      <c r="C16" s="122" t="s">
        <v>27</v>
      </c>
      <c r="D16" s="131" t="s">
        <v>28</v>
      </c>
      <c r="E16" s="33"/>
      <c r="F16" s="34"/>
      <c r="G16" s="34"/>
      <c r="H16" s="35"/>
      <c r="I16" s="41"/>
      <c r="J16" s="36"/>
      <c r="K16" s="23"/>
      <c r="L16" s="51"/>
      <c r="M16" s="24"/>
      <c r="N16" s="23"/>
      <c r="O16" s="23"/>
      <c r="P16" s="37"/>
    </row>
    <row r="17" spans="1:20" ht="123" customHeight="1" thickTop="1" thickBot="1">
      <c r="B17" s="121"/>
      <c r="C17" s="122"/>
      <c r="D17" s="132"/>
      <c r="E17" s="33" t="s">
        <v>29</v>
      </c>
      <c r="F17" s="91" t="s">
        <v>110</v>
      </c>
      <c r="G17" s="34" t="s">
        <v>112</v>
      </c>
      <c r="H17" s="35" t="s">
        <v>114</v>
      </c>
      <c r="I17" s="36">
        <v>44593</v>
      </c>
      <c r="J17" s="36">
        <v>44773</v>
      </c>
      <c r="K17" s="23">
        <v>1</v>
      </c>
      <c r="L17" s="24" t="s">
        <v>264</v>
      </c>
      <c r="M17" s="24"/>
      <c r="N17" s="23">
        <v>1</v>
      </c>
      <c r="O17" s="23" t="s">
        <v>259</v>
      </c>
      <c r="P17" s="37"/>
    </row>
    <row r="18" spans="1:20" ht="389.4" customHeight="1" thickTop="1" thickBot="1">
      <c r="B18" s="121"/>
      <c r="C18" s="122"/>
      <c r="D18" s="131" t="s">
        <v>31</v>
      </c>
      <c r="E18" s="33" t="s">
        <v>32</v>
      </c>
      <c r="F18" s="91" t="s">
        <v>109</v>
      </c>
      <c r="G18" s="34" t="s">
        <v>111</v>
      </c>
      <c r="H18" s="35" t="s">
        <v>113</v>
      </c>
      <c r="I18" s="36">
        <v>44562</v>
      </c>
      <c r="J18" s="36">
        <v>44895</v>
      </c>
      <c r="K18" s="23"/>
      <c r="L18" s="24" t="s">
        <v>268</v>
      </c>
      <c r="M18" s="24"/>
      <c r="N18" s="23"/>
      <c r="O18" s="23" t="s">
        <v>289</v>
      </c>
      <c r="P18" s="37" t="s">
        <v>288</v>
      </c>
    </row>
    <row r="19" spans="1:20" ht="126" thickTop="1" thickBot="1">
      <c r="B19" s="121"/>
      <c r="C19" s="122"/>
      <c r="D19" s="136"/>
      <c r="E19" s="33" t="s">
        <v>42</v>
      </c>
      <c r="F19" s="93" t="s">
        <v>269</v>
      </c>
      <c r="G19" s="34" t="s">
        <v>111</v>
      </c>
      <c r="H19" s="109" t="s">
        <v>270</v>
      </c>
      <c r="I19" s="110">
        <v>44858</v>
      </c>
      <c r="J19" s="110">
        <v>44926</v>
      </c>
      <c r="K19" s="23">
        <v>1</v>
      </c>
      <c r="L19" s="24" t="s">
        <v>271</v>
      </c>
      <c r="M19" s="24"/>
      <c r="N19" s="23">
        <v>1</v>
      </c>
      <c r="O19" s="23" t="s">
        <v>287</v>
      </c>
      <c r="P19" s="37"/>
    </row>
    <row r="20" spans="1:20" ht="102" customHeight="1" thickTop="1" thickBot="1">
      <c r="B20" s="121"/>
      <c r="C20" s="122"/>
      <c r="D20" s="136"/>
      <c r="E20" s="33" t="s">
        <v>43</v>
      </c>
      <c r="F20" s="93" t="s">
        <v>272</v>
      </c>
      <c r="G20" s="34" t="s">
        <v>111</v>
      </c>
      <c r="H20" s="109" t="s">
        <v>273</v>
      </c>
      <c r="I20" s="110">
        <v>44859</v>
      </c>
      <c r="J20" s="110">
        <v>44926</v>
      </c>
      <c r="K20" s="23">
        <v>0.95</v>
      </c>
      <c r="L20" s="24" t="s">
        <v>274</v>
      </c>
      <c r="M20" s="24"/>
      <c r="N20" s="23">
        <v>1</v>
      </c>
      <c r="O20" s="23" t="s">
        <v>287</v>
      </c>
      <c r="P20" s="37"/>
    </row>
    <row r="21" spans="1:20" ht="80.400000000000006" customHeight="1" thickTop="1" thickBot="1">
      <c r="B21" s="121"/>
      <c r="C21" s="122"/>
      <c r="D21" s="136"/>
      <c r="E21" s="33" t="s">
        <v>44</v>
      </c>
      <c r="F21" s="93" t="s">
        <v>275</v>
      </c>
      <c r="G21" s="34" t="s">
        <v>111</v>
      </c>
      <c r="H21" s="109" t="s">
        <v>276</v>
      </c>
      <c r="I21" s="110">
        <v>44858</v>
      </c>
      <c r="J21" s="110">
        <v>44926</v>
      </c>
      <c r="K21" s="23">
        <v>1</v>
      </c>
      <c r="L21" s="24" t="s">
        <v>277</v>
      </c>
      <c r="M21" s="24"/>
      <c r="N21" s="23">
        <v>1</v>
      </c>
      <c r="O21" s="23" t="s">
        <v>287</v>
      </c>
      <c r="P21" s="37"/>
    </row>
    <row r="22" spans="1:20" ht="137.4" customHeight="1" thickTop="1" thickBot="1">
      <c r="B22" s="121"/>
      <c r="C22" s="122"/>
      <c r="D22" s="136"/>
      <c r="E22" s="33" t="s">
        <v>45</v>
      </c>
      <c r="F22" s="93" t="s">
        <v>278</v>
      </c>
      <c r="G22" s="34" t="s">
        <v>111</v>
      </c>
      <c r="H22" s="109" t="s">
        <v>279</v>
      </c>
      <c r="I22" s="110">
        <v>44859</v>
      </c>
      <c r="J22" s="110">
        <v>44926</v>
      </c>
      <c r="K22" s="23">
        <v>1</v>
      </c>
      <c r="L22" s="24" t="s">
        <v>280</v>
      </c>
      <c r="M22" s="24"/>
      <c r="N22" s="23">
        <v>1</v>
      </c>
      <c r="O22" s="23" t="s">
        <v>287</v>
      </c>
      <c r="P22" s="37"/>
    </row>
    <row r="23" spans="1:20" ht="84.6" customHeight="1" thickTop="1" thickBot="1">
      <c r="B23" s="121"/>
      <c r="C23" s="122"/>
      <c r="D23" s="136"/>
      <c r="E23" s="33" t="s">
        <v>85</v>
      </c>
      <c r="F23" s="93" t="s">
        <v>281</v>
      </c>
      <c r="G23" s="34" t="s">
        <v>111</v>
      </c>
      <c r="H23" s="109" t="s">
        <v>282</v>
      </c>
      <c r="I23" s="110">
        <v>44859</v>
      </c>
      <c r="J23" s="110">
        <v>44926</v>
      </c>
      <c r="K23" s="23">
        <v>1</v>
      </c>
      <c r="L23" s="24" t="s">
        <v>283</v>
      </c>
      <c r="M23" s="24"/>
      <c r="N23" s="23">
        <v>1</v>
      </c>
      <c r="O23" s="23" t="s">
        <v>287</v>
      </c>
      <c r="P23" s="37"/>
    </row>
    <row r="24" spans="1:20" ht="207" customHeight="1" thickTop="1" thickBot="1">
      <c r="B24" s="121"/>
      <c r="C24" s="122"/>
      <c r="D24" s="136"/>
      <c r="E24" s="33" t="s">
        <v>86</v>
      </c>
      <c r="F24" s="93" t="s">
        <v>284</v>
      </c>
      <c r="G24" s="34" t="s">
        <v>111</v>
      </c>
      <c r="H24" s="109" t="s">
        <v>285</v>
      </c>
      <c r="I24" s="110">
        <v>44562</v>
      </c>
      <c r="J24" s="110">
        <v>44926</v>
      </c>
      <c r="K24" s="23">
        <v>1</v>
      </c>
      <c r="L24" s="24" t="s">
        <v>286</v>
      </c>
      <c r="M24" s="24"/>
      <c r="N24" s="23">
        <v>1</v>
      </c>
      <c r="O24" s="23" t="s">
        <v>287</v>
      </c>
      <c r="P24" s="37"/>
    </row>
    <row r="25" spans="1:20" ht="27" customHeight="1" thickTop="1" thickBot="1">
      <c r="B25" s="121"/>
      <c r="C25" s="122"/>
      <c r="D25" s="132"/>
      <c r="E25" s="33"/>
      <c r="F25" s="54"/>
      <c r="G25" s="34"/>
      <c r="H25" s="35"/>
      <c r="I25" s="36"/>
      <c r="J25" s="36"/>
      <c r="K25" s="23"/>
      <c r="L25" s="24"/>
      <c r="M25" s="24"/>
      <c r="N25" s="23"/>
      <c r="O25" s="23"/>
      <c r="P25" s="37"/>
    </row>
    <row r="26" spans="1:20" s="22" customFormat="1" ht="34.5" customHeight="1" thickTop="1" thickBot="1">
      <c r="A26" s="38"/>
      <c r="B26" s="121"/>
      <c r="C26" s="122"/>
      <c r="D26" s="88" t="s">
        <v>33</v>
      </c>
      <c r="E26" s="33"/>
      <c r="F26" s="54"/>
      <c r="G26" s="34"/>
      <c r="H26" s="81"/>
      <c r="I26" s="82"/>
      <c r="J26" s="37"/>
      <c r="K26" s="83"/>
      <c r="L26" s="84"/>
      <c r="M26" s="24"/>
      <c r="N26" s="23"/>
      <c r="O26" s="23"/>
      <c r="P26" s="36"/>
      <c r="T26"/>
    </row>
    <row r="27" spans="1:20" ht="32.25" customHeight="1" thickTop="1" thickBot="1">
      <c r="B27" s="121"/>
      <c r="C27" s="122"/>
      <c r="D27" s="75" t="s">
        <v>35</v>
      </c>
      <c r="E27" s="33"/>
      <c r="F27" s="54"/>
      <c r="G27" s="34"/>
      <c r="H27" s="35"/>
      <c r="I27" s="36"/>
      <c r="J27" s="36"/>
      <c r="K27" s="23"/>
      <c r="L27" s="24"/>
      <c r="M27" s="24"/>
      <c r="N27" s="23"/>
      <c r="O27" s="23"/>
      <c r="P27" s="37"/>
    </row>
    <row r="28" spans="1:20" s="22" customFormat="1" ht="153.6" customHeight="1" thickTop="1" thickBot="1">
      <c r="A28" s="38"/>
      <c r="B28" s="121"/>
      <c r="C28" s="122"/>
      <c r="D28" s="43" t="s">
        <v>37</v>
      </c>
      <c r="E28" s="33" t="s">
        <v>38</v>
      </c>
      <c r="F28" s="94" t="s">
        <v>239</v>
      </c>
      <c r="G28" s="90" t="s">
        <v>210</v>
      </c>
      <c r="H28" s="90" t="s">
        <v>211</v>
      </c>
      <c r="I28" s="36">
        <v>44577</v>
      </c>
      <c r="J28" s="36">
        <v>44834</v>
      </c>
      <c r="K28" s="23">
        <v>1</v>
      </c>
      <c r="L28" s="24" t="s">
        <v>290</v>
      </c>
      <c r="M28" s="24"/>
      <c r="N28" s="23">
        <v>1</v>
      </c>
      <c r="O28" s="23" t="s">
        <v>292</v>
      </c>
      <c r="P28" s="44"/>
      <c r="T28"/>
    </row>
    <row r="29" spans="1:20" ht="183.75" customHeight="1" thickTop="1" thickBot="1">
      <c r="B29" s="121" t="s">
        <v>39</v>
      </c>
      <c r="C29" s="122" t="s">
        <v>40</v>
      </c>
      <c r="D29" s="131" t="s">
        <v>41</v>
      </c>
      <c r="E29" s="33" t="s">
        <v>36</v>
      </c>
      <c r="F29" s="91" t="s">
        <v>216</v>
      </c>
      <c r="G29" s="34" t="s">
        <v>217</v>
      </c>
      <c r="H29" s="60" t="s">
        <v>117</v>
      </c>
      <c r="I29" s="98">
        <v>44576</v>
      </c>
      <c r="J29" s="99">
        <v>44834</v>
      </c>
      <c r="K29" s="23">
        <v>1</v>
      </c>
      <c r="L29" s="24" t="s">
        <v>291</v>
      </c>
      <c r="M29" s="24"/>
      <c r="N29" s="23">
        <v>1</v>
      </c>
      <c r="O29" s="23" t="s">
        <v>293</v>
      </c>
      <c r="P29" s="149"/>
    </row>
    <row r="30" spans="1:20" ht="16.8" thickTop="1" thickBot="1">
      <c r="B30" s="121"/>
      <c r="C30" s="122"/>
      <c r="D30" s="136"/>
      <c r="E30" s="87"/>
      <c r="F30" s="54"/>
      <c r="G30" s="34"/>
      <c r="H30" s="60"/>
      <c r="I30" s="41"/>
      <c r="J30" s="41"/>
      <c r="K30" s="23"/>
      <c r="L30" s="24"/>
      <c r="M30" s="24"/>
      <c r="N30" s="23"/>
      <c r="O30" s="23"/>
      <c r="P30" s="150"/>
    </row>
    <row r="31" spans="1:20" ht="178.2" customHeight="1" thickTop="1" thickBot="1">
      <c r="B31" s="121" t="s">
        <v>46</v>
      </c>
      <c r="C31" s="122" t="s">
        <v>47</v>
      </c>
      <c r="D31" s="131" t="s">
        <v>48</v>
      </c>
      <c r="E31" s="33" t="s">
        <v>29</v>
      </c>
      <c r="F31" s="92" t="s">
        <v>120</v>
      </c>
      <c r="G31" s="35" t="s">
        <v>121</v>
      </c>
      <c r="H31" s="60" t="s">
        <v>117</v>
      </c>
      <c r="I31" s="41">
        <v>44576</v>
      </c>
      <c r="J31" s="41">
        <v>44651</v>
      </c>
      <c r="K31" s="23">
        <v>1</v>
      </c>
      <c r="L31" s="23" t="s">
        <v>230</v>
      </c>
      <c r="M31" s="24"/>
      <c r="N31" s="23">
        <v>1</v>
      </c>
      <c r="O31" s="103" t="s">
        <v>297</v>
      </c>
      <c r="P31" s="37"/>
    </row>
    <row r="32" spans="1:20" ht="178.2" customHeight="1" thickTop="1" thickBot="1">
      <c r="B32" s="121"/>
      <c r="C32" s="122"/>
      <c r="D32" s="136"/>
      <c r="E32" s="33" t="s">
        <v>30</v>
      </c>
      <c r="F32" s="92" t="s">
        <v>122</v>
      </c>
      <c r="G32" s="35" t="s">
        <v>123</v>
      </c>
      <c r="H32" s="60" t="s">
        <v>117</v>
      </c>
      <c r="I32" s="41">
        <v>44652</v>
      </c>
      <c r="J32" s="41">
        <v>44742</v>
      </c>
      <c r="K32" s="23">
        <v>1</v>
      </c>
      <c r="L32" s="23" t="s">
        <v>241</v>
      </c>
      <c r="M32" s="24"/>
      <c r="N32" s="23">
        <v>1</v>
      </c>
      <c r="O32" s="103" t="s">
        <v>298</v>
      </c>
      <c r="P32" s="37"/>
    </row>
    <row r="33" spans="2:23" ht="192.6" customHeight="1" thickTop="1" thickBot="1">
      <c r="B33" s="121"/>
      <c r="C33" s="122"/>
      <c r="D33" s="136"/>
      <c r="E33" s="33" t="s">
        <v>49</v>
      </c>
      <c r="F33" s="92" t="s">
        <v>124</v>
      </c>
      <c r="G33" s="35" t="s">
        <v>125</v>
      </c>
      <c r="H33" s="60" t="s">
        <v>113</v>
      </c>
      <c r="I33" s="41">
        <v>44713</v>
      </c>
      <c r="J33" s="41">
        <v>44772</v>
      </c>
      <c r="K33" s="23">
        <v>1</v>
      </c>
      <c r="L33" s="24" t="s">
        <v>242</v>
      </c>
      <c r="M33" s="24"/>
      <c r="N33" s="23">
        <v>1</v>
      </c>
      <c r="O33" s="103" t="s">
        <v>299</v>
      </c>
      <c r="P33" s="37"/>
    </row>
    <row r="34" spans="2:23" ht="227.4" customHeight="1" thickTop="1" thickBot="1">
      <c r="B34" s="121"/>
      <c r="C34" s="122"/>
      <c r="D34" s="136"/>
      <c r="E34" s="33" t="s">
        <v>50</v>
      </c>
      <c r="F34" s="92" t="s">
        <v>126</v>
      </c>
      <c r="G34" s="35" t="s">
        <v>127</v>
      </c>
      <c r="H34" s="60" t="s">
        <v>113</v>
      </c>
      <c r="I34" s="41">
        <v>44805</v>
      </c>
      <c r="J34" s="41">
        <v>44895</v>
      </c>
      <c r="K34" s="23">
        <v>1</v>
      </c>
      <c r="L34" s="111" t="s">
        <v>294</v>
      </c>
      <c r="M34" s="24"/>
      <c r="N34" s="23">
        <v>1</v>
      </c>
      <c r="O34" s="103" t="s">
        <v>300</v>
      </c>
      <c r="P34" s="37"/>
    </row>
    <row r="35" spans="2:23" ht="355.8" customHeight="1" thickTop="1" thickBot="1">
      <c r="B35" s="121"/>
      <c r="C35" s="122"/>
      <c r="D35" s="136"/>
      <c r="E35" s="33" t="s">
        <v>51</v>
      </c>
      <c r="F35" s="92" t="s">
        <v>128</v>
      </c>
      <c r="G35" s="35" t="s">
        <v>129</v>
      </c>
      <c r="H35" s="60" t="s">
        <v>117</v>
      </c>
      <c r="I35" s="41">
        <v>44576</v>
      </c>
      <c r="J35" s="41">
        <v>44915</v>
      </c>
      <c r="K35" s="23">
        <v>1</v>
      </c>
      <c r="L35" s="107" t="s">
        <v>295</v>
      </c>
      <c r="M35" s="24"/>
      <c r="N35" s="23">
        <v>1</v>
      </c>
      <c r="O35" s="103" t="s">
        <v>301</v>
      </c>
      <c r="P35" s="37"/>
    </row>
    <row r="36" spans="2:23" ht="294.60000000000002" customHeight="1" thickTop="1" thickBot="1">
      <c r="B36" s="121"/>
      <c r="C36" s="122"/>
      <c r="D36" s="136"/>
      <c r="E36" s="33" t="s">
        <v>52</v>
      </c>
      <c r="F36" s="92" t="s">
        <v>130</v>
      </c>
      <c r="G36" s="35" t="s">
        <v>131</v>
      </c>
      <c r="H36" s="60" t="s">
        <v>117</v>
      </c>
      <c r="I36" s="41">
        <v>44576</v>
      </c>
      <c r="J36" s="41">
        <v>44915</v>
      </c>
      <c r="K36" s="23">
        <v>1</v>
      </c>
      <c r="L36" s="107" t="s">
        <v>296</v>
      </c>
      <c r="M36" s="24"/>
      <c r="N36" s="23">
        <v>1</v>
      </c>
      <c r="O36" s="103" t="s">
        <v>301</v>
      </c>
      <c r="P36" s="37"/>
    </row>
    <row r="37" spans="2:23" ht="16.8" thickTop="1" thickBot="1">
      <c r="B37" s="121"/>
      <c r="C37" s="122"/>
      <c r="D37" s="136"/>
      <c r="E37" s="33"/>
      <c r="F37" s="55"/>
      <c r="G37" s="35"/>
      <c r="H37" s="60"/>
      <c r="I37" s="41"/>
      <c r="J37" s="41"/>
      <c r="K37" s="23"/>
      <c r="L37" s="24"/>
      <c r="M37" s="24"/>
      <c r="N37" s="23"/>
      <c r="O37" s="23"/>
      <c r="P37" s="37"/>
    </row>
    <row r="38" spans="2:23" ht="236.4" customHeight="1" thickTop="1" thickBot="1">
      <c r="B38" s="121"/>
      <c r="C38" s="122"/>
      <c r="D38" s="131" t="s">
        <v>53</v>
      </c>
      <c r="E38" s="33" t="s">
        <v>32</v>
      </c>
      <c r="F38" s="92" t="s">
        <v>115</v>
      </c>
      <c r="G38" s="35" t="s">
        <v>116</v>
      </c>
      <c r="H38" s="60" t="s">
        <v>117</v>
      </c>
      <c r="I38" s="41">
        <v>44607</v>
      </c>
      <c r="J38" s="41">
        <v>44895</v>
      </c>
      <c r="K38" s="100">
        <v>0.33300000000000002</v>
      </c>
      <c r="L38" s="51" t="s">
        <v>302</v>
      </c>
      <c r="M38" s="24"/>
      <c r="N38" s="23">
        <v>0.33</v>
      </c>
      <c r="O38" s="52" t="s">
        <v>307</v>
      </c>
      <c r="P38" s="37"/>
      <c r="W38" s="53">
        <v>1</v>
      </c>
    </row>
    <row r="39" spans="2:23" ht="255" customHeight="1" thickTop="1" thickBot="1">
      <c r="B39" s="121"/>
      <c r="C39" s="122"/>
      <c r="D39" s="136"/>
      <c r="E39" s="33" t="s">
        <v>42</v>
      </c>
      <c r="F39" s="92" t="s">
        <v>118</v>
      </c>
      <c r="G39" s="35" t="s">
        <v>119</v>
      </c>
      <c r="H39" s="60" t="s">
        <v>117</v>
      </c>
      <c r="I39" s="41">
        <v>44743</v>
      </c>
      <c r="J39" s="41">
        <v>44865</v>
      </c>
      <c r="K39" s="83">
        <v>1</v>
      </c>
      <c r="L39" s="84" t="s">
        <v>303</v>
      </c>
      <c r="M39" s="24"/>
      <c r="N39" s="23">
        <v>1</v>
      </c>
      <c r="O39" s="103" t="s">
        <v>304</v>
      </c>
      <c r="P39" s="37"/>
      <c r="W39" s="53">
        <v>0.33</v>
      </c>
    </row>
    <row r="40" spans="2:23" ht="16.8" thickTop="1" thickBot="1">
      <c r="B40" s="121"/>
      <c r="C40" s="122"/>
      <c r="D40" s="132"/>
      <c r="E40" s="33"/>
      <c r="F40" s="35"/>
      <c r="G40" s="35"/>
      <c r="H40" s="77"/>
      <c r="I40" s="41"/>
      <c r="J40" s="41"/>
      <c r="K40" s="23"/>
      <c r="L40" s="51"/>
      <c r="M40" s="24"/>
      <c r="N40" s="23"/>
      <c r="O40" s="23"/>
      <c r="P40" s="37"/>
      <c r="W40" s="105">
        <f>SUM(W38:W39)</f>
        <v>1.33</v>
      </c>
    </row>
    <row r="41" spans="2:23" ht="188.25" customHeight="1" thickTop="1" thickBot="1">
      <c r="B41" s="121"/>
      <c r="C41" s="122"/>
      <c r="D41" s="146" t="s">
        <v>54</v>
      </c>
      <c r="E41" s="33" t="s">
        <v>34</v>
      </c>
      <c r="F41" s="92" t="s">
        <v>218</v>
      </c>
      <c r="G41" s="35" t="s">
        <v>219</v>
      </c>
      <c r="H41" s="60" t="s">
        <v>220</v>
      </c>
      <c r="I41" s="41">
        <v>44593</v>
      </c>
      <c r="J41" s="41">
        <v>44742</v>
      </c>
      <c r="K41" s="23">
        <v>1</v>
      </c>
      <c r="L41" s="51" t="s">
        <v>243</v>
      </c>
      <c r="M41" s="24"/>
      <c r="N41" s="23">
        <v>1</v>
      </c>
      <c r="O41" s="52" t="s">
        <v>308</v>
      </c>
      <c r="P41" s="37"/>
      <c r="W41" s="53">
        <f>+W40/9</f>
        <v>0.14777777777777779</v>
      </c>
    </row>
    <row r="42" spans="2:23" ht="16.8" thickTop="1" thickBot="1">
      <c r="B42" s="121"/>
      <c r="C42" s="122"/>
      <c r="D42" s="147"/>
      <c r="E42" s="33"/>
      <c r="F42" s="56"/>
      <c r="G42" s="34"/>
      <c r="H42" s="60"/>
      <c r="I42" s="41"/>
      <c r="J42" s="41"/>
      <c r="K42" s="23"/>
      <c r="L42" s="51"/>
      <c r="M42" s="24"/>
      <c r="N42" s="23"/>
      <c r="O42" s="23"/>
      <c r="P42" s="37"/>
    </row>
    <row r="43" spans="2:23" ht="257.39999999999998" customHeight="1" thickTop="1" thickBot="1">
      <c r="B43" s="121" t="s">
        <v>56</v>
      </c>
      <c r="C43" s="122" t="s">
        <v>57</v>
      </c>
      <c r="D43" s="65" t="s">
        <v>58</v>
      </c>
      <c r="E43" s="33" t="s">
        <v>29</v>
      </c>
      <c r="F43" s="97" t="s">
        <v>208</v>
      </c>
      <c r="G43" s="95" t="s">
        <v>209</v>
      </c>
      <c r="H43" s="96" t="s">
        <v>114</v>
      </c>
      <c r="I43" s="41">
        <v>44593</v>
      </c>
      <c r="J43" s="41">
        <v>44773</v>
      </c>
      <c r="K43" s="23">
        <v>1</v>
      </c>
      <c r="L43" s="107" t="s">
        <v>260</v>
      </c>
      <c r="M43" s="24"/>
      <c r="N43" s="23">
        <v>0.5</v>
      </c>
      <c r="O43" s="52" t="s">
        <v>305</v>
      </c>
      <c r="P43" s="37"/>
    </row>
    <row r="44" spans="2:23" ht="286.2" customHeight="1" thickTop="1" thickBot="1">
      <c r="B44" s="121"/>
      <c r="C44" s="122"/>
      <c r="D44" s="131" t="s">
        <v>59</v>
      </c>
      <c r="E44" s="39" t="s">
        <v>32</v>
      </c>
      <c r="F44" s="93" t="s">
        <v>180</v>
      </c>
      <c r="G44" s="78" t="s">
        <v>181</v>
      </c>
      <c r="H44" s="79" t="s">
        <v>104</v>
      </c>
      <c r="I44" s="80">
        <v>44562</v>
      </c>
      <c r="J44" s="80">
        <v>44910</v>
      </c>
      <c r="K44" s="112">
        <v>1</v>
      </c>
      <c r="L44" s="107" t="s">
        <v>306</v>
      </c>
      <c r="M44" s="24"/>
      <c r="N44" s="23">
        <v>1</v>
      </c>
      <c r="O44" s="52" t="s">
        <v>309</v>
      </c>
      <c r="P44" s="42"/>
    </row>
    <row r="45" spans="2:23" ht="294" customHeight="1" thickTop="1" thickBot="1">
      <c r="B45" s="121"/>
      <c r="C45" s="122"/>
      <c r="D45" s="136"/>
      <c r="E45" s="39" t="s">
        <v>42</v>
      </c>
      <c r="F45" s="93" t="s">
        <v>182</v>
      </c>
      <c r="G45" s="40" t="s">
        <v>183</v>
      </c>
      <c r="H45" s="60" t="s">
        <v>104</v>
      </c>
      <c r="I45" s="80">
        <v>44562</v>
      </c>
      <c r="J45" s="41">
        <v>44713</v>
      </c>
      <c r="K45" s="102">
        <v>1</v>
      </c>
      <c r="L45" s="108" t="s">
        <v>244</v>
      </c>
      <c r="M45" s="24"/>
      <c r="N45" s="23">
        <v>1</v>
      </c>
      <c r="O45" s="23" t="s">
        <v>310</v>
      </c>
      <c r="P45" s="42"/>
    </row>
    <row r="46" spans="2:23" ht="188.4" customHeight="1" thickTop="1" thickBot="1">
      <c r="B46" s="121"/>
      <c r="C46" s="122"/>
      <c r="D46" s="136"/>
      <c r="E46" s="39" t="s">
        <v>43</v>
      </c>
      <c r="F46" s="93" t="s">
        <v>182</v>
      </c>
      <c r="G46" s="40" t="s">
        <v>183</v>
      </c>
      <c r="H46" s="60" t="s">
        <v>104</v>
      </c>
      <c r="I46" s="41">
        <v>44713</v>
      </c>
      <c r="J46" s="41">
        <v>44895</v>
      </c>
      <c r="K46" s="23">
        <v>1</v>
      </c>
      <c r="L46" s="24" t="s">
        <v>311</v>
      </c>
      <c r="M46" s="24"/>
      <c r="N46" s="23">
        <v>1</v>
      </c>
      <c r="O46" s="23" t="s">
        <v>312</v>
      </c>
      <c r="P46" s="42"/>
    </row>
    <row r="47" spans="2:23" ht="307.2" customHeight="1" thickTop="1" thickBot="1">
      <c r="B47" s="121"/>
      <c r="C47" s="122"/>
      <c r="D47" s="136"/>
      <c r="E47" s="39" t="s">
        <v>44</v>
      </c>
      <c r="F47" s="93" t="s">
        <v>184</v>
      </c>
      <c r="G47" s="40" t="s">
        <v>185</v>
      </c>
      <c r="H47" s="60" t="s">
        <v>104</v>
      </c>
      <c r="I47" s="41">
        <v>44562</v>
      </c>
      <c r="J47" s="41">
        <v>44834</v>
      </c>
      <c r="K47" s="23">
        <v>1</v>
      </c>
      <c r="L47" s="51" t="s">
        <v>261</v>
      </c>
      <c r="M47" s="24"/>
      <c r="N47" s="23">
        <v>1</v>
      </c>
      <c r="O47" s="23" t="s">
        <v>314</v>
      </c>
      <c r="P47" s="42"/>
    </row>
    <row r="48" spans="2:23" ht="200.4" customHeight="1" thickTop="1" thickBot="1">
      <c r="B48" s="121"/>
      <c r="C48" s="122"/>
      <c r="D48" s="136"/>
      <c r="E48" s="39" t="s">
        <v>45</v>
      </c>
      <c r="F48" s="93" t="s">
        <v>186</v>
      </c>
      <c r="G48" s="40" t="s">
        <v>187</v>
      </c>
      <c r="H48" s="60" t="s">
        <v>104</v>
      </c>
      <c r="I48" s="41">
        <v>44835</v>
      </c>
      <c r="J48" s="41">
        <v>44926</v>
      </c>
      <c r="K48" s="23">
        <v>1</v>
      </c>
      <c r="L48" s="111" t="s">
        <v>313</v>
      </c>
      <c r="M48" s="24"/>
      <c r="N48" s="23">
        <v>1</v>
      </c>
      <c r="O48" s="23" t="s">
        <v>315</v>
      </c>
      <c r="P48" s="42"/>
    </row>
    <row r="49" spans="2:16" ht="409.2" customHeight="1" thickTop="1" thickBot="1">
      <c r="B49" s="121"/>
      <c r="C49" s="122"/>
      <c r="D49" s="136"/>
      <c r="E49" s="39" t="s">
        <v>85</v>
      </c>
      <c r="F49" s="93" t="s">
        <v>188</v>
      </c>
      <c r="G49" s="40" t="s">
        <v>189</v>
      </c>
      <c r="H49" s="60" t="s">
        <v>104</v>
      </c>
      <c r="I49" s="41">
        <v>44562</v>
      </c>
      <c r="J49" s="41">
        <v>44926</v>
      </c>
      <c r="K49" s="100">
        <v>1</v>
      </c>
      <c r="L49" s="84" t="s">
        <v>316</v>
      </c>
      <c r="M49" s="24"/>
      <c r="N49" s="23">
        <v>1</v>
      </c>
      <c r="O49" s="52" t="s">
        <v>317</v>
      </c>
      <c r="P49" s="42"/>
    </row>
    <row r="50" spans="2:16" ht="270.60000000000002" customHeight="1" thickTop="1" thickBot="1">
      <c r="B50" s="121"/>
      <c r="C50" s="122"/>
      <c r="D50" s="136"/>
      <c r="E50" s="39" t="s">
        <v>86</v>
      </c>
      <c r="F50" s="93" t="s">
        <v>190</v>
      </c>
      <c r="G50" s="40" t="s">
        <v>191</v>
      </c>
      <c r="H50" s="60" t="s">
        <v>104</v>
      </c>
      <c r="I50" s="41">
        <v>44562</v>
      </c>
      <c r="J50" s="41">
        <v>44621</v>
      </c>
      <c r="K50" s="23">
        <v>1</v>
      </c>
      <c r="L50" s="24" t="s">
        <v>231</v>
      </c>
      <c r="M50" s="24"/>
      <c r="N50" s="23">
        <v>1</v>
      </c>
      <c r="O50" s="103" t="s">
        <v>318</v>
      </c>
      <c r="P50" s="42"/>
    </row>
    <row r="51" spans="2:16" ht="305.39999999999998" customHeight="1" thickTop="1" thickBot="1">
      <c r="B51" s="121"/>
      <c r="C51" s="122"/>
      <c r="D51" s="136"/>
      <c r="E51" s="39" t="s">
        <v>105</v>
      </c>
      <c r="F51" s="93" t="s">
        <v>190</v>
      </c>
      <c r="G51" s="40" t="s">
        <v>191</v>
      </c>
      <c r="H51" s="60" t="s">
        <v>104</v>
      </c>
      <c r="I51" s="41">
        <v>44652</v>
      </c>
      <c r="J51" s="41">
        <v>44743</v>
      </c>
      <c r="K51" s="23">
        <v>1</v>
      </c>
      <c r="L51" s="24" t="s">
        <v>245</v>
      </c>
      <c r="M51" s="24"/>
      <c r="N51" s="23">
        <v>1</v>
      </c>
      <c r="O51" s="103" t="s">
        <v>319</v>
      </c>
      <c r="P51" s="42"/>
    </row>
    <row r="52" spans="2:16" ht="195.6" customHeight="1" thickTop="1" thickBot="1">
      <c r="B52" s="121"/>
      <c r="C52" s="122"/>
      <c r="D52" s="136"/>
      <c r="E52" s="39" t="s">
        <v>221</v>
      </c>
      <c r="F52" s="93" t="s">
        <v>190</v>
      </c>
      <c r="G52" s="40" t="s">
        <v>191</v>
      </c>
      <c r="H52" s="60" t="s">
        <v>104</v>
      </c>
      <c r="I52" s="41">
        <v>44743</v>
      </c>
      <c r="J52" s="41">
        <v>44864</v>
      </c>
      <c r="K52" s="23">
        <v>1</v>
      </c>
      <c r="L52" s="24" t="s">
        <v>320</v>
      </c>
      <c r="M52" s="24"/>
      <c r="N52" s="23">
        <v>1</v>
      </c>
      <c r="O52" s="103" t="s">
        <v>322</v>
      </c>
      <c r="P52" s="42"/>
    </row>
    <row r="53" spans="2:16" ht="212.4" customHeight="1" thickTop="1" thickBot="1">
      <c r="B53" s="121"/>
      <c r="C53" s="122"/>
      <c r="D53" s="136"/>
      <c r="E53" s="39" t="s">
        <v>222</v>
      </c>
      <c r="F53" s="93" t="s">
        <v>190</v>
      </c>
      <c r="G53" s="40" t="s">
        <v>191</v>
      </c>
      <c r="H53" s="60" t="s">
        <v>104</v>
      </c>
      <c r="I53" s="41">
        <v>44835</v>
      </c>
      <c r="J53" s="41">
        <v>44925</v>
      </c>
      <c r="K53" s="23">
        <v>1</v>
      </c>
      <c r="L53" s="24" t="s">
        <v>321</v>
      </c>
      <c r="M53" s="24"/>
      <c r="N53" s="23">
        <v>1</v>
      </c>
      <c r="O53" s="103" t="s">
        <v>329</v>
      </c>
      <c r="P53" s="42"/>
    </row>
    <row r="54" spans="2:16" ht="201.6" customHeight="1" thickTop="1" thickBot="1">
      <c r="B54" s="121"/>
      <c r="C54" s="122"/>
      <c r="D54" s="136"/>
      <c r="E54" s="39" t="s">
        <v>223</v>
      </c>
      <c r="F54" s="93" t="s">
        <v>192</v>
      </c>
      <c r="G54" s="40" t="s">
        <v>193</v>
      </c>
      <c r="H54" s="60" t="s">
        <v>104</v>
      </c>
      <c r="I54" s="41">
        <v>44562</v>
      </c>
      <c r="J54" s="41">
        <v>44742</v>
      </c>
      <c r="K54" s="23">
        <v>1</v>
      </c>
      <c r="L54" s="51" t="s">
        <v>246</v>
      </c>
      <c r="M54" s="24"/>
      <c r="N54" s="23">
        <v>1</v>
      </c>
      <c r="O54" s="103" t="s">
        <v>330</v>
      </c>
      <c r="P54" s="42"/>
    </row>
    <row r="55" spans="2:16" ht="328.8" thickTop="1" thickBot="1">
      <c r="B55" s="121"/>
      <c r="C55" s="122"/>
      <c r="D55" s="136"/>
      <c r="E55" s="39" t="s">
        <v>224</v>
      </c>
      <c r="F55" s="93" t="s">
        <v>194</v>
      </c>
      <c r="G55" s="40" t="s">
        <v>195</v>
      </c>
      <c r="H55" s="60" t="s">
        <v>104</v>
      </c>
      <c r="I55" s="41">
        <v>44743</v>
      </c>
      <c r="J55" s="41">
        <v>44803</v>
      </c>
      <c r="K55" s="23">
        <v>1</v>
      </c>
      <c r="L55" s="51" t="s">
        <v>247</v>
      </c>
      <c r="M55" s="24"/>
      <c r="N55" s="23">
        <v>1</v>
      </c>
      <c r="O55" s="103" t="s">
        <v>331</v>
      </c>
      <c r="P55" s="42"/>
    </row>
    <row r="56" spans="2:16" ht="324" customHeight="1" thickTop="1" thickBot="1">
      <c r="B56" s="121"/>
      <c r="C56" s="122"/>
      <c r="D56" s="136"/>
      <c r="E56" s="39" t="s">
        <v>225</v>
      </c>
      <c r="F56" s="93" t="s">
        <v>196</v>
      </c>
      <c r="G56" s="40" t="s">
        <v>197</v>
      </c>
      <c r="H56" s="60" t="s">
        <v>104</v>
      </c>
      <c r="I56" s="41">
        <v>44805</v>
      </c>
      <c r="J56" s="41">
        <v>44910</v>
      </c>
      <c r="K56" s="23">
        <v>1</v>
      </c>
      <c r="L56" s="51" t="s">
        <v>248</v>
      </c>
      <c r="M56" s="24"/>
      <c r="N56" s="23">
        <v>1</v>
      </c>
      <c r="O56" s="103" t="s">
        <v>332</v>
      </c>
      <c r="P56" s="42"/>
    </row>
    <row r="57" spans="2:16" ht="204" thickTop="1" thickBot="1">
      <c r="B57" s="121"/>
      <c r="C57" s="122"/>
      <c r="D57" s="136"/>
      <c r="E57" s="39" t="s">
        <v>226</v>
      </c>
      <c r="F57" s="93" t="s">
        <v>198</v>
      </c>
      <c r="G57" s="40" t="s">
        <v>199</v>
      </c>
      <c r="H57" s="60" t="s">
        <v>104</v>
      </c>
      <c r="I57" s="41">
        <v>44562</v>
      </c>
      <c r="J57" s="41">
        <v>44742</v>
      </c>
      <c r="K57" s="23">
        <v>1</v>
      </c>
      <c r="L57" s="51" t="s">
        <v>249</v>
      </c>
      <c r="M57" s="24"/>
      <c r="N57" s="23">
        <v>1</v>
      </c>
      <c r="O57" s="103" t="s">
        <v>333</v>
      </c>
      <c r="P57" s="42"/>
    </row>
    <row r="58" spans="2:16" ht="187.8" customHeight="1" thickTop="1" thickBot="1">
      <c r="B58" s="121"/>
      <c r="C58" s="122"/>
      <c r="D58" s="136"/>
      <c r="E58" s="39" t="s">
        <v>227</v>
      </c>
      <c r="F58" s="93" t="s">
        <v>200</v>
      </c>
      <c r="G58" s="40" t="s">
        <v>201</v>
      </c>
      <c r="H58" s="60" t="s">
        <v>104</v>
      </c>
      <c r="I58" s="41">
        <v>44743</v>
      </c>
      <c r="J58" s="41">
        <v>44804</v>
      </c>
      <c r="K58" s="23">
        <v>1</v>
      </c>
      <c r="L58" s="51" t="s">
        <v>250</v>
      </c>
      <c r="M58" s="24"/>
      <c r="N58" s="23">
        <v>1</v>
      </c>
      <c r="O58" s="23" t="s">
        <v>334</v>
      </c>
      <c r="P58" s="42"/>
    </row>
    <row r="59" spans="2:16" ht="276" customHeight="1" thickTop="1" thickBot="1">
      <c r="B59" s="121"/>
      <c r="C59" s="122"/>
      <c r="D59" s="132"/>
      <c r="E59" s="39" t="s">
        <v>228</v>
      </c>
      <c r="F59" s="93" t="s">
        <v>202</v>
      </c>
      <c r="G59" s="40" t="s">
        <v>203</v>
      </c>
      <c r="H59" s="60" t="s">
        <v>104</v>
      </c>
      <c r="I59" s="41">
        <v>44621</v>
      </c>
      <c r="J59" s="41">
        <v>44865</v>
      </c>
      <c r="K59" s="23">
        <v>1</v>
      </c>
      <c r="L59" s="51" t="s">
        <v>251</v>
      </c>
      <c r="M59" s="24"/>
      <c r="N59" s="23">
        <v>1</v>
      </c>
      <c r="O59" s="23" t="s">
        <v>335</v>
      </c>
      <c r="P59" s="42"/>
    </row>
    <row r="60" spans="2:16" ht="50.4" customHeight="1" thickTop="1" thickBot="1">
      <c r="B60" s="121"/>
      <c r="C60" s="122"/>
      <c r="D60" s="131" t="s">
        <v>60</v>
      </c>
      <c r="E60" s="39"/>
      <c r="F60" s="57"/>
      <c r="G60" s="40"/>
      <c r="H60" s="60"/>
      <c r="I60" s="41"/>
      <c r="J60" s="41"/>
      <c r="K60" s="23"/>
      <c r="L60" s="51"/>
      <c r="M60" s="24"/>
      <c r="N60" s="23"/>
      <c r="O60" s="23"/>
      <c r="P60" s="37"/>
    </row>
    <row r="61" spans="2:16" ht="50.4" customHeight="1" thickTop="1" thickBot="1">
      <c r="B61" s="121"/>
      <c r="C61" s="122"/>
      <c r="D61" s="136"/>
      <c r="E61" s="39"/>
      <c r="F61" s="57"/>
      <c r="G61" s="40"/>
      <c r="H61" s="60"/>
      <c r="I61" s="41"/>
      <c r="J61" s="41"/>
      <c r="K61" s="23"/>
      <c r="L61" s="51"/>
      <c r="M61" s="24"/>
      <c r="N61" s="23"/>
      <c r="O61" s="23"/>
      <c r="P61" s="37"/>
    </row>
    <row r="62" spans="2:16" ht="60" customHeight="1" thickTop="1" thickBot="1">
      <c r="B62" s="121"/>
      <c r="C62" s="122"/>
      <c r="D62" s="132"/>
      <c r="E62" s="39"/>
      <c r="F62" s="57"/>
      <c r="G62" s="40"/>
      <c r="H62" s="60"/>
      <c r="I62" s="41"/>
      <c r="J62" s="41"/>
      <c r="K62" s="23"/>
      <c r="L62" s="51"/>
      <c r="M62" s="24"/>
      <c r="N62" s="23"/>
      <c r="O62" s="23"/>
      <c r="P62" s="37"/>
    </row>
    <row r="63" spans="2:16" ht="45.6" customHeight="1" thickTop="1" thickBot="1">
      <c r="B63" s="121"/>
      <c r="C63" s="122"/>
      <c r="D63" s="145" t="s">
        <v>62</v>
      </c>
      <c r="E63" s="33"/>
      <c r="F63" s="54"/>
      <c r="G63" s="34"/>
      <c r="H63" s="60"/>
      <c r="I63" s="41"/>
      <c r="J63" s="41"/>
      <c r="K63" s="23"/>
      <c r="L63" s="51"/>
      <c r="M63" s="24"/>
      <c r="N63" s="23"/>
      <c r="O63" s="23"/>
      <c r="P63" s="37"/>
    </row>
    <row r="64" spans="2:16" ht="39.6" customHeight="1" thickTop="1" thickBot="1">
      <c r="B64" s="121"/>
      <c r="C64" s="122"/>
      <c r="D64" s="145"/>
      <c r="E64" s="33"/>
      <c r="F64" s="58"/>
      <c r="G64" s="34"/>
      <c r="H64" s="60"/>
      <c r="I64" s="41"/>
      <c r="J64" s="41"/>
      <c r="K64" s="23"/>
      <c r="L64" s="51"/>
      <c r="M64" s="24"/>
      <c r="N64" s="23"/>
      <c r="O64" s="23"/>
      <c r="P64" s="37"/>
    </row>
    <row r="65" spans="2:21" ht="39.6" customHeight="1" thickTop="1" thickBot="1">
      <c r="B65" s="121"/>
      <c r="C65" s="122"/>
      <c r="D65" s="145"/>
      <c r="E65" s="33"/>
      <c r="F65" s="58"/>
      <c r="G65" s="34"/>
      <c r="H65" s="60"/>
      <c r="I65" s="41"/>
      <c r="J65" s="41"/>
      <c r="K65" s="23"/>
      <c r="L65" s="51"/>
      <c r="M65" s="24"/>
      <c r="N65" s="23"/>
      <c r="O65" s="23"/>
      <c r="P65" s="37"/>
    </row>
    <row r="66" spans="2:21" ht="306" customHeight="1" thickTop="1" thickBot="1">
      <c r="B66" s="121"/>
      <c r="C66" s="122"/>
      <c r="D66" s="145" t="s">
        <v>63</v>
      </c>
      <c r="E66" s="33" t="s">
        <v>38</v>
      </c>
      <c r="F66" s="91" t="s">
        <v>132</v>
      </c>
      <c r="G66" s="59" t="s">
        <v>133</v>
      </c>
      <c r="H66" s="60" t="s">
        <v>134</v>
      </c>
      <c r="I66" s="41">
        <v>44593</v>
      </c>
      <c r="J66" s="41">
        <v>44925</v>
      </c>
      <c r="K66" s="23">
        <v>1</v>
      </c>
      <c r="L66" s="113" t="s">
        <v>323</v>
      </c>
      <c r="M66" s="51"/>
      <c r="N66" s="23">
        <v>1</v>
      </c>
      <c r="O66" s="23" t="s">
        <v>336</v>
      </c>
      <c r="P66" s="37"/>
    </row>
    <row r="67" spans="2:21" ht="188.4" customHeight="1" thickTop="1" thickBot="1">
      <c r="B67" s="121"/>
      <c r="C67" s="122"/>
      <c r="D67" s="145"/>
      <c r="E67" s="33" t="s">
        <v>64</v>
      </c>
      <c r="F67" s="91" t="s">
        <v>135</v>
      </c>
      <c r="G67" s="34" t="s">
        <v>136</v>
      </c>
      <c r="H67" s="60" t="s">
        <v>137</v>
      </c>
      <c r="I67" s="41">
        <v>44575</v>
      </c>
      <c r="J67" s="41">
        <v>44712</v>
      </c>
      <c r="K67" s="23">
        <v>1</v>
      </c>
      <c r="L67" s="51" t="s">
        <v>252</v>
      </c>
      <c r="M67" s="51"/>
      <c r="N67" s="23">
        <v>1</v>
      </c>
      <c r="O67" s="23" t="s">
        <v>337</v>
      </c>
      <c r="P67" s="37"/>
    </row>
    <row r="68" spans="2:21" ht="297" customHeight="1" thickTop="1" thickBot="1">
      <c r="B68" s="121"/>
      <c r="C68" s="122"/>
      <c r="D68" s="145"/>
      <c r="E68" s="33" t="s">
        <v>65</v>
      </c>
      <c r="F68" s="91" t="s">
        <v>204</v>
      </c>
      <c r="G68" s="34" t="s">
        <v>205</v>
      </c>
      <c r="H68" s="60" t="s">
        <v>117</v>
      </c>
      <c r="I68" s="41">
        <v>44576</v>
      </c>
      <c r="J68" s="41">
        <v>44681</v>
      </c>
      <c r="K68" s="23">
        <v>1</v>
      </c>
      <c r="L68" s="84" t="s">
        <v>324</v>
      </c>
      <c r="M68" s="51"/>
      <c r="N68" s="23">
        <v>1</v>
      </c>
      <c r="O68" s="103" t="s">
        <v>338</v>
      </c>
      <c r="P68" s="37" t="s">
        <v>240</v>
      </c>
    </row>
    <row r="69" spans="2:21" ht="226.8" customHeight="1" thickTop="1" thickBot="1">
      <c r="B69" s="121"/>
      <c r="C69" s="122"/>
      <c r="D69" s="145"/>
      <c r="E69" s="33" t="s">
        <v>66</v>
      </c>
      <c r="F69" s="91" t="s">
        <v>206</v>
      </c>
      <c r="G69" s="34" t="s">
        <v>207</v>
      </c>
      <c r="H69" s="60" t="s">
        <v>117</v>
      </c>
      <c r="I69" s="41">
        <v>44577</v>
      </c>
      <c r="J69" s="41">
        <v>44681</v>
      </c>
      <c r="K69" s="23"/>
      <c r="L69" s="51" t="s">
        <v>253</v>
      </c>
      <c r="M69" s="24"/>
      <c r="N69" s="23"/>
      <c r="O69" s="103" t="s">
        <v>235</v>
      </c>
      <c r="P69" s="37" t="s">
        <v>234</v>
      </c>
    </row>
    <row r="70" spans="2:21" ht="362.4" customHeight="1" thickTop="1" thickBot="1">
      <c r="B70" s="121"/>
      <c r="C70" s="122"/>
      <c r="D70" s="145"/>
      <c r="E70" s="33" t="s">
        <v>67</v>
      </c>
      <c r="F70" s="91" t="s">
        <v>212</v>
      </c>
      <c r="G70" s="34" t="s">
        <v>213</v>
      </c>
      <c r="H70" s="60" t="s">
        <v>134</v>
      </c>
      <c r="I70" s="41">
        <v>44593</v>
      </c>
      <c r="J70" s="41">
        <v>44773</v>
      </c>
      <c r="K70" s="23">
        <v>1</v>
      </c>
      <c r="L70" s="51" t="s">
        <v>254</v>
      </c>
      <c r="M70" s="24"/>
      <c r="N70" s="23">
        <v>1</v>
      </c>
      <c r="O70" s="103" t="s">
        <v>339</v>
      </c>
      <c r="P70" s="37"/>
    </row>
    <row r="71" spans="2:21" ht="92.1" customHeight="1" thickTop="1" thickBot="1">
      <c r="B71" s="121"/>
      <c r="C71" s="122"/>
      <c r="D71" s="145"/>
      <c r="E71" s="33" t="s">
        <v>229</v>
      </c>
      <c r="F71" s="91" t="s">
        <v>214</v>
      </c>
      <c r="G71" s="34" t="s">
        <v>215</v>
      </c>
      <c r="H71" s="60" t="s">
        <v>117</v>
      </c>
      <c r="I71" s="41">
        <v>44652</v>
      </c>
      <c r="J71" s="41">
        <v>44926</v>
      </c>
      <c r="K71" s="104">
        <v>0</v>
      </c>
      <c r="L71" s="84" t="s">
        <v>325</v>
      </c>
      <c r="M71" s="24"/>
      <c r="N71" s="104">
        <v>0</v>
      </c>
      <c r="O71" s="23" t="s">
        <v>326</v>
      </c>
      <c r="P71" s="37"/>
    </row>
    <row r="72" spans="2:21" ht="241.8" customHeight="1" thickTop="1" thickBot="1">
      <c r="B72" s="121" t="s">
        <v>68</v>
      </c>
      <c r="C72" s="122" t="s">
        <v>69</v>
      </c>
      <c r="D72" s="145" t="s">
        <v>70</v>
      </c>
      <c r="E72" s="33" t="s">
        <v>29</v>
      </c>
      <c r="F72" s="91" t="s">
        <v>174</v>
      </c>
      <c r="G72" s="34" t="s">
        <v>175</v>
      </c>
      <c r="H72" s="60" t="s">
        <v>117</v>
      </c>
      <c r="I72" s="41">
        <v>44576</v>
      </c>
      <c r="J72" s="41">
        <v>44926</v>
      </c>
      <c r="K72" s="23">
        <v>1</v>
      </c>
      <c r="L72" s="84" t="s">
        <v>327</v>
      </c>
      <c r="M72" s="24"/>
      <c r="N72" s="23">
        <v>1</v>
      </c>
      <c r="O72" s="84" t="s">
        <v>340</v>
      </c>
      <c r="P72" s="37"/>
    </row>
    <row r="73" spans="2:21" ht="409.2" customHeight="1" thickTop="1" thickBot="1">
      <c r="B73" s="121"/>
      <c r="C73" s="122"/>
      <c r="D73" s="145"/>
      <c r="E73" s="33" t="s">
        <v>30</v>
      </c>
      <c r="F73" s="91" t="s">
        <v>176</v>
      </c>
      <c r="G73" s="34" t="s">
        <v>177</v>
      </c>
      <c r="H73" s="60" t="s">
        <v>117</v>
      </c>
      <c r="I73" s="41">
        <v>44652</v>
      </c>
      <c r="J73" s="41">
        <v>44681</v>
      </c>
      <c r="K73" s="23">
        <v>1</v>
      </c>
      <c r="L73" s="84" t="s">
        <v>328</v>
      </c>
      <c r="M73" s="24"/>
      <c r="N73" s="104">
        <v>1</v>
      </c>
      <c r="O73" s="103" t="s">
        <v>346</v>
      </c>
      <c r="P73" s="37"/>
    </row>
    <row r="74" spans="2:21" ht="378" customHeight="1" thickTop="1" thickBot="1">
      <c r="B74" s="121"/>
      <c r="C74" s="122"/>
      <c r="D74" s="145"/>
      <c r="E74" s="33" t="s">
        <v>49</v>
      </c>
      <c r="F74" s="91" t="s">
        <v>178</v>
      </c>
      <c r="G74" s="34" t="s">
        <v>179</v>
      </c>
      <c r="H74" s="60" t="s">
        <v>114</v>
      </c>
      <c r="I74" s="41">
        <v>44682</v>
      </c>
      <c r="J74" s="41">
        <v>44865</v>
      </c>
      <c r="K74" s="23">
        <v>1</v>
      </c>
      <c r="L74" s="84" t="s">
        <v>341</v>
      </c>
      <c r="M74" s="24"/>
      <c r="N74" s="23">
        <v>1</v>
      </c>
      <c r="O74" s="103" t="s">
        <v>347</v>
      </c>
      <c r="P74" s="37"/>
    </row>
    <row r="75" spans="2:21" ht="96" customHeight="1" thickTop="1" thickBot="1">
      <c r="B75" s="121"/>
      <c r="C75" s="122"/>
      <c r="D75" s="145"/>
      <c r="E75" s="33"/>
      <c r="F75" s="54"/>
      <c r="G75" s="34"/>
      <c r="H75" s="60"/>
      <c r="I75" s="41"/>
      <c r="J75" s="41"/>
      <c r="K75" s="23"/>
      <c r="L75" s="51"/>
      <c r="M75" s="24"/>
      <c r="N75" s="23"/>
      <c r="O75" s="23"/>
      <c r="P75" s="37"/>
    </row>
    <row r="76" spans="2:21" ht="16.8" thickTop="1" thickBot="1">
      <c r="B76" s="121"/>
      <c r="C76" s="122"/>
      <c r="D76" s="145" t="s">
        <v>71</v>
      </c>
      <c r="E76" s="33"/>
      <c r="F76" s="54"/>
      <c r="G76" s="34"/>
      <c r="H76" s="60"/>
      <c r="I76" s="41"/>
      <c r="J76" s="41"/>
      <c r="K76" s="23"/>
      <c r="L76" s="51"/>
      <c r="M76" s="24"/>
      <c r="N76" s="23"/>
      <c r="O76" s="23"/>
      <c r="P76" s="37"/>
    </row>
    <row r="77" spans="2:21" ht="16.8" thickTop="1" thickBot="1">
      <c r="B77" s="121"/>
      <c r="C77" s="122"/>
      <c r="D77" s="145"/>
      <c r="E77" s="33"/>
      <c r="F77" s="85"/>
      <c r="G77" s="85"/>
      <c r="H77" s="86"/>
      <c r="I77" s="82"/>
      <c r="J77" s="82"/>
      <c r="K77" s="83"/>
      <c r="L77" s="51"/>
      <c r="M77" s="24"/>
      <c r="N77" s="23"/>
      <c r="O77" s="23"/>
      <c r="P77" s="37"/>
    </row>
    <row r="78" spans="2:21" ht="190.8" customHeight="1" thickTop="1" thickBot="1">
      <c r="B78" s="121"/>
      <c r="C78" s="122"/>
      <c r="D78" s="131" t="s">
        <v>72</v>
      </c>
      <c r="E78" s="33" t="s">
        <v>34</v>
      </c>
      <c r="F78" s="93" t="s">
        <v>138</v>
      </c>
      <c r="G78" s="57" t="s">
        <v>139</v>
      </c>
      <c r="H78" s="60" t="s">
        <v>140</v>
      </c>
      <c r="I78" s="41">
        <v>44743</v>
      </c>
      <c r="J78" s="41">
        <v>44926</v>
      </c>
      <c r="K78" s="23">
        <v>1</v>
      </c>
      <c r="L78" s="84" t="s">
        <v>342</v>
      </c>
      <c r="M78" s="24"/>
      <c r="N78" s="23">
        <v>1</v>
      </c>
      <c r="O78" s="23" t="s">
        <v>348</v>
      </c>
      <c r="P78" s="37"/>
    </row>
    <row r="79" spans="2:21" ht="87.6" customHeight="1" thickTop="1" thickBot="1">
      <c r="B79" s="121"/>
      <c r="C79" s="122"/>
      <c r="D79" s="136"/>
      <c r="E79" s="39" t="s">
        <v>55</v>
      </c>
      <c r="F79" s="91" t="s">
        <v>141</v>
      </c>
      <c r="G79" s="34" t="s">
        <v>139</v>
      </c>
      <c r="H79" s="60" t="s">
        <v>140</v>
      </c>
      <c r="I79" s="41">
        <v>44576</v>
      </c>
      <c r="J79" s="41">
        <v>44926</v>
      </c>
      <c r="K79" s="104">
        <v>0</v>
      </c>
      <c r="L79" s="84" t="s">
        <v>343</v>
      </c>
      <c r="M79" s="24"/>
      <c r="N79" s="104">
        <v>0</v>
      </c>
      <c r="O79" s="23" t="s">
        <v>344</v>
      </c>
      <c r="P79" s="42"/>
      <c r="U79" s="53"/>
    </row>
    <row r="80" spans="2:21" ht="171.6" customHeight="1" thickTop="1" thickBot="1">
      <c r="B80" s="121"/>
      <c r="C80" s="122"/>
      <c r="D80" s="136"/>
      <c r="E80" s="39" t="s">
        <v>61</v>
      </c>
      <c r="F80" s="91" t="s">
        <v>142</v>
      </c>
      <c r="G80" s="34" t="s">
        <v>143</v>
      </c>
      <c r="H80" s="60" t="s">
        <v>140</v>
      </c>
      <c r="I80" s="41">
        <v>44576</v>
      </c>
      <c r="J80" s="41">
        <v>44926</v>
      </c>
      <c r="K80" s="23">
        <v>1</v>
      </c>
      <c r="L80" s="84" t="s">
        <v>345</v>
      </c>
      <c r="M80" s="24"/>
      <c r="N80" s="23">
        <v>1</v>
      </c>
      <c r="O80" s="23" t="s">
        <v>349</v>
      </c>
      <c r="P80" s="42"/>
      <c r="U80" s="53"/>
    </row>
    <row r="81" spans="2:21" ht="172.8" thickTop="1" thickBot="1">
      <c r="B81" s="121"/>
      <c r="C81" s="122"/>
      <c r="D81" s="136"/>
      <c r="E81" s="39" t="s">
        <v>73</v>
      </c>
      <c r="F81" s="91" t="s">
        <v>162</v>
      </c>
      <c r="G81" s="34" t="s">
        <v>163</v>
      </c>
      <c r="H81" s="60" t="s">
        <v>117</v>
      </c>
      <c r="I81" s="41">
        <v>44593</v>
      </c>
      <c r="J81" s="41">
        <v>44742</v>
      </c>
      <c r="K81" s="23">
        <v>1</v>
      </c>
      <c r="L81" s="51" t="s">
        <v>255</v>
      </c>
      <c r="M81" s="24"/>
      <c r="N81" s="23">
        <v>1</v>
      </c>
      <c r="O81" s="103" t="s">
        <v>350</v>
      </c>
      <c r="P81" s="42"/>
      <c r="U81" s="53"/>
    </row>
    <row r="82" spans="2:21" ht="48" thickTop="1" thickBot="1">
      <c r="B82" s="121"/>
      <c r="C82" s="122"/>
      <c r="D82" s="136"/>
      <c r="E82" s="39" t="s">
        <v>74</v>
      </c>
      <c r="F82" s="91" t="s">
        <v>164</v>
      </c>
      <c r="G82" s="34" t="s">
        <v>165</v>
      </c>
      <c r="H82" s="60" t="s">
        <v>117</v>
      </c>
      <c r="I82" s="41">
        <v>44607</v>
      </c>
      <c r="J82" s="41">
        <v>44742</v>
      </c>
      <c r="K82" s="23"/>
      <c r="L82" s="51" t="s">
        <v>351</v>
      </c>
      <c r="M82" s="24"/>
      <c r="N82" s="23"/>
      <c r="O82" s="23" t="s">
        <v>351</v>
      </c>
      <c r="P82" s="42"/>
      <c r="U82" s="53"/>
    </row>
    <row r="83" spans="2:21" ht="222" customHeight="1" thickTop="1" thickBot="1">
      <c r="B83" s="121"/>
      <c r="C83" s="122"/>
      <c r="D83" s="136"/>
      <c r="E83" s="39" t="s">
        <v>75</v>
      </c>
      <c r="F83" s="91" t="s">
        <v>166</v>
      </c>
      <c r="G83" s="34" t="s">
        <v>167</v>
      </c>
      <c r="H83" s="60" t="s">
        <v>117</v>
      </c>
      <c r="I83" s="41">
        <v>44576</v>
      </c>
      <c r="J83" s="41">
        <v>44681</v>
      </c>
      <c r="K83" s="23"/>
      <c r="L83" s="84" t="s">
        <v>352</v>
      </c>
      <c r="M83" s="24"/>
      <c r="N83" s="23"/>
      <c r="O83" s="103" t="s">
        <v>236</v>
      </c>
      <c r="P83" s="37" t="s">
        <v>234</v>
      </c>
      <c r="U83" s="53"/>
    </row>
    <row r="84" spans="2:21" ht="332.4" customHeight="1" thickTop="1" thickBot="1">
      <c r="B84" s="121"/>
      <c r="C84" s="122"/>
      <c r="D84" s="136"/>
      <c r="E84" s="39" t="s">
        <v>76</v>
      </c>
      <c r="F84" s="91" t="s">
        <v>168</v>
      </c>
      <c r="G84" s="34" t="s">
        <v>169</v>
      </c>
      <c r="H84" s="60" t="s">
        <v>117</v>
      </c>
      <c r="I84" s="41">
        <v>44576</v>
      </c>
      <c r="J84" s="41">
        <v>44651</v>
      </c>
      <c r="K84" s="23">
        <v>1</v>
      </c>
      <c r="L84" s="84" t="s">
        <v>353</v>
      </c>
      <c r="M84" s="24"/>
      <c r="N84" s="104">
        <v>1</v>
      </c>
      <c r="O84" s="103" t="s">
        <v>354</v>
      </c>
      <c r="P84" s="42"/>
      <c r="U84" s="53"/>
    </row>
    <row r="85" spans="2:21" ht="298.8" customHeight="1" thickTop="1" thickBot="1">
      <c r="B85" s="121"/>
      <c r="C85" s="122"/>
      <c r="D85" s="136"/>
      <c r="E85" s="33" t="s">
        <v>77</v>
      </c>
      <c r="F85" s="91" t="s">
        <v>170</v>
      </c>
      <c r="G85" s="34" t="s">
        <v>171</v>
      </c>
      <c r="H85" s="60" t="s">
        <v>117</v>
      </c>
      <c r="I85" s="41">
        <v>44652</v>
      </c>
      <c r="J85" s="41">
        <v>44926</v>
      </c>
      <c r="K85" s="23">
        <v>1</v>
      </c>
      <c r="L85" s="84" t="s">
        <v>355</v>
      </c>
      <c r="M85" s="24"/>
      <c r="N85" s="23">
        <v>1</v>
      </c>
      <c r="O85" s="23" t="s">
        <v>358</v>
      </c>
      <c r="P85" s="42"/>
      <c r="U85" s="53"/>
    </row>
    <row r="86" spans="2:21" ht="373.8" customHeight="1" thickTop="1" thickBot="1">
      <c r="B86" s="121"/>
      <c r="C86" s="122"/>
      <c r="D86" s="136"/>
      <c r="E86" s="33" t="s">
        <v>78</v>
      </c>
      <c r="F86" s="91" t="s">
        <v>172</v>
      </c>
      <c r="G86" s="54" t="s">
        <v>173</v>
      </c>
      <c r="H86" s="63" t="s">
        <v>117</v>
      </c>
      <c r="I86" s="64">
        <v>44576</v>
      </c>
      <c r="J86" s="64">
        <v>44651</v>
      </c>
      <c r="K86" s="23">
        <v>1</v>
      </c>
      <c r="L86" s="51" t="s">
        <v>258</v>
      </c>
      <c r="M86" s="24"/>
      <c r="N86" s="23">
        <v>1</v>
      </c>
      <c r="O86" s="103" t="s">
        <v>357</v>
      </c>
      <c r="P86" s="37"/>
      <c r="U86" s="53"/>
    </row>
    <row r="87" spans="2:21" ht="16.8" thickTop="1" thickBot="1">
      <c r="B87" s="121"/>
      <c r="C87" s="122"/>
      <c r="D87" s="136"/>
      <c r="E87" s="33"/>
      <c r="F87" s="34"/>
      <c r="G87" s="54"/>
      <c r="H87" s="60"/>
      <c r="I87" s="64"/>
      <c r="J87" s="64"/>
      <c r="K87" s="23"/>
      <c r="L87" s="51"/>
      <c r="M87" s="24"/>
      <c r="N87" s="23"/>
      <c r="O87" s="23"/>
      <c r="P87" s="37"/>
      <c r="U87" s="53"/>
    </row>
    <row r="88" spans="2:21" ht="46.5" customHeight="1" thickTop="1" thickBot="1">
      <c r="B88" s="121"/>
      <c r="C88" s="122"/>
      <c r="D88" s="101" t="s">
        <v>79</v>
      </c>
      <c r="E88" s="87"/>
      <c r="F88" s="54"/>
      <c r="G88" s="34"/>
      <c r="H88" s="60"/>
      <c r="I88" s="41"/>
      <c r="J88" s="41"/>
      <c r="K88" s="23"/>
      <c r="L88" s="51"/>
      <c r="M88" s="24"/>
      <c r="N88" s="23"/>
      <c r="O88" s="23"/>
      <c r="P88" s="37"/>
      <c r="U88" s="53"/>
    </row>
    <row r="89" spans="2:21" ht="64.5" customHeight="1" thickTop="1" thickBot="1">
      <c r="B89" s="121"/>
      <c r="C89" s="122"/>
      <c r="D89" s="75" t="s">
        <v>80</v>
      </c>
      <c r="E89" s="33"/>
      <c r="F89" s="54"/>
      <c r="G89" s="34"/>
      <c r="H89" s="35"/>
      <c r="I89" s="36"/>
      <c r="J89" s="36"/>
      <c r="K89" s="23"/>
      <c r="L89" s="51"/>
      <c r="M89" s="24"/>
      <c r="N89" s="23"/>
      <c r="O89" s="52"/>
      <c r="P89" s="37"/>
      <c r="U89" s="53"/>
    </row>
    <row r="90" spans="2:21" ht="55.35" customHeight="1" thickTop="1" thickBot="1">
      <c r="B90" s="121" t="s">
        <v>81</v>
      </c>
      <c r="C90" s="122" t="s">
        <v>82</v>
      </c>
      <c r="D90" s="75" t="s">
        <v>83</v>
      </c>
      <c r="E90" s="33"/>
      <c r="F90" s="54"/>
      <c r="G90" s="34"/>
      <c r="H90" s="35"/>
      <c r="I90" s="36"/>
      <c r="J90" s="36"/>
      <c r="K90" s="23"/>
      <c r="L90" s="51"/>
      <c r="M90" s="36"/>
      <c r="N90" s="23"/>
      <c r="O90" s="52"/>
      <c r="P90" s="37"/>
      <c r="U90" s="53"/>
    </row>
    <row r="91" spans="2:21" ht="409.2" customHeight="1" thickTop="1" thickBot="1">
      <c r="B91" s="121"/>
      <c r="C91" s="122"/>
      <c r="D91" s="131" t="s">
        <v>84</v>
      </c>
      <c r="E91" s="33" t="s">
        <v>32</v>
      </c>
      <c r="F91" s="91" t="s">
        <v>144</v>
      </c>
      <c r="G91" s="34" t="s">
        <v>145</v>
      </c>
      <c r="H91" s="35" t="s">
        <v>146</v>
      </c>
      <c r="I91" s="36">
        <v>44593</v>
      </c>
      <c r="J91" s="36">
        <v>44926</v>
      </c>
      <c r="K91" s="23">
        <v>1</v>
      </c>
      <c r="L91" s="84" t="s">
        <v>356</v>
      </c>
      <c r="M91" s="36"/>
      <c r="N91" s="23">
        <v>1</v>
      </c>
      <c r="O91" s="52" t="s">
        <v>360</v>
      </c>
      <c r="P91" s="37"/>
      <c r="R91" s="53"/>
      <c r="U91" s="53"/>
    </row>
    <row r="92" spans="2:21" ht="376.2" customHeight="1" thickTop="1" thickBot="1">
      <c r="B92" s="121"/>
      <c r="C92" s="122"/>
      <c r="D92" s="136"/>
      <c r="E92" s="87" t="s">
        <v>42</v>
      </c>
      <c r="F92" s="91" t="s">
        <v>147</v>
      </c>
      <c r="G92" s="34" t="s">
        <v>148</v>
      </c>
      <c r="H92" s="60" t="s">
        <v>146</v>
      </c>
      <c r="I92" s="41">
        <v>44682</v>
      </c>
      <c r="J92" s="41">
        <v>44804</v>
      </c>
      <c r="K92" s="83">
        <v>1</v>
      </c>
      <c r="L92" s="84" t="s">
        <v>359</v>
      </c>
      <c r="M92" s="36"/>
      <c r="N92" s="104">
        <v>1</v>
      </c>
      <c r="O92" s="52" t="s">
        <v>361</v>
      </c>
      <c r="P92" s="37"/>
      <c r="R92" s="53"/>
      <c r="U92" s="53"/>
    </row>
    <row r="93" spans="2:21" ht="246" customHeight="1" thickTop="1" thickBot="1">
      <c r="B93" s="121"/>
      <c r="C93" s="122"/>
      <c r="D93" s="136"/>
      <c r="E93" s="87" t="s">
        <v>43</v>
      </c>
      <c r="F93" s="91" t="s">
        <v>149</v>
      </c>
      <c r="G93" s="34" t="s">
        <v>150</v>
      </c>
      <c r="H93" s="60" t="s">
        <v>151</v>
      </c>
      <c r="I93" s="41">
        <v>44562</v>
      </c>
      <c r="J93" s="41">
        <v>44621</v>
      </c>
      <c r="K93" s="23">
        <v>1</v>
      </c>
      <c r="L93" s="51" t="s">
        <v>232</v>
      </c>
      <c r="M93" s="36"/>
      <c r="N93" s="23">
        <v>1</v>
      </c>
      <c r="O93" s="103" t="s">
        <v>237</v>
      </c>
      <c r="P93" s="37"/>
      <c r="R93" s="53"/>
      <c r="U93" s="53"/>
    </row>
    <row r="94" spans="2:21" ht="157.19999999999999" thickTop="1" thickBot="1">
      <c r="B94" s="121"/>
      <c r="C94" s="122"/>
      <c r="D94" s="136"/>
      <c r="E94" s="33" t="s">
        <v>44</v>
      </c>
      <c r="F94" s="91" t="s">
        <v>152</v>
      </c>
      <c r="G94" s="34" t="s">
        <v>150</v>
      </c>
      <c r="H94" s="60" t="s">
        <v>151</v>
      </c>
      <c r="I94" s="41">
        <v>44652</v>
      </c>
      <c r="J94" s="41">
        <v>44742</v>
      </c>
      <c r="K94" s="23">
        <v>1</v>
      </c>
      <c r="L94" s="51" t="s">
        <v>256</v>
      </c>
      <c r="M94" s="36"/>
      <c r="N94" s="23">
        <v>1</v>
      </c>
      <c r="O94" s="52" t="s">
        <v>365</v>
      </c>
      <c r="P94" s="37"/>
      <c r="R94" s="53"/>
      <c r="U94" s="53"/>
    </row>
    <row r="95" spans="2:21" ht="145.80000000000001" customHeight="1" thickTop="1" thickBot="1">
      <c r="B95" s="121"/>
      <c r="C95" s="122"/>
      <c r="D95" s="136"/>
      <c r="E95" s="33" t="s">
        <v>45</v>
      </c>
      <c r="F95" s="91" t="s">
        <v>153</v>
      </c>
      <c r="G95" s="34" t="s">
        <v>150</v>
      </c>
      <c r="H95" s="60" t="s">
        <v>151</v>
      </c>
      <c r="I95" s="41">
        <v>44743</v>
      </c>
      <c r="J95" s="41">
        <v>44834</v>
      </c>
      <c r="K95" s="23">
        <v>1</v>
      </c>
      <c r="L95" s="84" t="s">
        <v>362</v>
      </c>
      <c r="M95" s="36"/>
      <c r="N95" s="23">
        <v>1</v>
      </c>
      <c r="O95" s="23" t="s">
        <v>366</v>
      </c>
      <c r="P95" s="37"/>
      <c r="R95" s="53"/>
      <c r="U95" s="53"/>
    </row>
    <row r="96" spans="2:21" ht="397.8" customHeight="1" thickTop="1" thickBot="1">
      <c r="B96" s="121"/>
      <c r="C96" s="122"/>
      <c r="D96" s="136"/>
      <c r="E96" s="33" t="s">
        <v>85</v>
      </c>
      <c r="F96" s="91" t="s">
        <v>154</v>
      </c>
      <c r="G96" s="34" t="s">
        <v>150</v>
      </c>
      <c r="H96" s="60" t="s">
        <v>151</v>
      </c>
      <c r="I96" s="41">
        <v>44835</v>
      </c>
      <c r="J96" s="41">
        <v>44910</v>
      </c>
      <c r="K96" s="23">
        <v>1</v>
      </c>
      <c r="L96" s="113" t="s">
        <v>363</v>
      </c>
      <c r="M96" s="36"/>
      <c r="N96" s="23">
        <v>1</v>
      </c>
      <c r="O96" s="23" t="s">
        <v>367</v>
      </c>
      <c r="P96" s="37"/>
      <c r="R96" s="53"/>
      <c r="U96" s="53"/>
    </row>
    <row r="97" spans="2:21" ht="408.6" customHeight="1" thickTop="1" thickBot="1">
      <c r="B97" s="121"/>
      <c r="C97" s="122"/>
      <c r="D97" s="136"/>
      <c r="E97" s="33" t="s">
        <v>86</v>
      </c>
      <c r="F97" s="91" t="s">
        <v>155</v>
      </c>
      <c r="G97" s="34" t="s">
        <v>150</v>
      </c>
      <c r="H97" s="60" t="s">
        <v>151</v>
      </c>
      <c r="I97" s="41">
        <v>44835</v>
      </c>
      <c r="J97" s="41">
        <v>44865</v>
      </c>
      <c r="K97" s="23">
        <v>1</v>
      </c>
      <c r="L97" s="113" t="s">
        <v>364</v>
      </c>
      <c r="M97" s="36"/>
      <c r="N97" s="23">
        <v>1</v>
      </c>
      <c r="O97" s="23" t="s">
        <v>368</v>
      </c>
      <c r="P97" s="37"/>
      <c r="R97" s="53"/>
      <c r="U97" s="53"/>
    </row>
    <row r="98" spans="2:21" ht="204.6" customHeight="1" thickTop="1" thickBot="1">
      <c r="B98" s="121"/>
      <c r="C98" s="122"/>
      <c r="D98" s="136"/>
      <c r="E98" s="33" t="s">
        <v>105</v>
      </c>
      <c r="F98" s="91" t="s">
        <v>156</v>
      </c>
      <c r="G98" s="34" t="s">
        <v>157</v>
      </c>
      <c r="H98" s="60" t="s">
        <v>151</v>
      </c>
      <c r="I98" s="41">
        <v>44562</v>
      </c>
      <c r="J98" s="41">
        <v>44651</v>
      </c>
      <c r="K98" s="23">
        <v>1</v>
      </c>
      <c r="L98" s="51" t="s">
        <v>233</v>
      </c>
      <c r="M98" s="36"/>
      <c r="N98" s="23">
        <v>1</v>
      </c>
      <c r="O98" s="103" t="s">
        <v>262</v>
      </c>
      <c r="P98" s="37" t="s">
        <v>238</v>
      </c>
      <c r="R98" s="53"/>
      <c r="U98" s="53"/>
    </row>
    <row r="99" spans="2:21" ht="188.4" thickTop="1" thickBot="1">
      <c r="B99" s="121"/>
      <c r="C99" s="122"/>
      <c r="D99" s="136"/>
      <c r="E99" s="33" t="s">
        <v>221</v>
      </c>
      <c r="F99" s="91" t="s">
        <v>158</v>
      </c>
      <c r="G99" s="34" t="s">
        <v>159</v>
      </c>
      <c r="H99" s="60" t="s">
        <v>151</v>
      </c>
      <c r="I99" s="41">
        <v>44652</v>
      </c>
      <c r="J99" s="41">
        <v>44742</v>
      </c>
      <c r="K99" s="23">
        <v>1</v>
      </c>
      <c r="L99" s="51" t="s">
        <v>257</v>
      </c>
      <c r="M99" s="36"/>
      <c r="N99" s="23">
        <v>1</v>
      </c>
      <c r="O99" s="23" t="s">
        <v>265</v>
      </c>
      <c r="P99" s="37"/>
      <c r="R99" s="53"/>
      <c r="U99" s="66"/>
    </row>
    <row r="100" spans="2:21" ht="394.8" customHeight="1" thickTop="1" thickBot="1">
      <c r="B100" s="121"/>
      <c r="C100" s="122"/>
      <c r="D100" s="132"/>
      <c r="E100" s="33" t="s">
        <v>222</v>
      </c>
      <c r="F100" s="91" t="s">
        <v>160</v>
      </c>
      <c r="G100" s="34" t="s">
        <v>161</v>
      </c>
      <c r="H100" s="60" t="s">
        <v>114</v>
      </c>
      <c r="I100" s="41">
        <v>44713</v>
      </c>
      <c r="J100" s="41">
        <v>44865</v>
      </c>
      <c r="K100" s="23">
        <v>1</v>
      </c>
      <c r="L100" s="113" t="s">
        <v>369</v>
      </c>
      <c r="M100" s="36"/>
      <c r="N100" s="23">
        <v>1</v>
      </c>
      <c r="O100" s="23" t="s">
        <v>370</v>
      </c>
      <c r="P100" s="37"/>
      <c r="R100" s="53"/>
      <c r="S100" s="53"/>
      <c r="U100" s="53"/>
    </row>
    <row r="101" spans="2:21" ht="34.5" customHeight="1" thickTop="1" thickBot="1">
      <c r="J101" s="139" t="s">
        <v>103</v>
      </c>
      <c r="K101" s="139"/>
      <c r="L101" s="139"/>
      <c r="M101" s="139"/>
      <c r="T101" s="53"/>
    </row>
    <row r="102" spans="2:21" ht="15.6" thickTop="1" thickBot="1">
      <c r="D102" s="140" t="s">
        <v>87</v>
      </c>
      <c r="E102" s="141"/>
      <c r="F102" s="142"/>
      <c r="U102" s="53"/>
    </row>
    <row r="103" spans="2:21" ht="15.6" thickTop="1" thickBot="1">
      <c r="D103" s="143" t="s">
        <v>88</v>
      </c>
      <c r="E103" s="144"/>
      <c r="F103" s="45" t="s">
        <v>89</v>
      </c>
    </row>
    <row r="104" spans="2:21" ht="15.6" thickTop="1" thickBot="1">
      <c r="D104" s="143" t="s">
        <v>90</v>
      </c>
      <c r="E104" s="144"/>
      <c r="F104" s="46" t="s">
        <v>91</v>
      </c>
    </row>
    <row r="105" spans="2:21" ht="15.6" thickTop="1" thickBot="1">
      <c r="D105" s="143" t="s">
        <v>92</v>
      </c>
      <c r="E105" s="144"/>
      <c r="F105" s="47" t="s">
        <v>93</v>
      </c>
    </row>
    <row r="106" spans="2:21" ht="15" thickTop="1"/>
    <row r="108" spans="2:21" ht="39.9" customHeight="1"/>
    <row r="109" spans="2:21" ht="39.9" customHeight="1"/>
    <row r="110" spans="2:21" ht="72.599999999999994" customHeight="1">
      <c r="B110" s="15"/>
      <c r="D110" s="137" t="s">
        <v>94</v>
      </c>
      <c r="E110" s="137"/>
      <c r="F110" s="137"/>
      <c r="I110" s="62"/>
      <c r="J110" s="137" t="s">
        <v>371</v>
      </c>
      <c r="K110" s="137"/>
      <c r="L110" s="138"/>
    </row>
    <row r="111" spans="2:21" ht="15.6">
      <c r="B111" s="15"/>
      <c r="D111" s="137"/>
      <c r="E111" s="137"/>
      <c r="F111" s="137"/>
      <c r="I111" s="62"/>
      <c r="J111" s="138"/>
      <c r="K111" s="138"/>
      <c r="L111" s="138"/>
      <c r="O111" s="53"/>
    </row>
    <row r="112" spans="2:21">
      <c r="D112"/>
    </row>
    <row r="113" spans="4:7">
      <c r="D113"/>
      <c r="E113"/>
      <c r="F113" s="1"/>
      <c r="G113"/>
    </row>
    <row r="114" spans="4:7">
      <c r="D114"/>
      <c r="E114"/>
      <c r="F114" s="1"/>
      <c r="G114"/>
    </row>
    <row r="115" spans="4:7">
      <c r="D115"/>
      <c r="E115"/>
      <c r="F115" s="1"/>
      <c r="G115"/>
    </row>
    <row r="116" spans="4:7">
      <c r="D116"/>
      <c r="E116"/>
      <c r="F116" s="1"/>
      <c r="G116"/>
    </row>
    <row r="117" spans="4:7">
      <c r="D117"/>
      <c r="E117"/>
      <c r="F117" s="1"/>
      <c r="G117"/>
    </row>
    <row r="118" spans="4:7">
      <c r="D118"/>
      <c r="E118"/>
      <c r="F118" s="1"/>
      <c r="G118"/>
    </row>
    <row r="119" spans="4:7">
      <c r="D119"/>
      <c r="E119"/>
      <c r="F119" s="1"/>
      <c r="G119"/>
    </row>
    <row r="120" spans="4:7">
      <c r="D120"/>
      <c r="E120"/>
      <c r="F120" s="1"/>
      <c r="G120"/>
    </row>
    <row r="121" spans="4:7">
      <c r="D121"/>
      <c r="E121"/>
      <c r="F121" s="1"/>
      <c r="G121"/>
    </row>
    <row r="122" spans="4:7">
      <c r="D122"/>
      <c r="E122"/>
      <c r="F122" s="1"/>
      <c r="G122"/>
    </row>
    <row r="123" spans="4:7">
      <c r="D123"/>
      <c r="E123"/>
      <c r="F123" s="1"/>
      <c r="G123"/>
    </row>
    <row r="124" spans="4:7">
      <c r="D124"/>
      <c r="E124"/>
      <c r="F124" s="1"/>
      <c r="G124"/>
    </row>
    <row r="125" spans="4:7">
      <c r="D125"/>
      <c r="E125"/>
      <c r="F125" s="1"/>
      <c r="G125"/>
    </row>
    <row r="126" spans="4:7">
      <c r="D126"/>
      <c r="E126"/>
      <c r="F126" s="1"/>
      <c r="G126"/>
    </row>
    <row r="127" spans="4:7">
      <c r="D127"/>
      <c r="E127"/>
      <c r="F127" s="1"/>
      <c r="G127"/>
    </row>
    <row r="128" spans="4:7">
      <c r="D128"/>
      <c r="E128"/>
      <c r="F128" s="1"/>
      <c r="G128"/>
    </row>
    <row r="129" spans="4:7">
      <c r="D129"/>
      <c r="E129"/>
      <c r="F129" s="1"/>
      <c r="G129"/>
    </row>
    <row r="130" spans="4:7">
      <c r="D130"/>
      <c r="E130"/>
      <c r="F130" s="1"/>
      <c r="G130"/>
    </row>
  </sheetData>
  <autoFilter ref="B15:P105" xr:uid="{E8AEA136-4A73-49BE-BE1C-4A1772848DA2}"/>
  <mergeCells count="53">
    <mergeCell ref="N14:P14"/>
    <mergeCell ref="K14:M14"/>
    <mergeCell ref="P29:P30"/>
    <mergeCell ref="K2:P5"/>
    <mergeCell ref="B8:D8"/>
    <mergeCell ref="E8:J8"/>
    <mergeCell ref="B2:E5"/>
    <mergeCell ref="B10:D10"/>
    <mergeCell ref="E10:J10"/>
    <mergeCell ref="F4:F5"/>
    <mergeCell ref="B9:D9"/>
    <mergeCell ref="G4:J5"/>
    <mergeCell ref="B29:B30"/>
    <mergeCell ref="C29:C30"/>
    <mergeCell ref="D29:D30"/>
    <mergeCell ref="F2:F3"/>
    <mergeCell ref="B90:B100"/>
    <mergeCell ref="C90:C100"/>
    <mergeCell ref="B72:B89"/>
    <mergeCell ref="C72:C89"/>
    <mergeCell ref="D72:D75"/>
    <mergeCell ref="D76:D77"/>
    <mergeCell ref="D91:D100"/>
    <mergeCell ref="D78:D87"/>
    <mergeCell ref="B43:B71"/>
    <mergeCell ref="C43:C71"/>
    <mergeCell ref="D63:D65"/>
    <mergeCell ref="D66:D71"/>
    <mergeCell ref="B31:B42"/>
    <mergeCell ref="C31:C42"/>
    <mergeCell ref="D41:D42"/>
    <mergeCell ref="D44:D59"/>
    <mergeCell ref="D60:D62"/>
    <mergeCell ref="D38:D40"/>
    <mergeCell ref="D31:D37"/>
    <mergeCell ref="D110:F111"/>
    <mergeCell ref="J110:L111"/>
    <mergeCell ref="J101:M101"/>
    <mergeCell ref="D102:F102"/>
    <mergeCell ref="D103:E103"/>
    <mergeCell ref="D104:E104"/>
    <mergeCell ref="D105:E105"/>
    <mergeCell ref="G2:J3"/>
    <mergeCell ref="K8:L8"/>
    <mergeCell ref="K11:M11"/>
    <mergeCell ref="B16:B28"/>
    <mergeCell ref="C16:C28"/>
    <mergeCell ref="B11:D11"/>
    <mergeCell ref="E11:J11"/>
    <mergeCell ref="I14:J14"/>
    <mergeCell ref="D16:D17"/>
    <mergeCell ref="E9:J9"/>
    <mergeCell ref="D18:D25"/>
  </mergeCells>
  <phoneticPr fontId="27" type="noConversion"/>
  <conditionalFormatting sqref="K75 M17:M18 N41:N42 L16:L18 K41:K42 M43:M63 K58:K59 N44:N59 M28:M40 L27:L28 K31:K33 N31:N37 N76:N88 M65:M89 K79 L33 L25:M25 L30 L37:L38 K37 L40:L43 L45 L47 L50:L51 L54:L65 L67 L69:L70 L75:L77 K81:L82 L86:L90 K83 K86:K87 L93:L94 L98:L99">
    <cfRule type="cellIs" dxfId="401" priority="1153" operator="between">
      <formula>0.8</formula>
      <formula>1</formula>
    </cfRule>
    <cfRule type="cellIs" dxfId="400" priority="1154" operator="between">
      <formula>0.6</formula>
      <formula>0.79</formula>
    </cfRule>
    <cfRule type="cellIs" dxfId="399" priority="1155" operator="between">
      <formula>0.01</formula>
      <formula>0.59</formula>
    </cfRule>
  </conditionalFormatting>
  <conditionalFormatting sqref="K17:K18 K25">
    <cfRule type="cellIs" dxfId="398" priority="1138" operator="between">
      <formula>0.8</formula>
      <formula>1</formula>
    </cfRule>
    <cfRule type="cellIs" dxfId="397" priority="1139" operator="between">
      <formula>0.6</formula>
      <formula>0.79</formula>
    </cfRule>
    <cfRule type="cellIs" dxfId="396" priority="1140" operator="between">
      <formula>0.01</formula>
      <formula>0.59</formula>
    </cfRule>
  </conditionalFormatting>
  <conditionalFormatting sqref="K28:K30">
    <cfRule type="cellIs" dxfId="395" priority="1132" operator="between">
      <formula>0.8</formula>
      <formula>1</formula>
    </cfRule>
    <cfRule type="cellIs" dxfId="394" priority="1133" operator="between">
      <formula>0.6</formula>
      <formula>0.79</formula>
    </cfRule>
    <cfRule type="cellIs" dxfId="393" priority="1134" operator="between">
      <formula>0.01</formula>
      <formula>0.59</formula>
    </cfRule>
  </conditionalFormatting>
  <conditionalFormatting sqref="K43">
    <cfRule type="cellIs" dxfId="392" priority="1129" operator="between">
      <formula>0.8</formula>
      <formula>1</formula>
    </cfRule>
    <cfRule type="cellIs" dxfId="391" priority="1130" operator="between">
      <formula>0.6</formula>
      <formula>0.79</formula>
    </cfRule>
    <cfRule type="cellIs" dxfId="390" priority="1131" operator="between">
      <formula>0.01</formula>
      <formula>0.59</formula>
    </cfRule>
  </conditionalFormatting>
  <conditionalFormatting sqref="K45 K47 K50:K51 K54:K56">
    <cfRule type="cellIs" dxfId="389" priority="1126" operator="between">
      <formula>0.8</formula>
      <formula>1</formula>
    </cfRule>
    <cfRule type="cellIs" dxfId="388" priority="1127" operator="between">
      <formula>0.6</formula>
      <formula>0.79</formula>
    </cfRule>
    <cfRule type="cellIs" dxfId="387" priority="1128" operator="between">
      <formula>0.01</formula>
      <formula>0.59</formula>
    </cfRule>
  </conditionalFormatting>
  <conditionalFormatting sqref="K67 K69">
    <cfRule type="cellIs" dxfId="386" priority="1117" operator="between">
      <formula>0.8</formula>
      <formula>1</formula>
    </cfRule>
    <cfRule type="cellIs" dxfId="385" priority="1118" operator="between">
      <formula>0.6</formula>
      <formula>0.79</formula>
    </cfRule>
    <cfRule type="cellIs" dxfId="384" priority="1119" operator="between">
      <formula>0.01</formula>
      <formula>0.59</formula>
    </cfRule>
  </conditionalFormatting>
  <conditionalFormatting sqref="K89">
    <cfRule type="cellIs" dxfId="383" priority="1102" operator="between">
      <formula>0.8</formula>
      <formula>1</formula>
    </cfRule>
    <cfRule type="cellIs" dxfId="382" priority="1103" operator="between">
      <formula>0.6</formula>
      <formula>0.79</formula>
    </cfRule>
    <cfRule type="cellIs" dxfId="381" priority="1104" operator="between">
      <formula>0.01</formula>
      <formula>0.59</formula>
    </cfRule>
  </conditionalFormatting>
  <conditionalFormatting sqref="K90 K93:K94 K98:K99">
    <cfRule type="cellIs" dxfId="380" priority="1099" operator="between">
      <formula>0.8</formula>
      <formula>1</formula>
    </cfRule>
    <cfRule type="cellIs" dxfId="379" priority="1100" operator="between">
      <formula>0.6</formula>
      <formula>0.79</formula>
    </cfRule>
    <cfRule type="cellIs" dxfId="378" priority="1101" operator="between">
      <formula>0.01</formula>
      <formula>0.59</formula>
    </cfRule>
  </conditionalFormatting>
  <conditionalFormatting sqref="K63">
    <cfRule type="cellIs" dxfId="377" priority="1090" operator="between">
      <formula>0.8</formula>
      <formula>1</formula>
    </cfRule>
    <cfRule type="cellIs" dxfId="376" priority="1091" operator="between">
      <formula>0.6</formula>
      <formula>0.79</formula>
    </cfRule>
    <cfRule type="cellIs" dxfId="375" priority="1092" operator="between">
      <formula>0.01</formula>
      <formula>0.59</formula>
    </cfRule>
  </conditionalFormatting>
  <conditionalFormatting sqref="K65">
    <cfRule type="cellIs" dxfId="374" priority="1087" operator="between">
      <formula>0.8</formula>
      <formula>1</formula>
    </cfRule>
    <cfRule type="cellIs" dxfId="373" priority="1088" operator="between">
      <formula>0.6</formula>
      <formula>0.79</formula>
    </cfRule>
    <cfRule type="cellIs" dxfId="372" priority="1089" operator="between">
      <formula>0.01</formula>
      <formula>0.59</formula>
    </cfRule>
  </conditionalFormatting>
  <conditionalFormatting sqref="K38 K40">
    <cfRule type="cellIs" dxfId="371" priority="1069" operator="between">
      <formula>0.8</formula>
      <formula>1</formula>
    </cfRule>
    <cfRule type="cellIs" dxfId="370" priority="1070" operator="between">
      <formula>0.6</formula>
      <formula>0.79</formula>
    </cfRule>
    <cfRule type="cellIs" dxfId="369" priority="1071" operator="between">
      <formula>0.01</formula>
      <formula>0.59</formula>
    </cfRule>
  </conditionalFormatting>
  <conditionalFormatting sqref="K16">
    <cfRule type="cellIs" dxfId="368" priority="1150" operator="between">
      <formula>0.8</formula>
      <formula>1</formula>
    </cfRule>
    <cfRule type="cellIs" dxfId="367" priority="1151" operator="between">
      <formula>0.6</formula>
      <formula>0.79</formula>
    </cfRule>
    <cfRule type="cellIs" dxfId="366" priority="1152" operator="between">
      <formula>0.01</formula>
      <formula>0.59</formula>
    </cfRule>
  </conditionalFormatting>
  <conditionalFormatting sqref="K27">
    <cfRule type="cellIs" dxfId="365" priority="1060" operator="between">
      <formula>0.8</formula>
      <formula>1</formula>
    </cfRule>
    <cfRule type="cellIs" dxfId="364" priority="1061" operator="between">
      <formula>0.6</formula>
      <formula>0.79</formula>
    </cfRule>
    <cfRule type="cellIs" dxfId="363" priority="1062" operator="between">
      <formula>0.01</formula>
      <formula>0.59</formula>
    </cfRule>
  </conditionalFormatting>
  <conditionalFormatting sqref="N74:N75">
    <cfRule type="cellIs" dxfId="362" priority="1036" operator="between">
      <formula>0.8</formula>
      <formula>1</formula>
    </cfRule>
    <cfRule type="cellIs" dxfId="361" priority="1037" operator="between">
      <formula>0.6</formula>
      <formula>0.79</formula>
    </cfRule>
    <cfRule type="cellIs" dxfId="360" priority="1038" operator="between">
      <formula>0.01</formula>
      <formula>0.59</formula>
    </cfRule>
  </conditionalFormatting>
  <conditionalFormatting sqref="N26">
    <cfRule type="cellIs" dxfId="359" priority="1027" operator="between">
      <formula>0.8</formula>
      <formula>1</formula>
    </cfRule>
    <cfRule type="cellIs" dxfId="358" priority="1028" operator="between">
      <formula>0.6</formula>
      <formula>0.79</formula>
    </cfRule>
    <cfRule type="cellIs" dxfId="357" priority="1029" operator="between">
      <formula>0.01</formula>
      <formula>0.59</formula>
    </cfRule>
  </conditionalFormatting>
  <conditionalFormatting sqref="N38:N40">
    <cfRule type="cellIs" dxfId="356" priority="943" operator="between">
      <formula>0.8</formula>
      <formula>1</formula>
    </cfRule>
    <cfRule type="cellIs" dxfId="355" priority="944" operator="between">
      <formula>0.6</formula>
      <formula>0.79</formula>
    </cfRule>
    <cfRule type="cellIs" dxfId="354" priority="945" operator="between">
      <formula>0.01</formula>
      <formula>0.59</formula>
    </cfRule>
  </conditionalFormatting>
  <conditionalFormatting sqref="N43">
    <cfRule type="cellIs" dxfId="353" priority="1009" operator="between">
      <formula>0.8</formula>
      <formula>1</formula>
    </cfRule>
    <cfRule type="cellIs" dxfId="352" priority="1010" operator="between">
      <formula>0.6</formula>
      <formula>0.79</formula>
    </cfRule>
    <cfRule type="cellIs" dxfId="351" priority="1011" operator="between">
      <formula>0.01</formula>
      <formula>0.59</formula>
    </cfRule>
  </conditionalFormatting>
  <conditionalFormatting sqref="N66:N70 N73">
    <cfRule type="cellIs" dxfId="350" priority="994" operator="between">
      <formula>0.8</formula>
      <formula>1</formula>
    </cfRule>
    <cfRule type="cellIs" dxfId="349" priority="995" operator="between">
      <formula>0.6</formula>
      <formula>0.79</formula>
    </cfRule>
    <cfRule type="cellIs" dxfId="348" priority="996" operator="between">
      <formula>0.01</formula>
      <formula>0.59</formula>
    </cfRule>
  </conditionalFormatting>
  <conditionalFormatting sqref="N89">
    <cfRule type="cellIs" dxfId="347" priority="976" operator="between">
      <formula>0.8</formula>
      <formula>1</formula>
    </cfRule>
    <cfRule type="cellIs" dxfId="346" priority="977" operator="between">
      <formula>0.6</formula>
      <formula>0.79</formula>
    </cfRule>
    <cfRule type="cellIs" dxfId="345" priority="978" operator="between">
      <formula>0.01</formula>
      <formula>0.59</formula>
    </cfRule>
  </conditionalFormatting>
  <conditionalFormatting sqref="N90:N91 N93:N99">
    <cfRule type="cellIs" dxfId="344" priority="973" operator="between">
      <formula>0.8</formula>
      <formula>1</formula>
    </cfRule>
    <cfRule type="cellIs" dxfId="343" priority="974" operator="between">
      <formula>0.6</formula>
      <formula>0.79</formula>
    </cfRule>
    <cfRule type="cellIs" dxfId="342" priority="975" operator="between">
      <formula>0.01</formula>
      <formula>0.59</formula>
    </cfRule>
  </conditionalFormatting>
  <conditionalFormatting sqref="N60:N62">
    <cfRule type="cellIs" dxfId="341" priority="967" operator="between">
      <formula>0.8</formula>
      <formula>1</formula>
    </cfRule>
    <cfRule type="cellIs" dxfId="340" priority="968" operator="between">
      <formula>0.6</formula>
      <formula>0.79</formula>
    </cfRule>
    <cfRule type="cellIs" dxfId="339" priority="969" operator="between">
      <formula>0.01</formula>
      <formula>0.59</formula>
    </cfRule>
  </conditionalFormatting>
  <conditionalFormatting sqref="N63">
    <cfRule type="cellIs" dxfId="338" priority="964" operator="between">
      <formula>0.8</formula>
      <formula>1</formula>
    </cfRule>
    <cfRule type="cellIs" dxfId="337" priority="965" operator="between">
      <formula>0.6</formula>
      <formula>0.79</formula>
    </cfRule>
    <cfRule type="cellIs" dxfId="336" priority="966" operator="between">
      <formula>0.01</formula>
      <formula>0.59</formula>
    </cfRule>
  </conditionalFormatting>
  <conditionalFormatting sqref="N65">
    <cfRule type="cellIs" dxfId="335" priority="961" operator="between">
      <formula>0.8</formula>
      <formula>1</formula>
    </cfRule>
    <cfRule type="cellIs" dxfId="334" priority="962" operator="between">
      <formula>0.6</formula>
      <formula>0.79</formula>
    </cfRule>
    <cfRule type="cellIs" dxfId="333" priority="963" operator="between">
      <formula>0.01</formula>
      <formula>0.59</formula>
    </cfRule>
  </conditionalFormatting>
  <conditionalFormatting sqref="N100">
    <cfRule type="cellIs" dxfId="332" priority="949" operator="between">
      <formula>0.8</formula>
      <formula>1</formula>
    </cfRule>
    <cfRule type="cellIs" dxfId="331" priority="950" operator="between">
      <formula>0.6</formula>
      <formula>0.79</formula>
    </cfRule>
    <cfRule type="cellIs" dxfId="330" priority="951" operator="between">
      <formula>0.01</formula>
      <formula>0.59</formula>
    </cfRule>
  </conditionalFormatting>
  <conditionalFormatting sqref="M16">
    <cfRule type="cellIs" dxfId="329" priority="922" operator="between">
      <formula>0.8</formula>
      <formula>1</formula>
    </cfRule>
    <cfRule type="cellIs" dxfId="328" priority="923" operator="between">
      <formula>0.6</formula>
      <formula>0.79</formula>
    </cfRule>
    <cfRule type="cellIs" dxfId="327" priority="924" operator="between">
      <formula>0.01</formula>
      <formula>0.59</formula>
    </cfRule>
  </conditionalFormatting>
  <conditionalFormatting sqref="M26:M27">
    <cfRule type="cellIs" dxfId="326" priority="913" operator="between">
      <formula>0.8</formula>
      <formula>1</formula>
    </cfRule>
    <cfRule type="cellIs" dxfId="325" priority="914" operator="between">
      <formula>0.6</formula>
      <formula>0.79</formula>
    </cfRule>
    <cfRule type="cellIs" dxfId="324" priority="915" operator="between">
      <formula>0.01</formula>
      <formula>0.59</formula>
    </cfRule>
  </conditionalFormatting>
  <conditionalFormatting sqref="M41:M42">
    <cfRule type="cellIs" dxfId="323" priority="898" operator="between">
      <formula>0.8</formula>
      <formula>1</formula>
    </cfRule>
    <cfRule type="cellIs" dxfId="322" priority="899" operator="between">
      <formula>0.6</formula>
      <formula>0.79</formula>
    </cfRule>
    <cfRule type="cellIs" dxfId="321" priority="900" operator="between">
      <formula>0.01</formula>
      <formula>0.59</formula>
    </cfRule>
  </conditionalFormatting>
  <conditionalFormatting sqref="K76">
    <cfRule type="cellIs" dxfId="320" priority="892" operator="between">
      <formula>0.8</formula>
      <formula>1</formula>
    </cfRule>
    <cfRule type="cellIs" dxfId="319" priority="893" operator="between">
      <formula>0.6</formula>
      <formula>0.79</formula>
    </cfRule>
    <cfRule type="cellIs" dxfId="318" priority="894" operator="between">
      <formula>0.01</formula>
      <formula>0.59</formula>
    </cfRule>
  </conditionalFormatting>
  <conditionalFormatting sqref="K88">
    <cfRule type="cellIs" dxfId="317" priority="889" operator="between">
      <formula>0.8</formula>
      <formula>1</formula>
    </cfRule>
    <cfRule type="cellIs" dxfId="316" priority="890" operator="between">
      <formula>0.6</formula>
      <formula>0.79</formula>
    </cfRule>
    <cfRule type="cellIs" dxfId="315" priority="891" operator="between">
      <formula>0.01</formula>
      <formula>0.59</formula>
    </cfRule>
  </conditionalFormatting>
  <conditionalFormatting sqref="K60:K62">
    <cfRule type="cellIs" dxfId="314" priority="886" operator="between">
      <formula>0.8</formula>
      <formula>1</formula>
    </cfRule>
    <cfRule type="cellIs" dxfId="313" priority="887" operator="between">
      <formula>0.6</formula>
      <formula>0.79</formula>
    </cfRule>
    <cfRule type="cellIs" dxfId="312" priority="888" operator="between">
      <formula>0.01</formula>
      <formula>0.59</formula>
    </cfRule>
  </conditionalFormatting>
  <conditionalFormatting sqref="N17:N25">
    <cfRule type="cellIs" dxfId="311" priority="862" operator="between">
      <formula>0.8</formula>
      <formula>1</formula>
    </cfRule>
    <cfRule type="cellIs" dxfId="310" priority="863" operator="between">
      <formula>0.6</formula>
      <formula>0.79</formula>
    </cfRule>
    <cfRule type="cellIs" dxfId="309" priority="864" operator="between">
      <formula>0.01</formula>
      <formula>0.59</formula>
    </cfRule>
  </conditionalFormatting>
  <conditionalFormatting sqref="N16">
    <cfRule type="cellIs" dxfId="308" priority="859" operator="between">
      <formula>0.8</formula>
      <formula>1</formula>
    </cfRule>
    <cfRule type="cellIs" dxfId="307" priority="860" operator="between">
      <formula>0.6</formula>
      <formula>0.79</formula>
    </cfRule>
    <cfRule type="cellIs" dxfId="306" priority="861" operator="between">
      <formula>0.01</formula>
      <formula>0.59</formula>
    </cfRule>
  </conditionalFormatting>
  <conditionalFormatting sqref="N27">
    <cfRule type="cellIs" dxfId="305" priority="856" operator="between">
      <formula>0.8</formula>
      <formula>1</formula>
    </cfRule>
    <cfRule type="cellIs" dxfId="304" priority="857" operator="between">
      <formula>0.6</formula>
      <formula>0.79</formula>
    </cfRule>
    <cfRule type="cellIs" dxfId="303" priority="858" operator="between">
      <formula>0.01</formula>
      <formula>0.59</formula>
    </cfRule>
  </conditionalFormatting>
  <conditionalFormatting sqref="N28">
    <cfRule type="cellIs" dxfId="302" priority="847" operator="between">
      <formula>0.8</formula>
      <formula>1</formula>
    </cfRule>
    <cfRule type="cellIs" dxfId="301" priority="848" operator="between">
      <formula>0.6</formula>
      <formula>0.79</formula>
    </cfRule>
    <cfRule type="cellIs" dxfId="300" priority="849" operator="between">
      <formula>0.01</formula>
      <formula>0.59</formula>
    </cfRule>
  </conditionalFormatting>
  <conditionalFormatting sqref="O90">
    <cfRule type="cellIs" dxfId="299" priority="730" operator="between">
      <formula>0.8</formula>
      <formula>1</formula>
    </cfRule>
    <cfRule type="cellIs" dxfId="298" priority="731" operator="between">
      <formula>0.6</formula>
      <formula>0.79</formula>
    </cfRule>
    <cfRule type="cellIs" dxfId="297" priority="732" operator="between">
      <formula>0.01</formula>
      <formula>0.59</formula>
    </cfRule>
  </conditionalFormatting>
  <conditionalFormatting sqref="O64:O65">
    <cfRule type="cellIs" dxfId="296" priority="712" operator="between">
      <formula>0.8</formula>
      <formula>1</formula>
    </cfRule>
    <cfRule type="cellIs" dxfId="295" priority="713" operator="between">
      <formula>0.6</formula>
      <formula>0.79</formula>
    </cfRule>
    <cfRule type="cellIs" dxfId="294" priority="714" operator="between">
      <formula>0.01</formula>
      <formula>0.59</formula>
    </cfRule>
  </conditionalFormatting>
  <conditionalFormatting sqref="M64">
    <cfRule type="cellIs" dxfId="293" priority="775" operator="between">
      <formula>0.8</formula>
      <formula>1</formula>
    </cfRule>
    <cfRule type="cellIs" dxfId="292" priority="776" operator="between">
      <formula>0.6</formula>
      <formula>0.79</formula>
    </cfRule>
    <cfRule type="cellIs" dxfId="291" priority="777" operator="between">
      <formula>0.01</formula>
      <formula>0.59</formula>
    </cfRule>
  </conditionalFormatting>
  <conditionalFormatting sqref="K64">
    <cfRule type="cellIs" dxfId="290" priority="772" operator="between">
      <formula>0.8</formula>
      <formula>1</formula>
    </cfRule>
    <cfRule type="cellIs" dxfId="289" priority="773" operator="between">
      <formula>0.6</formula>
      <formula>0.79</formula>
    </cfRule>
    <cfRule type="cellIs" dxfId="288" priority="774" operator="between">
      <formula>0.01</formula>
      <formula>0.59</formula>
    </cfRule>
  </conditionalFormatting>
  <conditionalFormatting sqref="N64">
    <cfRule type="cellIs" dxfId="287" priority="769" operator="between">
      <formula>0.8</formula>
      <formula>1</formula>
    </cfRule>
    <cfRule type="cellIs" dxfId="286" priority="770" operator="between">
      <formula>0.6</formula>
      <formula>0.79</formula>
    </cfRule>
    <cfRule type="cellIs" dxfId="285" priority="771" operator="between">
      <formula>0.01</formula>
      <formula>0.59</formula>
    </cfRule>
  </conditionalFormatting>
  <conditionalFormatting sqref="O25">
    <cfRule type="cellIs" dxfId="284" priority="751" operator="between">
      <formula>0.8</formula>
      <formula>1</formula>
    </cfRule>
    <cfRule type="cellIs" dxfId="283" priority="752" operator="between">
      <formula>0.6</formula>
      <formula>0.79</formula>
    </cfRule>
    <cfRule type="cellIs" dxfId="282" priority="753" operator="between">
      <formula>0.01</formula>
      <formula>0.59</formula>
    </cfRule>
  </conditionalFormatting>
  <conditionalFormatting sqref="O30">
    <cfRule type="cellIs" dxfId="281" priority="607" operator="between">
      <formula>0.8</formula>
      <formula>1</formula>
    </cfRule>
    <cfRule type="cellIs" dxfId="280" priority="608" operator="between">
      <formula>0.6</formula>
      <formula>0.79</formula>
    </cfRule>
    <cfRule type="cellIs" dxfId="279" priority="609" operator="between">
      <formula>0.01</formula>
      <formula>0.59</formula>
    </cfRule>
  </conditionalFormatting>
  <conditionalFormatting sqref="O16">
    <cfRule type="cellIs" dxfId="278" priority="757" operator="between">
      <formula>0.8</formula>
      <formula>1</formula>
    </cfRule>
    <cfRule type="cellIs" dxfId="277" priority="758" operator="between">
      <formula>0.6</formula>
      <formula>0.79</formula>
    </cfRule>
    <cfRule type="cellIs" dxfId="276" priority="759" operator="between">
      <formula>0.01</formula>
      <formula>0.59</formula>
    </cfRule>
  </conditionalFormatting>
  <conditionalFormatting sqref="O26">
    <cfRule type="cellIs" dxfId="275" priority="682" operator="between">
      <formula>0.8</formula>
      <formula>1</formula>
    </cfRule>
    <cfRule type="cellIs" dxfId="274" priority="683" operator="between">
      <formula>0.6</formula>
      <formula>0.79</formula>
    </cfRule>
    <cfRule type="cellIs" dxfId="273" priority="684" operator="between">
      <formula>0.01</formula>
      <formula>0.59</formula>
    </cfRule>
  </conditionalFormatting>
  <conditionalFormatting sqref="O27">
    <cfRule type="cellIs" dxfId="272" priority="679" operator="between">
      <formula>0.8</formula>
      <formula>1</formula>
    </cfRule>
    <cfRule type="cellIs" dxfId="271" priority="680" operator="between">
      <formula>0.6</formula>
      <formula>0.79</formula>
    </cfRule>
    <cfRule type="cellIs" dxfId="270" priority="681" operator="between">
      <formula>0.01</formula>
      <formula>0.59</formula>
    </cfRule>
  </conditionalFormatting>
  <conditionalFormatting sqref="N29:N30">
    <cfRule type="cellIs" dxfId="269" priority="652" operator="between">
      <formula>0.8</formula>
      <formula>1</formula>
    </cfRule>
    <cfRule type="cellIs" dxfId="268" priority="653" operator="between">
      <formula>0.6</formula>
      <formula>0.79</formula>
    </cfRule>
    <cfRule type="cellIs" dxfId="267" priority="654" operator="between">
      <formula>0.01</formula>
      <formula>0.59</formula>
    </cfRule>
  </conditionalFormatting>
  <conditionalFormatting sqref="O61">
    <cfRule type="cellIs" dxfId="266" priority="586" operator="between">
      <formula>0.8</formula>
      <formula>1</formula>
    </cfRule>
    <cfRule type="cellIs" dxfId="265" priority="587" operator="between">
      <formula>0.6</formula>
      <formula>0.79</formula>
    </cfRule>
    <cfRule type="cellIs" dxfId="264" priority="588" operator="between">
      <formula>0.01</formula>
      <formula>0.59</formula>
    </cfRule>
  </conditionalFormatting>
  <conditionalFormatting sqref="O17">
    <cfRule type="cellIs" dxfId="263" priority="610" operator="between">
      <formula>0.8</formula>
      <formula>1</formula>
    </cfRule>
    <cfRule type="cellIs" dxfId="262" priority="611" operator="between">
      <formula>0.6</formula>
      <formula>0.79</formula>
    </cfRule>
    <cfRule type="cellIs" dxfId="261" priority="612" operator="between">
      <formula>0.01</formula>
      <formula>0.59</formula>
    </cfRule>
  </conditionalFormatting>
  <conditionalFormatting sqref="K26">
    <cfRule type="cellIs" dxfId="260" priority="487" operator="between">
      <formula>0.8</formula>
      <formula>1</formula>
    </cfRule>
    <cfRule type="cellIs" dxfId="259" priority="488" operator="between">
      <formula>0.6</formula>
      <formula>0.79</formula>
    </cfRule>
    <cfRule type="cellIs" dxfId="258" priority="489" operator="between">
      <formula>0.01</formula>
      <formula>0.59</formula>
    </cfRule>
  </conditionalFormatting>
  <conditionalFormatting sqref="L26">
    <cfRule type="cellIs" dxfId="257" priority="490" operator="between">
      <formula>0.8</formula>
      <formula>1</formula>
    </cfRule>
    <cfRule type="cellIs" dxfId="256" priority="491" operator="between">
      <formula>0.6</formula>
      <formula>0.79</formula>
    </cfRule>
    <cfRule type="cellIs" dxfId="255" priority="492" operator="between">
      <formula>0.01</formula>
      <formula>0.59</formula>
    </cfRule>
  </conditionalFormatting>
  <conditionalFormatting sqref="O47 O58">
    <cfRule type="cellIs" dxfId="254" priority="589" operator="between">
      <formula>0.8</formula>
      <formula>1</formula>
    </cfRule>
    <cfRule type="cellIs" dxfId="253" priority="590" operator="between">
      <formula>0.6</formula>
      <formula>0.79</formula>
    </cfRule>
    <cfRule type="cellIs" dxfId="252" priority="591" operator="between">
      <formula>0.01</formula>
      <formula>0.59</formula>
    </cfRule>
  </conditionalFormatting>
  <conditionalFormatting sqref="O59">
    <cfRule type="cellIs" dxfId="251" priority="565" operator="between">
      <formula>0.8</formula>
      <formula>1</formula>
    </cfRule>
    <cfRule type="cellIs" dxfId="250" priority="566" operator="between">
      <formula>0.6</formula>
      <formula>0.79</formula>
    </cfRule>
    <cfRule type="cellIs" dxfId="249" priority="567" operator="between">
      <formula>0.01</formula>
      <formula>0.59</formula>
    </cfRule>
  </conditionalFormatting>
  <conditionalFormatting sqref="K77">
    <cfRule type="cellIs" dxfId="248" priority="472" operator="between">
      <formula>0.8</formula>
      <formula>1</formula>
    </cfRule>
    <cfRule type="cellIs" dxfId="247" priority="473" operator="between">
      <formula>0.6</formula>
      <formula>0.79</formula>
    </cfRule>
    <cfRule type="cellIs" dxfId="246" priority="474" operator="between">
      <formula>0.01</formula>
      <formula>0.59</formula>
    </cfRule>
  </conditionalFormatting>
  <conditionalFormatting sqref="O99">
    <cfRule type="cellIs" dxfId="245" priority="334" operator="between">
      <formula>0.8</formula>
      <formula>1</formula>
    </cfRule>
    <cfRule type="cellIs" dxfId="244" priority="335" operator="between">
      <formula>0.6</formula>
      <formula>0.79</formula>
    </cfRule>
    <cfRule type="cellIs" dxfId="243" priority="336" operator="between">
      <formula>0.01</formula>
      <formula>0.59</formula>
    </cfRule>
  </conditionalFormatting>
  <conditionalFormatting sqref="O37">
    <cfRule type="cellIs" dxfId="242" priority="442" operator="between">
      <formula>0.8</formula>
      <formula>1</formula>
    </cfRule>
    <cfRule type="cellIs" dxfId="241" priority="443" operator="between">
      <formula>0.6</formula>
      <formula>0.79</formula>
    </cfRule>
    <cfRule type="cellIs" dxfId="240" priority="444" operator="between">
      <formula>0.01</formula>
      <formula>0.59</formula>
    </cfRule>
  </conditionalFormatting>
  <conditionalFormatting sqref="O38">
    <cfRule type="cellIs" dxfId="239" priority="439" operator="between">
      <formula>0.8</formula>
      <formula>1</formula>
    </cfRule>
    <cfRule type="cellIs" dxfId="238" priority="440" operator="between">
      <formula>0.6</formula>
      <formula>0.79</formula>
    </cfRule>
    <cfRule type="cellIs" dxfId="237" priority="441" operator="between">
      <formula>0.01</formula>
      <formula>0.59</formula>
    </cfRule>
  </conditionalFormatting>
  <conditionalFormatting sqref="O40">
    <cfRule type="cellIs" dxfId="236" priority="430" operator="between">
      <formula>0.8</formula>
      <formula>1</formula>
    </cfRule>
    <cfRule type="cellIs" dxfId="235" priority="431" operator="between">
      <formula>0.6</formula>
      <formula>0.79</formula>
    </cfRule>
    <cfRule type="cellIs" dxfId="234" priority="432" operator="between">
      <formula>0.01</formula>
      <formula>0.59</formula>
    </cfRule>
  </conditionalFormatting>
  <conditionalFormatting sqref="O42">
    <cfRule type="cellIs" dxfId="233" priority="424" operator="between">
      <formula>0.8</formula>
      <formula>1</formula>
    </cfRule>
    <cfRule type="cellIs" dxfId="232" priority="425" operator="between">
      <formula>0.6</formula>
      <formula>0.79</formula>
    </cfRule>
    <cfRule type="cellIs" dxfId="231" priority="426" operator="between">
      <formula>0.01</formula>
      <formula>0.59</formula>
    </cfRule>
  </conditionalFormatting>
  <conditionalFormatting sqref="O45:O46">
    <cfRule type="cellIs" dxfId="230" priority="418" operator="between">
      <formula>0.8</formula>
      <formula>1</formula>
    </cfRule>
    <cfRule type="cellIs" dxfId="229" priority="419" operator="between">
      <formula>0.6</formula>
      <formula>0.79</formula>
    </cfRule>
    <cfRule type="cellIs" dxfId="228" priority="420" operator="between">
      <formula>0.01</formula>
      <formula>0.59</formula>
    </cfRule>
  </conditionalFormatting>
  <conditionalFormatting sqref="O60">
    <cfRule type="cellIs" dxfId="227" priority="415" operator="between">
      <formula>0.8</formula>
      <formula>1</formula>
    </cfRule>
    <cfRule type="cellIs" dxfId="226" priority="416" operator="between">
      <formula>0.6</formula>
      <formula>0.79</formula>
    </cfRule>
    <cfRule type="cellIs" dxfId="225" priority="417" operator="between">
      <formula>0.01</formula>
      <formula>0.59</formula>
    </cfRule>
  </conditionalFormatting>
  <conditionalFormatting sqref="O62">
    <cfRule type="cellIs" dxfId="224" priority="412" operator="between">
      <formula>0.8</formula>
      <formula>1</formula>
    </cfRule>
    <cfRule type="cellIs" dxfId="223" priority="413" operator="between">
      <formula>0.6</formula>
      <formula>0.79</formula>
    </cfRule>
    <cfRule type="cellIs" dxfId="222" priority="414" operator="between">
      <formula>0.01</formula>
      <formula>0.59</formula>
    </cfRule>
  </conditionalFormatting>
  <conditionalFormatting sqref="O63">
    <cfRule type="cellIs" dxfId="221" priority="409" operator="between">
      <formula>0.8</formula>
      <formula>1</formula>
    </cfRule>
    <cfRule type="cellIs" dxfId="220" priority="410" operator="between">
      <formula>0.6</formula>
      <formula>0.79</formula>
    </cfRule>
    <cfRule type="cellIs" dxfId="219" priority="411" operator="between">
      <formula>0.01</formula>
      <formula>0.59</formula>
    </cfRule>
  </conditionalFormatting>
  <conditionalFormatting sqref="O76">
    <cfRule type="cellIs" dxfId="218" priority="391" operator="between">
      <formula>0.8</formula>
      <formula>1</formula>
    </cfRule>
    <cfRule type="cellIs" dxfId="217" priority="392" operator="between">
      <formula>0.6</formula>
      <formula>0.79</formula>
    </cfRule>
    <cfRule type="cellIs" dxfId="216" priority="393" operator="between">
      <formula>0.01</formula>
      <formula>0.59</formula>
    </cfRule>
  </conditionalFormatting>
  <conditionalFormatting sqref="O75">
    <cfRule type="cellIs" dxfId="215" priority="388" operator="between">
      <formula>0.8</formula>
      <formula>1</formula>
    </cfRule>
    <cfRule type="cellIs" dxfId="214" priority="389" operator="between">
      <formula>0.6</formula>
      <formula>0.79</formula>
    </cfRule>
    <cfRule type="cellIs" dxfId="213" priority="390" operator="between">
      <formula>0.01</formula>
      <formula>0.59</formula>
    </cfRule>
  </conditionalFormatting>
  <conditionalFormatting sqref="O77">
    <cfRule type="cellIs" dxfId="212" priority="379" operator="between">
      <formula>0.8</formula>
      <formula>1</formula>
    </cfRule>
    <cfRule type="cellIs" dxfId="211" priority="380" operator="between">
      <formula>0.6</formula>
      <formula>0.79</formula>
    </cfRule>
    <cfRule type="cellIs" dxfId="210" priority="381" operator="between">
      <formula>0.01</formula>
      <formula>0.59</formula>
    </cfRule>
  </conditionalFormatting>
  <conditionalFormatting sqref="O87">
    <cfRule type="cellIs" dxfId="209" priority="367" operator="between">
      <formula>0.8</formula>
      <formula>1</formula>
    </cfRule>
    <cfRule type="cellIs" dxfId="208" priority="368" operator="between">
      <formula>0.6</formula>
      <formula>0.79</formula>
    </cfRule>
    <cfRule type="cellIs" dxfId="207" priority="369" operator="between">
      <formula>0.01</formula>
      <formula>0.59</formula>
    </cfRule>
  </conditionalFormatting>
  <conditionalFormatting sqref="O88">
    <cfRule type="cellIs" dxfId="206" priority="349" operator="between">
      <formula>0.8</formula>
      <formula>1</formula>
    </cfRule>
    <cfRule type="cellIs" dxfId="205" priority="350" operator="between">
      <formula>0.6</formula>
      <formula>0.79</formula>
    </cfRule>
    <cfRule type="cellIs" dxfId="204" priority="351" operator="between">
      <formula>0.01</formula>
      <formula>0.59</formula>
    </cfRule>
  </conditionalFormatting>
  <conditionalFormatting sqref="O89">
    <cfRule type="cellIs" dxfId="203" priority="346" operator="between">
      <formula>0.8</formula>
      <formula>1</formula>
    </cfRule>
    <cfRule type="cellIs" dxfId="202" priority="347" operator="between">
      <formula>0.6</formula>
      <formula>0.79</formula>
    </cfRule>
    <cfRule type="cellIs" dxfId="201" priority="348" operator="between">
      <formula>0.01</formula>
      <formula>0.59</formula>
    </cfRule>
  </conditionalFormatting>
  <conditionalFormatting sqref="L31:L32">
    <cfRule type="cellIs" dxfId="200" priority="325" operator="between">
      <formula>0.8</formula>
      <formula>1</formula>
    </cfRule>
    <cfRule type="cellIs" dxfId="199" priority="326" operator="between">
      <formula>0.6</formula>
      <formula>0.79</formula>
    </cfRule>
    <cfRule type="cellIs" dxfId="198" priority="327" operator="between">
      <formula>0.01</formula>
      <formula>0.59</formula>
    </cfRule>
  </conditionalFormatting>
  <conditionalFormatting sqref="K70">
    <cfRule type="cellIs" dxfId="197" priority="301" operator="between">
      <formula>0.8</formula>
      <formula>1</formula>
    </cfRule>
    <cfRule type="cellIs" dxfId="196" priority="302" operator="between">
      <formula>0.6</formula>
      <formula>0.79</formula>
    </cfRule>
    <cfRule type="cellIs" dxfId="195" priority="303" operator="between">
      <formula>0.01</formula>
      <formula>0.59</formula>
    </cfRule>
  </conditionalFormatting>
  <conditionalFormatting sqref="K57">
    <cfRule type="cellIs" dxfId="194" priority="310" operator="between">
      <formula>0.8</formula>
      <formula>1</formula>
    </cfRule>
    <cfRule type="cellIs" dxfId="193" priority="311" operator="between">
      <formula>0.6</formula>
      <formula>0.79</formula>
    </cfRule>
    <cfRule type="cellIs" dxfId="192" priority="312" operator="between">
      <formula>0.01</formula>
      <formula>0.59</formula>
    </cfRule>
  </conditionalFormatting>
  <conditionalFormatting sqref="O49">
    <cfRule type="cellIs" dxfId="191" priority="235" operator="between">
      <formula>0.8</formula>
      <formula>1</formula>
    </cfRule>
    <cfRule type="cellIs" dxfId="190" priority="236" operator="between">
      <formula>0.6</formula>
      <formula>0.79</formula>
    </cfRule>
    <cfRule type="cellIs" dxfId="189" priority="237" operator="between">
      <formula>0.01</formula>
      <formula>0.59</formula>
    </cfRule>
  </conditionalFormatting>
  <conditionalFormatting sqref="O91:O92">
    <cfRule type="cellIs" dxfId="188" priority="232" operator="between">
      <formula>0.8</formula>
      <formula>1</formula>
    </cfRule>
    <cfRule type="cellIs" dxfId="187" priority="233" operator="between">
      <formula>0.6</formula>
      <formula>0.79</formula>
    </cfRule>
    <cfRule type="cellIs" dxfId="186" priority="234" operator="between">
      <formula>0.01</formula>
      <formula>0.59</formula>
    </cfRule>
  </conditionalFormatting>
  <conditionalFormatting sqref="O28:O29">
    <cfRule type="cellIs" dxfId="185" priority="229" operator="between">
      <formula>0.8</formula>
      <formula>1</formula>
    </cfRule>
    <cfRule type="cellIs" dxfId="184" priority="230" operator="between">
      <formula>0.6</formula>
      <formula>0.79</formula>
    </cfRule>
    <cfRule type="cellIs" dxfId="183" priority="231" operator="between">
      <formula>0.01</formula>
      <formula>0.59</formula>
    </cfRule>
  </conditionalFormatting>
  <conditionalFormatting sqref="O41">
    <cfRule type="cellIs" dxfId="182" priority="214" operator="between">
      <formula>0.8</formula>
      <formula>1</formula>
    </cfRule>
    <cfRule type="cellIs" dxfId="181" priority="215" operator="between">
      <formula>0.6</formula>
      <formula>0.79</formula>
    </cfRule>
    <cfRule type="cellIs" dxfId="180" priority="216" operator="between">
      <formula>0.01</formula>
      <formula>0.59</formula>
    </cfRule>
  </conditionalFormatting>
  <conditionalFormatting sqref="O43">
    <cfRule type="cellIs" dxfId="179" priority="211" operator="between">
      <formula>0.8</formula>
      <formula>1</formula>
    </cfRule>
    <cfRule type="cellIs" dxfId="178" priority="212" operator="between">
      <formula>0.6</formula>
      <formula>0.79</formula>
    </cfRule>
    <cfRule type="cellIs" dxfId="177" priority="213" operator="between">
      <formula>0.01</formula>
      <formula>0.59</formula>
    </cfRule>
  </conditionalFormatting>
  <conditionalFormatting sqref="O66:O67">
    <cfRule type="cellIs" dxfId="176" priority="199" operator="between">
      <formula>0.8</formula>
      <formula>1</formula>
    </cfRule>
    <cfRule type="cellIs" dxfId="175" priority="200" operator="between">
      <formula>0.6</formula>
      <formula>0.79</formula>
    </cfRule>
    <cfRule type="cellIs" dxfId="174" priority="201" operator="between">
      <formula>0.01</formula>
      <formula>0.59</formula>
    </cfRule>
  </conditionalFormatting>
  <conditionalFormatting sqref="O71">
    <cfRule type="cellIs" dxfId="173" priority="196" operator="between">
      <formula>0.8</formula>
      <formula>1</formula>
    </cfRule>
    <cfRule type="cellIs" dxfId="172" priority="197" operator="between">
      <formula>0.6</formula>
      <formula>0.79</formula>
    </cfRule>
    <cfRule type="cellIs" dxfId="171" priority="198" operator="between">
      <formula>0.01</formula>
      <formula>0.59</formula>
    </cfRule>
  </conditionalFormatting>
  <conditionalFormatting sqref="O78">
    <cfRule type="cellIs" dxfId="170" priority="190" operator="between">
      <formula>0.8</formula>
      <formula>1</formula>
    </cfRule>
    <cfRule type="cellIs" dxfId="169" priority="191" operator="between">
      <formula>0.6</formula>
      <formula>0.79</formula>
    </cfRule>
    <cfRule type="cellIs" dxfId="168" priority="192" operator="between">
      <formula>0.01</formula>
      <formula>0.59</formula>
    </cfRule>
  </conditionalFormatting>
  <conditionalFormatting sqref="O79">
    <cfRule type="cellIs" dxfId="167" priority="187" operator="between">
      <formula>0.8</formula>
      <formula>1</formula>
    </cfRule>
    <cfRule type="cellIs" dxfId="166" priority="188" operator="between">
      <formula>0.6</formula>
      <formula>0.79</formula>
    </cfRule>
    <cfRule type="cellIs" dxfId="165" priority="189" operator="between">
      <formula>0.01</formula>
      <formula>0.59</formula>
    </cfRule>
  </conditionalFormatting>
  <conditionalFormatting sqref="O82">
    <cfRule type="cellIs" dxfId="164" priority="181" operator="between">
      <formula>0.8</formula>
      <formula>1</formula>
    </cfRule>
    <cfRule type="cellIs" dxfId="163" priority="182" operator="between">
      <formula>0.6</formula>
      <formula>0.79</formula>
    </cfRule>
    <cfRule type="cellIs" dxfId="162" priority="183" operator="between">
      <formula>0.01</formula>
      <formula>0.59</formula>
    </cfRule>
  </conditionalFormatting>
  <conditionalFormatting sqref="O85">
    <cfRule type="cellIs" dxfId="161" priority="178" operator="between">
      <formula>0.8</formula>
      <formula>1</formula>
    </cfRule>
    <cfRule type="cellIs" dxfId="160" priority="179" operator="between">
      <formula>0.6</formula>
      <formula>0.79</formula>
    </cfRule>
    <cfRule type="cellIs" dxfId="159" priority="180" operator="between">
      <formula>0.01</formula>
      <formula>0.59</formula>
    </cfRule>
  </conditionalFormatting>
  <conditionalFormatting sqref="N92">
    <cfRule type="cellIs" dxfId="158" priority="175" operator="between">
      <formula>0.8</formula>
      <formula>1</formula>
    </cfRule>
    <cfRule type="cellIs" dxfId="157" priority="176" operator="between">
      <formula>0.6</formula>
      <formula>0.79</formula>
    </cfRule>
    <cfRule type="cellIs" dxfId="156" priority="177" operator="between">
      <formula>0.01</formula>
      <formula>0.59</formula>
    </cfRule>
  </conditionalFormatting>
  <conditionalFormatting sqref="O94">
    <cfRule type="cellIs" dxfId="155" priority="169" operator="between">
      <formula>0.8</formula>
      <formula>1</formula>
    </cfRule>
    <cfRule type="cellIs" dxfId="154" priority="170" operator="between">
      <formula>0.6</formula>
      <formula>0.79</formula>
    </cfRule>
    <cfRule type="cellIs" dxfId="153" priority="171" operator="between">
      <formula>0.01</formula>
      <formula>0.59</formula>
    </cfRule>
  </conditionalFormatting>
  <conditionalFormatting sqref="O95:O97">
    <cfRule type="cellIs" dxfId="152" priority="166" operator="between">
      <formula>0.8</formula>
      <formula>1</formula>
    </cfRule>
    <cfRule type="cellIs" dxfId="151" priority="167" operator="between">
      <formula>0.6</formula>
      <formula>0.79</formula>
    </cfRule>
    <cfRule type="cellIs" dxfId="150" priority="168" operator="between">
      <formula>0.01</formula>
      <formula>0.59</formula>
    </cfRule>
  </conditionalFormatting>
  <conditionalFormatting sqref="O18">
    <cfRule type="cellIs" dxfId="149" priority="154" operator="between">
      <formula>0.8</formula>
      <formula>1</formula>
    </cfRule>
    <cfRule type="cellIs" dxfId="148" priority="155" operator="between">
      <formula>0.6</formula>
      <formula>0.79</formula>
    </cfRule>
    <cfRule type="cellIs" dxfId="147" priority="156" operator="between">
      <formula>0.01</formula>
      <formula>0.59</formula>
    </cfRule>
  </conditionalFormatting>
  <conditionalFormatting sqref="L19:M24">
    <cfRule type="cellIs" dxfId="146" priority="151" operator="between">
      <formula>0.8</formula>
      <formula>1</formula>
    </cfRule>
    <cfRule type="cellIs" dxfId="145" priority="152" operator="between">
      <formula>0.6</formula>
      <formula>0.79</formula>
    </cfRule>
    <cfRule type="cellIs" dxfId="144" priority="153" operator="between">
      <formula>0.01</formula>
      <formula>0.59</formula>
    </cfRule>
  </conditionalFormatting>
  <conditionalFormatting sqref="K19:K24">
    <cfRule type="cellIs" dxfId="143" priority="148" operator="between">
      <formula>0.8</formula>
      <formula>1</formula>
    </cfRule>
    <cfRule type="cellIs" dxfId="142" priority="149" operator="between">
      <formula>0.6</formula>
      <formula>0.79</formula>
    </cfRule>
    <cfRule type="cellIs" dxfId="141" priority="150" operator="between">
      <formula>0.01</formula>
      <formula>0.59</formula>
    </cfRule>
  </conditionalFormatting>
  <conditionalFormatting sqref="O19:O24">
    <cfRule type="cellIs" dxfId="140" priority="139" operator="between">
      <formula>0.8</formula>
      <formula>1</formula>
    </cfRule>
    <cfRule type="cellIs" dxfId="139" priority="140" operator="between">
      <formula>0.6</formula>
      <formula>0.79</formula>
    </cfRule>
    <cfRule type="cellIs" dxfId="138" priority="141" operator="between">
      <formula>0.01</formula>
      <formula>0.59</formula>
    </cfRule>
  </conditionalFormatting>
  <conditionalFormatting sqref="L29">
    <cfRule type="cellIs" dxfId="137" priority="136" operator="between">
      <formula>0.8</formula>
      <formula>1</formula>
    </cfRule>
    <cfRule type="cellIs" dxfId="136" priority="137" operator="between">
      <formula>0.6</formula>
      <formula>0.79</formula>
    </cfRule>
    <cfRule type="cellIs" dxfId="135" priority="138" operator="between">
      <formula>0.01</formula>
      <formula>0.59</formula>
    </cfRule>
  </conditionalFormatting>
  <conditionalFormatting sqref="K34:L36">
    <cfRule type="cellIs" dxfId="134" priority="133" operator="between">
      <formula>0.8</formula>
      <formula>1</formula>
    </cfRule>
    <cfRule type="cellIs" dxfId="133" priority="134" operator="between">
      <formula>0.6</formula>
      <formula>0.79</formula>
    </cfRule>
    <cfRule type="cellIs" dxfId="132" priority="135" operator="between">
      <formula>0.01</formula>
      <formula>0.59</formula>
    </cfRule>
  </conditionalFormatting>
  <conditionalFormatting sqref="L39">
    <cfRule type="cellIs" dxfId="131" priority="130" operator="between">
      <formula>0.8</formula>
      <formula>1</formula>
    </cfRule>
    <cfRule type="cellIs" dxfId="130" priority="131" operator="between">
      <formula>0.6</formula>
      <formula>0.79</formula>
    </cfRule>
    <cfRule type="cellIs" dxfId="129" priority="132" operator="between">
      <formula>0.01</formula>
      <formula>0.59</formula>
    </cfRule>
  </conditionalFormatting>
  <conditionalFormatting sqref="K39">
    <cfRule type="cellIs" dxfId="128" priority="127" operator="between">
      <formula>0.8</formula>
      <formula>1</formula>
    </cfRule>
    <cfRule type="cellIs" dxfId="127" priority="128" operator="between">
      <formula>0.6</formula>
      <formula>0.79</formula>
    </cfRule>
    <cfRule type="cellIs" dxfId="126" priority="129" operator="between">
      <formula>0.01</formula>
      <formula>0.59</formula>
    </cfRule>
  </conditionalFormatting>
  <conditionalFormatting sqref="L44">
    <cfRule type="cellIs" dxfId="125" priority="124" operator="between">
      <formula>0.8</formula>
      <formula>1</formula>
    </cfRule>
    <cfRule type="cellIs" dxfId="124" priority="125" operator="between">
      <formula>0.6</formula>
      <formula>0.79</formula>
    </cfRule>
    <cfRule type="cellIs" dxfId="123" priority="126" operator="between">
      <formula>0.01</formula>
      <formula>0.59</formula>
    </cfRule>
  </conditionalFormatting>
  <conditionalFormatting sqref="K44">
    <cfRule type="cellIs" dxfId="122" priority="121" operator="between">
      <formula>0.8</formula>
      <formula>1</formula>
    </cfRule>
    <cfRule type="cellIs" dxfId="121" priority="122" operator="between">
      <formula>0.6</formula>
      <formula>0.79</formula>
    </cfRule>
    <cfRule type="cellIs" dxfId="120" priority="123" operator="between">
      <formula>0.01</formula>
      <formula>0.59</formula>
    </cfRule>
  </conditionalFormatting>
  <conditionalFormatting sqref="O44">
    <cfRule type="cellIs" dxfId="119" priority="118" operator="between">
      <formula>0.8</formula>
      <formula>1</formula>
    </cfRule>
    <cfRule type="cellIs" dxfId="118" priority="119" operator="between">
      <formula>0.6</formula>
      <formula>0.79</formula>
    </cfRule>
    <cfRule type="cellIs" dxfId="117" priority="120" operator="between">
      <formula>0.01</formula>
      <formula>0.59</formula>
    </cfRule>
  </conditionalFormatting>
  <conditionalFormatting sqref="L46">
    <cfRule type="cellIs" dxfId="116" priority="115" operator="between">
      <formula>0.8</formula>
      <formula>1</formula>
    </cfRule>
    <cfRule type="cellIs" dxfId="115" priority="116" operator="between">
      <formula>0.6</formula>
      <formula>0.79</formula>
    </cfRule>
    <cfRule type="cellIs" dxfId="114" priority="117" operator="between">
      <formula>0.01</formula>
      <formula>0.59</formula>
    </cfRule>
  </conditionalFormatting>
  <conditionalFormatting sqref="K46">
    <cfRule type="cellIs" dxfId="113" priority="112" operator="between">
      <formula>0.8</formula>
      <formula>1</formula>
    </cfRule>
    <cfRule type="cellIs" dxfId="112" priority="113" operator="between">
      <formula>0.6</formula>
      <formula>0.79</formula>
    </cfRule>
    <cfRule type="cellIs" dxfId="111" priority="114" operator="between">
      <formula>0.01</formula>
      <formula>0.59</formula>
    </cfRule>
  </conditionalFormatting>
  <conditionalFormatting sqref="L48">
    <cfRule type="cellIs" dxfId="110" priority="109" operator="between">
      <formula>0.8</formula>
      <formula>1</formula>
    </cfRule>
    <cfRule type="cellIs" dxfId="109" priority="110" operator="between">
      <formula>0.6</formula>
      <formula>0.79</formula>
    </cfRule>
    <cfRule type="cellIs" dxfId="108" priority="111" operator="between">
      <formula>0.01</formula>
      <formula>0.59</formula>
    </cfRule>
  </conditionalFormatting>
  <conditionalFormatting sqref="K48">
    <cfRule type="cellIs" dxfId="107" priority="106" operator="between">
      <formula>0.8</formula>
      <formula>1</formula>
    </cfRule>
    <cfRule type="cellIs" dxfId="106" priority="107" operator="between">
      <formula>0.6</formula>
      <formula>0.79</formula>
    </cfRule>
    <cfRule type="cellIs" dxfId="105" priority="108" operator="between">
      <formula>0.01</formula>
      <formula>0.59</formula>
    </cfRule>
  </conditionalFormatting>
  <conditionalFormatting sqref="O48">
    <cfRule type="cellIs" dxfId="104" priority="103" operator="between">
      <formula>0.8</formula>
      <formula>1</formula>
    </cfRule>
    <cfRule type="cellIs" dxfId="103" priority="104" operator="between">
      <formula>0.6</formula>
      <formula>0.79</formula>
    </cfRule>
    <cfRule type="cellIs" dxfId="102" priority="105" operator="between">
      <formula>0.01</formula>
      <formula>0.59</formula>
    </cfRule>
  </conditionalFormatting>
  <conditionalFormatting sqref="L49">
    <cfRule type="cellIs" dxfId="101" priority="100" operator="between">
      <formula>0.8</formula>
      <formula>1</formula>
    </cfRule>
    <cfRule type="cellIs" dxfId="100" priority="101" operator="between">
      <formula>0.6</formula>
      <formula>0.79</formula>
    </cfRule>
    <cfRule type="cellIs" dxfId="99" priority="102" operator="between">
      <formula>0.01</formula>
      <formula>0.59</formula>
    </cfRule>
  </conditionalFormatting>
  <conditionalFormatting sqref="K49">
    <cfRule type="cellIs" dxfId="98" priority="97" operator="between">
      <formula>0.8</formula>
      <formula>1</formula>
    </cfRule>
    <cfRule type="cellIs" dxfId="97" priority="98" operator="between">
      <formula>0.6</formula>
      <formula>0.79</formula>
    </cfRule>
    <cfRule type="cellIs" dxfId="96" priority="99" operator="between">
      <formula>0.01</formula>
      <formula>0.59</formula>
    </cfRule>
  </conditionalFormatting>
  <conditionalFormatting sqref="L52:L53">
    <cfRule type="cellIs" dxfId="95" priority="94" operator="between">
      <formula>0.8</formula>
      <formula>1</formula>
    </cfRule>
    <cfRule type="cellIs" dxfId="94" priority="95" operator="between">
      <formula>0.6</formula>
      <formula>0.79</formula>
    </cfRule>
    <cfRule type="cellIs" dxfId="93" priority="96" operator="between">
      <formula>0.01</formula>
      <formula>0.59</formula>
    </cfRule>
  </conditionalFormatting>
  <conditionalFormatting sqref="K52:K53">
    <cfRule type="cellIs" dxfId="92" priority="91" operator="between">
      <formula>0.8</formula>
      <formula>1</formula>
    </cfRule>
    <cfRule type="cellIs" dxfId="91" priority="92" operator="between">
      <formula>0.6</formula>
      <formula>0.79</formula>
    </cfRule>
    <cfRule type="cellIs" dxfId="90" priority="93" operator="between">
      <formula>0.01</formula>
      <formula>0.59</formula>
    </cfRule>
  </conditionalFormatting>
  <conditionalFormatting sqref="L66">
    <cfRule type="cellIs" dxfId="89" priority="88" operator="between">
      <formula>0.8</formula>
      <formula>1</formula>
    </cfRule>
    <cfRule type="cellIs" dxfId="88" priority="89" operator="between">
      <formula>0.6</formula>
      <formula>0.79</formula>
    </cfRule>
    <cfRule type="cellIs" dxfId="87" priority="90" operator="between">
      <formula>0.01</formula>
      <formula>0.59</formula>
    </cfRule>
  </conditionalFormatting>
  <conditionalFormatting sqref="K66">
    <cfRule type="cellIs" dxfId="86" priority="85" operator="between">
      <formula>0.8</formula>
      <formula>1</formula>
    </cfRule>
    <cfRule type="cellIs" dxfId="85" priority="86" operator="between">
      <formula>0.6</formula>
      <formula>0.79</formula>
    </cfRule>
    <cfRule type="cellIs" dxfId="84" priority="87" operator="between">
      <formula>0.01</formula>
      <formula>0.59</formula>
    </cfRule>
  </conditionalFormatting>
  <conditionalFormatting sqref="L68">
    <cfRule type="cellIs" dxfId="83" priority="82" operator="between">
      <formula>0.8</formula>
      <formula>1</formula>
    </cfRule>
    <cfRule type="cellIs" dxfId="82" priority="83" operator="between">
      <formula>0.6</formula>
      <formula>0.79</formula>
    </cfRule>
    <cfRule type="cellIs" dxfId="81" priority="84" operator="between">
      <formula>0.01</formula>
      <formula>0.59</formula>
    </cfRule>
  </conditionalFormatting>
  <conditionalFormatting sqref="K68">
    <cfRule type="cellIs" dxfId="80" priority="79" operator="between">
      <formula>0.8</formula>
      <formula>1</formula>
    </cfRule>
    <cfRule type="cellIs" dxfId="79" priority="80" operator="between">
      <formula>0.6</formula>
      <formula>0.79</formula>
    </cfRule>
    <cfRule type="cellIs" dxfId="78" priority="81" operator="between">
      <formula>0.01</formula>
      <formula>0.59</formula>
    </cfRule>
  </conditionalFormatting>
  <conditionalFormatting sqref="L71">
    <cfRule type="cellIs" dxfId="77" priority="76" operator="between">
      <formula>0.8</formula>
      <formula>1</formula>
    </cfRule>
    <cfRule type="cellIs" dxfId="76" priority="77" operator="between">
      <formula>0.6</formula>
      <formula>0.79</formula>
    </cfRule>
    <cfRule type="cellIs" dxfId="75" priority="78" operator="between">
      <formula>0.01</formula>
      <formula>0.59</formula>
    </cfRule>
  </conditionalFormatting>
  <conditionalFormatting sqref="K71">
    <cfRule type="cellIs" dxfId="74" priority="73" operator="between">
      <formula>0.8</formula>
      <formula>1</formula>
    </cfRule>
    <cfRule type="cellIs" dxfId="73" priority="74" operator="between">
      <formula>0.6</formula>
      <formula>0.79</formula>
    </cfRule>
    <cfRule type="cellIs" dxfId="72" priority="75" operator="between">
      <formula>0.01</formula>
      <formula>0.59</formula>
    </cfRule>
  </conditionalFormatting>
  <conditionalFormatting sqref="N71">
    <cfRule type="cellIs" dxfId="71" priority="70" operator="between">
      <formula>0.8</formula>
      <formula>1</formula>
    </cfRule>
    <cfRule type="cellIs" dxfId="70" priority="71" operator="between">
      <formula>0.6</formula>
      <formula>0.79</formula>
    </cfRule>
    <cfRule type="cellIs" dxfId="69" priority="72" operator="between">
      <formula>0.01</formula>
      <formula>0.59</formula>
    </cfRule>
  </conditionalFormatting>
  <conditionalFormatting sqref="L72">
    <cfRule type="cellIs" dxfId="68" priority="67" operator="between">
      <formula>0.8</formula>
      <formula>1</formula>
    </cfRule>
    <cfRule type="cellIs" dxfId="67" priority="68" operator="between">
      <formula>0.6</formula>
      <formula>0.79</formula>
    </cfRule>
    <cfRule type="cellIs" dxfId="66" priority="69" operator="between">
      <formula>0.01</formula>
      <formula>0.59</formula>
    </cfRule>
  </conditionalFormatting>
  <conditionalFormatting sqref="K72">
    <cfRule type="cellIs" dxfId="65" priority="64" operator="between">
      <formula>0.8</formula>
      <formula>1</formula>
    </cfRule>
    <cfRule type="cellIs" dxfId="64" priority="65" operator="between">
      <formula>0.6</formula>
      <formula>0.79</formula>
    </cfRule>
    <cfRule type="cellIs" dxfId="63" priority="66" operator="between">
      <formula>0.01</formula>
      <formula>0.59</formula>
    </cfRule>
  </conditionalFormatting>
  <conditionalFormatting sqref="L73">
    <cfRule type="cellIs" dxfId="62" priority="61" operator="between">
      <formula>0.8</formula>
      <formula>1</formula>
    </cfRule>
    <cfRule type="cellIs" dxfId="61" priority="62" operator="between">
      <formula>0.6</formula>
      <formula>0.79</formula>
    </cfRule>
    <cfRule type="cellIs" dxfId="60" priority="63" operator="between">
      <formula>0.01</formula>
      <formula>0.59</formula>
    </cfRule>
  </conditionalFormatting>
  <conditionalFormatting sqref="K73">
    <cfRule type="cellIs" dxfId="59" priority="58" operator="between">
      <formula>0.8</formula>
      <formula>1</formula>
    </cfRule>
    <cfRule type="cellIs" dxfId="58" priority="59" operator="between">
      <formula>0.6</formula>
      <formula>0.79</formula>
    </cfRule>
    <cfRule type="cellIs" dxfId="57" priority="60" operator="between">
      <formula>0.01</formula>
      <formula>0.59</formula>
    </cfRule>
  </conditionalFormatting>
  <conditionalFormatting sqref="O72">
    <cfRule type="cellIs" dxfId="56" priority="55" operator="between">
      <formula>0.8</formula>
      <formula>1</formula>
    </cfRule>
    <cfRule type="cellIs" dxfId="55" priority="56" operator="between">
      <formula>0.6</formula>
      <formula>0.79</formula>
    </cfRule>
    <cfRule type="cellIs" dxfId="54" priority="57" operator="between">
      <formula>0.01</formula>
      <formula>0.59</formula>
    </cfRule>
  </conditionalFormatting>
  <conditionalFormatting sqref="N72">
    <cfRule type="cellIs" dxfId="53" priority="52" operator="between">
      <formula>0.8</formula>
      <formula>1</formula>
    </cfRule>
    <cfRule type="cellIs" dxfId="52" priority="53" operator="between">
      <formula>0.6</formula>
      <formula>0.79</formula>
    </cfRule>
    <cfRule type="cellIs" dxfId="51" priority="54" operator="between">
      <formula>0.01</formula>
      <formula>0.59</formula>
    </cfRule>
  </conditionalFormatting>
  <conditionalFormatting sqref="K74:L74">
    <cfRule type="cellIs" dxfId="50" priority="49" operator="between">
      <formula>0.8</formula>
      <formula>1</formula>
    </cfRule>
    <cfRule type="cellIs" dxfId="49" priority="50" operator="between">
      <formula>0.6</formula>
      <formula>0.79</formula>
    </cfRule>
    <cfRule type="cellIs" dxfId="48" priority="51" operator="between">
      <formula>0.01</formula>
      <formula>0.59</formula>
    </cfRule>
  </conditionalFormatting>
  <conditionalFormatting sqref="K78:L78">
    <cfRule type="cellIs" dxfId="47" priority="46" operator="between">
      <formula>0.8</formula>
      <formula>1</formula>
    </cfRule>
    <cfRule type="cellIs" dxfId="46" priority="47" operator="between">
      <formula>0.6</formula>
      <formula>0.79</formula>
    </cfRule>
    <cfRule type="cellIs" dxfId="45" priority="48" operator="between">
      <formula>0.01</formula>
      <formula>0.59</formula>
    </cfRule>
  </conditionalFormatting>
  <conditionalFormatting sqref="L79">
    <cfRule type="cellIs" dxfId="44" priority="43" operator="between">
      <formula>0.8</formula>
      <formula>1</formula>
    </cfRule>
    <cfRule type="cellIs" dxfId="43" priority="44" operator="between">
      <formula>0.6</formula>
      <formula>0.79</formula>
    </cfRule>
    <cfRule type="cellIs" dxfId="42" priority="45" operator="between">
      <formula>0.01</formula>
      <formula>0.59</formula>
    </cfRule>
  </conditionalFormatting>
  <conditionalFormatting sqref="K80:L80">
    <cfRule type="cellIs" dxfId="41" priority="40" operator="between">
      <formula>0.8</formula>
      <formula>1</formula>
    </cfRule>
    <cfRule type="cellIs" dxfId="40" priority="41" operator="between">
      <formula>0.6</formula>
      <formula>0.79</formula>
    </cfRule>
    <cfRule type="cellIs" dxfId="39" priority="42" operator="between">
      <formula>0.01</formula>
      <formula>0.59</formula>
    </cfRule>
  </conditionalFormatting>
  <conditionalFormatting sqref="O80">
    <cfRule type="cellIs" dxfId="38" priority="37" operator="between">
      <formula>0.8</formula>
      <formula>1</formula>
    </cfRule>
    <cfRule type="cellIs" dxfId="37" priority="38" operator="between">
      <formula>0.6</formula>
      <formula>0.79</formula>
    </cfRule>
    <cfRule type="cellIs" dxfId="36" priority="39" operator="between">
      <formula>0.01</formula>
      <formula>0.59</formula>
    </cfRule>
  </conditionalFormatting>
  <conditionalFormatting sqref="L83">
    <cfRule type="cellIs" dxfId="35" priority="34" operator="between">
      <formula>0.8</formula>
      <formula>1</formula>
    </cfRule>
    <cfRule type="cellIs" dxfId="34" priority="35" operator="between">
      <formula>0.6</formula>
      <formula>0.79</formula>
    </cfRule>
    <cfRule type="cellIs" dxfId="33" priority="36" operator="between">
      <formula>0.01</formula>
      <formula>0.59</formula>
    </cfRule>
  </conditionalFormatting>
  <conditionalFormatting sqref="K84:L84">
    <cfRule type="cellIs" dxfId="32" priority="31" operator="between">
      <formula>0.8</formula>
      <formula>1</formula>
    </cfRule>
    <cfRule type="cellIs" dxfId="31" priority="32" operator="between">
      <formula>0.6</formula>
      <formula>0.79</formula>
    </cfRule>
    <cfRule type="cellIs" dxfId="30" priority="33" operator="between">
      <formula>0.01</formula>
      <formula>0.59</formula>
    </cfRule>
  </conditionalFormatting>
  <conditionalFormatting sqref="K85:L85">
    <cfRule type="cellIs" dxfId="29" priority="28" operator="between">
      <formula>0.8</formula>
      <formula>1</formula>
    </cfRule>
    <cfRule type="cellIs" dxfId="28" priority="29" operator="between">
      <formula>0.6</formula>
      <formula>0.79</formula>
    </cfRule>
    <cfRule type="cellIs" dxfId="27" priority="30" operator="between">
      <formula>0.01</formula>
      <formula>0.59</formula>
    </cfRule>
  </conditionalFormatting>
  <conditionalFormatting sqref="L91">
    <cfRule type="cellIs" dxfId="26" priority="25" operator="between">
      <formula>0.8</formula>
      <formula>1</formula>
    </cfRule>
    <cfRule type="cellIs" dxfId="25" priority="26" operator="between">
      <formula>0.6</formula>
      <formula>0.79</formula>
    </cfRule>
    <cfRule type="cellIs" dxfId="24" priority="27" operator="between">
      <formula>0.01</formula>
      <formula>0.59</formula>
    </cfRule>
  </conditionalFormatting>
  <conditionalFormatting sqref="K91">
    <cfRule type="cellIs" dxfId="23" priority="22" operator="between">
      <formula>0.8</formula>
      <formula>1</formula>
    </cfRule>
    <cfRule type="cellIs" dxfId="22" priority="23" operator="between">
      <formula>0.6</formula>
      <formula>0.79</formula>
    </cfRule>
    <cfRule type="cellIs" dxfId="21" priority="24" operator="between">
      <formula>0.01</formula>
      <formula>0.59</formula>
    </cfRule>
  </conditionalFormatting>
  <conditionalFormatting sqref="L92">
    <cfRule type="cellIs" dxfId="20" priority="19" operator="between">
      <formula>0.8</formula>
      <formula>1</formula>
    </cfRule>
    <cfRule type="cellIs" dxfId="19" priority="20" operator="between">
      <formula>0.6</formula>
      <formula>0.79</formula>
    </cfRule>
    <cfRule type="cellIs" dxfId="18" priority="21" operator="between">
      <formula>0.01</formula>
      <formula>0.59</formula>
    </cfRule>
  </conditionalFormatting>
  <conditionalFormatting sqref="K92">
    <cfRule type="cellIs" dxfId="17" priority="16" operator="between">
      <formula>0.8</formula>
      <formula>1</formula>
    </cfRule>
    <cfRule type="cellIs" dxfId="16" priority="17" operator="between">
      <formula>0.6</formula>
      <formula>0.79</formula>
    </cfRule>
    <cfRule type="cellIs" dxfId="15" priority="18" operator="between">
      <formula>0.01</formula>
      <formula>0.59</formula>
    </cfRule>
  </conditionalFormatting>
  <conditionalFormatting sqref="L95:L97">
    <cfRule type="cellIs" dxfId="14" priority="13" operator="between">
      <formula>0.8</formula>
      <formula>1</formula>
    </cfRule>
    <cfRule type="cellIs" dxfId="13" priority="14" operator="between">
      <formula>0.6</formula>
      <formula>0.79</formula>
    </cfRule>
    <cfRule type="cellIs" dxfId="12" priority="15" operator="between">
      <formula>0.01</formula>
      <formula>0.59</formula>
    </cfRule>
  </conditionalFormatting>
  <conditionalFormatting sqref="K95:K97">
    <cfRule type="cellIs" dxfId="11" priority="10" operator="between">
      <formula>0.8</formula>
      <formula>1</formula>
    </cfRule>
    <cfRule type="cellIs" dxfId="10" priority="11" operator="between">
      <formula>0.6</formula>
      <formula>0.79</formula>
    </cfRule>
    <cfRule type="cellIs" dxfId="9" priority="12" operator="between">
      <formula>0.01</formula>
      <formula>0.59</formula>
    </cfRule>
  </conditionalFormatting>
  <conditionalFormatting sqref="L100">
    <cfRule type="cellIs" dxfId="8" priority="7" operator="between">
      <formula>0.8</formula>
      <formula>1</formula>
    </cfRule>
    <cfRule type="cellIs" dxfId="7" priority="8" operator="between">
      <formula>0.6</formula>
      <formula>0.79</formula>
    </cfRule>
    <cfRule type="cellIs" dxfId="6" priority="9" operator="between">
      <formula>0.01</formula>
      <formula>0.59</formula>
    </cfRule>
  </conditionalFormatting>
  <conditionalFormatting sqref="K100">
    <cfRule type="cellIs" dxfId="5" priority="4" operator="between">
      <formula>0.8</formula>
      <formula>1</formula>
    </cfRule>
    <cfRule type="cellIs" dxfId="4" priority="5" operator="between">
      <formula>0.6</formula>
      <formula>0.79</formula>
    </cfRule>
    <cfRule type="cellIs" dxfId="3" priority="6" operator="between">
      <formula>0.01</formula>
      <formula>0.59</formula>
    </cfRule>
  </conditionalFormatting>
  <conditionalFormatting sqref="O100">
    <cfRule type="cellIs" dxfId="2" priority="1" operator="between">
      <formula>0.8</formula>
      <formula>1</formula>
    </cfRule>
    <cfRule type="cellIs" dxfId="1" priority="2" operator="between">
      <formula>0.6</formula>
      <formula>0.79</formula>
    </cfRule>
    <cfRule type="cellIs" dxfId="0" priority="3" operator="between">
      <formula>0.01</formula>
      <formula>0.59</formula>
    </cfRule>
  </conditionalFormatting>
  <dataValidations disablePrompts="1" count="1">
    <dataValidation type="list" allowBlank="1" showInputMessage="1" showErrorMessage="1" sqref="H43" xr:uid="{08CD5CAE-6FD5-429A-8FD3-BB8077ED21C8}">
      <formula1>UsuariosEureka</formula1>
    </dataValidation>
  </dataValidations>
  <hyperlinks>
    <hyperlink ref="F19" r:id="rId1" display="url" xr:uid="{42CA4DF8-F5E7-4F4E-A816-DBF1442B12CB}"/>
    <hyperlink ref="F20" r:id="rId2" display="url" xr:uid="{FA96EBCE-9AC7-49C8-AD53-08867F1BBFE6}"/>
    <hyperlink ref="F21" r:id="rId3" display="url" xr:uid="{0F183F8E-0619-4925-8FC6-6551181D4F07}"/>
    <hyperlink ref="F22" r:id="rId4" display="url" xr:uid="{84C15603-486B-4E03-BC09-907425F85990}"/>
    <hyperlink ref="F23" r:id="rId5" display="url" xr:uid="{ADDD07B3-BF31-4E0A-88BF-C32A5804D4A1}"/>
    <hyperlink ref="F24" r:id="rId6" display="url" xr:uid="{DA6B995E-B8EE-44BC-AF69-2CE9731234F7}"/>
  </hyperlinks>
  <printOptions horizontalCentered="1" verticalCentered="1"/>
  <pageMargins left="0.39370078740157483" right="0.39370078740157483" top="0.74803149606299213" bottom="0.74803149606299213" header="0.31496062992125984" footer="0.31496062992125984"/>
  <pageSetup paperSize="281" scale="25" orientation="landscape"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6246-0F3E-4E44-BDE6-EC4CF8AB3A2F}">
  <dimension ref="A1:D19"/>
  <sheetViews>
    <sheetView workbookViewId="0">
      <selection activeCell="B7" sqref="B7"/>
    </sheetView>
  </sheetViews>
  <sheetFormatPr baseColWidth="10" defaultColWidth="11.44140625" defaultRowHeight="14.4"/>
  <cols>
    <col min="1" max="1" width="31.77734375" customWidth="1"/>
  </cols>
  <sheetData>
    <row r="1" spans="1:4" ht="19.8" thickBot="1">
      <c r="A1" s="68" t="s">
        <v>95</v>
      </c>
      <c r="B1" s="67" t="s">
        <v>96</v>
      </c>
    </row>
    <row r="2" spans="1:4" ht="15" thickBot="1">
      <c r="A2" s="69" t="s">
        <v>97</v>
      </c>
      <c r="B2" s="71">
        <v>9</v>
      </c>
    </row>
    <row r="3" spans="1:4" ht="15" thickBot="1">
      <c r="A3" s="69" t="s">
        <v>98</v>
      </c>
      <c r="B3" s="70">
        <v>1</v>
      </c>
    </row>
    <row r="4" spans="1:4" ht="15" thickBot="1">
      <c r="A4" s="69" t="s">
        <v>99</v>
      </c>
      <c r="B4" s="71">
        <v>9</v>
      </c>
    </row>
    <row r="5" spans="1:4" ht="15" thickBot="1">
      <c r="A5" s="69" t="s">
        <v>100</v>
      </c>
      <c r="B5" s="70">
        <v>23</v>
      </c>
    </row>
    <row r="6" spans="1:4" ht="15" thickBot="1">
      <c r="A6" s="69" t="s">
        <v>101</v>
      </c>
      <c r="B6" s="71">
        <v>12</v>
      </c>
    </row>
    <row r="7" spans="1:4">
      <c r="A7" s="69" t="s">
        <v>102</v>
      </c>
      <c r="B7" s="70">
        <v>10</v>
      </c>
    </row>
    <row r="8" spans="1:4">
      <c r="A8">
        <f>SUM(B2:B7)</f>
        <v>64</v>
      </c>
      <c r="B8">
        <f>SUM(B2:B7)</f>
        <v>64</v>
      </c>
    </row>
    <row r="13" spans="1:4">
      <c r="B13" s="53"/>
      <c r="C13" s="53"/>
      <c r="D13" s="53"/>
    </row>
    <row r="14" spans="1:4">
      <c r="B14" s="53"/>
      <c r="C14" s="53"/>
      <c r="D14" s="53"/>
    </row>
    <row r="15" spans="1:4">
      <c r="B15" s="53"/>
      <c r="C15" s="53"/>
      <c r="D15" s="53"/>
    </row>
    <row r="16" spans="1:4">
      <c r="B16" s="53"/>
      <c r="C16" s="105"/>
      <c r="D16" s="53"/>
    </row>
    <row r="17" spans="2:4">
      <c r="B17" s="53"/>
      <c r="C17" s="106"/>
      <c r="D17" s="53"/>
    </row>
    <row r="18" spans="2:4">
      <c r="B18" s="106"/>
      <c r="D18" s="53"/>
    </row>
    <row r="19" spans="2:4">
      <c r="D19" s="106"/>
    </row>
  </sheetData>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90E2DFD4B1FFD468DC078666744081F" ma:contentTypeVersion="1" ma:contentTypeDescription="Crear nuevo documento." ma:contentTypeScope="" ma:versionID="9190b3b294def7b37e76ce71b05a7a78">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0FB2C1-184B-4F96-8255-3AE35262D86D}">
  <ds:schemaRefs>
    <ds:schemaRef ds:uri="11e79a3f-0259-46c7-bed4-1e741d9420e3"/>
    <ds:schemaRef ds:uri="http://schemas.microsoft.com/office/infopath/2007/PartnerControls"/>
    <ds:schemaRef ds:uri="http://purl.org/dc/terms/"/>
    <ds:schemaRef ds:uri="39bff5da-0943-4582-bcfb-b99e6264c32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9AA8C971-2646-4B02-AFC2-EEB78C4637ED}">
  <ds:schemaRefs>
    <ds:schemaRef ds:uri="http://schemas.microsoft.com/sharepoint/v3/contenttype/forms"/>
  </ds:schemaRefs>
</ds:datastoreItem>
</file>

<file path=customXml/itemProps3.xml><?xml version="1.0" encoding="utf-8"?>
<ds:datastoreItem xmlns:ds="http://schemas.openxmlformats.org/officeDocument/2006/customXml" ds:itemID="{EFC6F4A9-9D5E-4255-A02C-99E89A314D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PAA-2022</vt:lpstr>
      <vt:lpstr>Hoja1</vt:lpstr>
      <vt:lpstr>'Seguimiento PAA-2022'!Títulos_a_imprimir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Orlando Sabogal Sierra</cp:lastModifiedBy>
  <cp:revision/>
  <dcterms:created xsi:type="dcterms:W3CDTF">2019-01-16T19:12:25Z</dcterms:created>
  <dcterms:modified xsi:type="dcterms:W3CDTF">2023-01-16T16:13:59Z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0x010100790E2DFD4B1FFD468DC078666744081F</vt:lpwstr>
  </property>
</Properties>
</file>