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customXml/itemProps2.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xl/calcChain.xml" ContentType="application/vnd.openxmlformats-officedocument.spreadsheetml.calcChain+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166925"/>
  <mc:AlternateContent xmlns:mc="http://schemas.openxmlformats.org/markup-compatibility/2006">
    <mc:Choice Requires="x15">
      <x15ac:absPath xmlns:x15ac="http://schemas.microsoft.com/office/spreadsheetml/2010/11/ac" url="C:\Users\paola.viracacha\Downloads\"/>
    </mc:Choice>
  </mc:AlternateContent>
  <xr:revisionPtr revIDLastSave="0" documentId="13_ncr:1_{AF4C59DC-5F4B-4221-B0F5-F958C9575207}" xr6:coauthVersionLast="47" xr6:coauthVersionMax="47" xr10:uidLastSave="{00000000-0000-0000-0000-000000000000}"/>
  <bookViews>
    <workbookView xWindow="-120" yWindow="-120" windowWidth="29040" windowHeight="15720" xr2:uid="{276EBA8B-D909-430C-86AD-962BAFDF07F3}"/>
  </bookViews>
  <sheets>
    <sheet name="Seguimiento PAAC 2024" sheetId="1" r:id="rId1"/>
    <sheet name="Hoja2" sheetId="2" r:id="rId2"/>
  </sheets>
  <definedNames>
    <definedName name="_xlnm._FilterDatabase" localSheetId="0" hidden="1">'Seguimiento PAAC 2024'!$A$15:$U$125</definedName>
    <definedName name="Lideres">#REF!</definedName>
    <definedName name="UsuariosEureka">#REF!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8" i="2" l="1"/>
  <c r="A8" i="2"/>
  <c r="U45" i="1"/>
  <c r="U48" i="1" s="1"/>
</calcChain>
</file>

<file path=xl/sharedStrings.xml><?xml version="1.0" encoding="utf-8"?>
<sst xmlns="http://schemas.openxmlformats.org/spreadsheetml/2006/main" count="704" uniqueCount="414">
  <si>
    <t>PROCESO</t>
  </si>
  <si>
    <t>CONTROL Y EVALUACIÓN DE LA GESTIÓN</t>
  </si>
  <si>
    <t>FORMATO</t>
  </si>
  <si>
    <t>SEGUIMIENTO PLAN ANTICORRUPCIÓN Y DE ATENCION AL CIUDADANO</t>
  </si>
  <si>
    <t>Entidad:</t>
  </si>
  <si>
    <t xml:space="preserve"> ADMINISTRADORA DE LOS RECURSOS DEL SISTEMA GENERAL DE SEGURIDAD SOCIAL EN SALUD - ADRES</t>
  </si>
  <si>
    <t>Fecha Publicación PAAC</t>
  </si>
  <si>
    <t>Vigencia:</t>
  </si>
  <si>
    <t>Objetivo:</t>
  </si>
  <si>
    <t>Realizar seguimiento al Plan Anticorrupción y de Atención al Ciudadano ADRES</t>
  </si>
  <si>
    <t>No.  de Seguimiento OCI</t>
  </si>
  <si>
    <t>Fecha de Seguimiento:</t>
  </si>
  <si>
    <t>FECHA DE REALIZACIÓN</t>
  </si>
  <si>
    <t xml:space="preserve">COMPONENTE </t>
  </si>
  <si>
    <t>OBJETIVO</t>
  </si>
  <si>
    <t>SUBCOMPONENTE</t>
  </si>
  <si>
    <t>No. ACTIVIDAD</t>
  </si>
  <si>
    <t>PRODUCTO/
ENTREGABLE</t>
  </si>
  <si>
    <t>RESPONSABLE</t>
  </si>
  <si>
    <t>Inicio</t>
  </si>
  <si>
    <t>Fin</t>
  </si>
  <si>
    <t>Descripción Cualitativa de Actividades Cumplidas</t>
  </si>
  <si>
    <t>% Verificación OCI</t>
  </si>
  <si>
    <t>Observaciones</t>
  </si>
  <si>
    <t>COMPONENTE 1: GESTIÓN DEL RIESGO DE CORRUPCIÓN – MAPA DE RIESGOS DE CORRUPCIÓN</t>
  </si>
  <si>
    <r>
      <t>OBJETIVO:</t>
    </r>
    <r>
      <rPr>
        <sz val="12"/>
        <color theme="1"/>
        <rFont val="Arial Narrow"/>
        <family val="2"/>
      </rPr>
      <t xml:space="preserve"> Administrar la política de la gestión del riesgo mediante la identificación, evaluación, valoración, análisis y control de los posibles riesgos de corrupción para prevenir su ocurrencia o minimizar el impacto en caso de materialización.</t>
    </r>
  </si>
  <si>
    <t>1. Política de Administración de Riesgos</t>
  </si>
  <si>
    <t>2. Construcción Mapa Riesgos Corrupción</t>
  </si>
  <si>
    <t>2.1</t>
  </si>
  <si>
    <t>2.2</t>
  </si>
  <si>
    <t>2.3</t>
  </si>
  <si>
    <t>3. Consulta y Divulgación</t>
  </si>
  <si>
    <t>3.1</t>
  </si>
  <si>
    <t>4. Monitoreo y Revisión</t>
  </si>
  <si>
    <t>4.1</t>
  </si>
  <si>
    <t>5. Seguimiento</t>
  </si>
  <si>
    <t>5.1</t>
  </si>
  <si>
    <t>COMPONENTE 2: RACIONALIZACIÓN DE TRÁMITES</t>
  </si>
  <si>
    <r>
      <t xml:space="preserve">OBJETIVO: </t>
    </r>
    <r>
      <rPr>
        <sz val="12"/>
        <color theme="1"/>
        <rFont val="Arial Narrow"/>
        <family val="2"/>
      </rPr>
      <t>Facilitar el acceso a los servicios que brinda la administración pública y les permite a las entidades simplificar, estandarizar, eliminar, optimizar y automatizar los trámites existentes, acercando el ciudadano a los servicios que presta el Estado, mediante la modernización y el aumento de la eficiencia de sus procedimientos.</t>
    </r>
  </si>
  <si>
    <t>1. Identificación de Trámites
2. Priorización de Trámites
3. Racionalización de Trámites
4.Interoperabilidad</t>
  </si>
  <si>
    <t>3.2</t>
  </si>
  <si>
    <t>3.4</t>
  </si>
  <si>
    <t>COMPONENTE 3: RENDICIÓN DE CUENTAS</t>
  </si>
  <si>
    <r>
      <t xml:space="preserve">OBJETIVO: </t>
    </r>
    <r>
      <rPr>
        <sz val="12"/>
        <color theme="1"/>
        <rFont val="Arial Narrow"/>
        <family val="2"/>
      </rPr>
      <t>Fortalecer los ejercicios de rendición de cuentas para visibilizar la gestión de la Entidad</t>
    </r>
  </si>
  <si>
    <t>1.1</t>
  </si>
  <si>
    <t>1.2</t>
  </si>
  <si>
    <t>2. Diálogo de doble vía con la Ciudadanía y las Organizaciones</t>
  </si>
  <si>
    <t>COMPONENTE 4: MECANISMOS PARA MEJORAR LA ATENCIÓN AL CIUDADANO</t>
  </si>
  <si>
    <r>
      <t xml:space="preserve">OBJETIVO: </t>
    </r>
    <r>
      <rPr>
        <sz val="12"/>
        <color theme="1"/>
        <rFont val="Arial Narrow"/>
        <family val="2"/>
      </rPr>
      <t>Desarrollar acciones para el mejoramiento de la accesibilidad, calidad y oportunidad en el servicio al ciudadano, a partir del fortalecimiento de canales de atención, desarrollo del talento humano y herramientas de apoyo a la gestión.</t>
    </r>
  </si>
  <si>
    <t>1.Estructura Administrativa y Direccionamiento Estratégico</t>
  </si>
  <si>
    <t>2. Fortalecimiento de los canales de atención</t>
  </si>
  <si>
    <t>3. Talento Humano</t>
  </si>
  <si>
    <t>COMPONENTE 5: MECANISMOS PARA LA TRANSPARENCIA Y EL ACCESO A LA INFORMACIÓN PÚBLICA</t>
  </si>
  <si>
    <r>
      <t xml:space="preserve">OBJETIVO: </t>
    </r>
    <r>
      <rPr>
        <sz val="12"/>
        <color theme="1"/>
        <rFont val="Arial Narrow"/>
        <family val="2"/>
      </rPr>
      <t>Publicar información de interés de manera proactiva para la ciudadanía y propiciar la participación</t>
    </r>
  </si>
  <si>
    <t>1.Lineamientos de Transparencia Activa</t>
  </si>
  <si>
    <t>1.3</t>
  </si>
  <si>
    <t>2. Lineamientos de Transparencia Pasiva</t>
  </si>
  <si>
    <t>3. Elaboración de Instrumento de Gestión de la Información</t>
  </si>
  <si>
    <t>4. Criterio Diferencial de Accesibilidad</t>
  </si>
  <si>
    <t>5. Monitoreo y Acceso a la Información Pública</t>
  </si>
  <si>
    <t>COMPONENTE 6: INICIATIVAS ADICIONALES</t>
  </si>
  <si>
    <r>
      <t xml:space="preserve">OBJETIVO: </t>
    </r>
    <r>
      <rPr>
        <sz val="12"/>
        <color theme="1"/>
        <rFont val="Arial Narrow"/>
        <family val="2"/>
      </rPr>
      <t xml:space="preserve">Proponer iniciativas adicionales </t>
    </r>
  </si>
  <si>
    <t>1.Fortalecimiento de la Cultura Ética</t>
  </si>
  <si>
    <t>2. Fortalecimiento de Probidad, Transparencia y la Lucha contra la Corrupción</t>
  </si>
  <si>
    <t>2.4</t>
  </si>
  <si>
    <t>Fuente: Guía Estrategia para la Construcción del Plan Anticorrupción y de Atención al Ciudadano 2015 - Versión 2 Presidencia de la República</t>
  </si>
  <si>
    <t>NIVELES DE CUMPLIMIENTO-%Acumulado vigencia</t>
  </si>
  <si>
    <t xml:space="preserve">De 0 a 59% </t>
  </si>
  <si>
    <t>ROJO</t>
  </si>
  <si>
    <t>De 60 a 79%</t>
  </si>
  <si>
    <t>AMARILLO</t>
  </si>
  <si>
    <t xml:space="preserve">De 80 a 100% </t>
  </si>
  <si>
    <t>VERDE</t>
  </si>
  <si>
    <r>
      <t xml:space="preserve"> </t>
    </r>
    <r>
      <rPr>
        <b/>
        <sz val="12"/>
        <color indexed="8"/>
        <rFont val="Arial Narrow"/>
        <family val="2"/>
      </rPr>
      <t xml:space="preserve">
</t>
    </r>
  </si>
  <si>
    <r>
      <t xml:space="preserve"> </t>
    </r>
    <r>
      <rPr>
        <u/>
        <sz val="12"/>
        <color theme="1"/>
        <rFont val="Arial Narrow"/>
        <family val="2"/>
      </rPr>
      <t xml:space="preserve"> ORLANDO SABOGAL SIERRA</t>
    </r>
    <r>
      <rPr>
        <sz val="12"/>
        <color theme="1"/>
        <rFont val="Arial Narrow"/>
        <family val="2"/>
      </rPr>
      <t xml:space="preserve">
</t>
    </r>
    <r>
      <rPr>
        <b/>
        <sz val="12"/>
        <color theme="1"/>
        <rFont val="Arial Narrow"/>
        <family val="2"/>
      </rPr>
      <t>FIRMA  RESPONSABLE  INFORME 
OFICINA CONTROL INTERNO</t>
    </r>
  </si>
  <si>
    <r>
      <rPr>
        <u/>
        <sz val="12"/>
        <color rgb="FF000000"/>
        <rFont val="Arial Narrow"/>
      </rPr>
      <t xml:space="preserve">CESAR JOAQUIN SOPO SEGURA
</t>
    </r>
    <r>
      <rPr>
        <sz val="12"/>
        <color rgb="FF000000"/>
        <rFont val="Arial Narrow"/>
      </rPr>
      <t xml:space="preserve"> </t>
    </r>
    <r>
      <rPr>
        <b/>
        <sz val="12"/>
        <color rgb="FF000000"/>
        <rFont val="Arial Narrow"/>
      </rPr>
      <t xml:space="preserve">FIRMA JEFE OFICINA DE CONTROL INTERNO  (E)
</t>
    </r>
  </si>
  <si>
    <t>COMPONENTES</t>
  </si>
  <si>
    <t>Cantidad de Actividades</t>
  </si>
  <si>
    <r>
      <t>COMPONENTE 1:</t>
    </r>
    <r>
      <rPr>
        <sz val="7"/>
        <color rgb="FF000000"/>
        <rFont val="Calibri"/>
        <family val="2"/>
      </rPr>
      <t xml:space="preserve"> GESTIÓN DEL RIESGO DE CORRUPCIÓN – MAPA DE RIESGOS DE CORRUPCIÓN</t>
    </r>
  </si>
  <si>
    <r>
      <t>COMPONENTE 2:</t>
    </r>
    <r>
      <rPr>
        <sz val="7"/>
        <color rgb="FF000000"/>
        <rFont val="Calibri"/>
        <family val="2"/>
      </rPr>
      <t xml:space="preserve"> RACIONALIZACIÓN DE TRÁMITES</t>
    </r>
  </si>
  <si>
    <r>
      <t>COMPONENTE 3:</t>
    </r>
    <r>
      <rPr>
        <sz val="7"/>
        <color rgb="FF000000"/>
        <rFont val="Calibri"/>
        <family val="2"/>
      </rPr>
      <t xml:space="preserve"> RENDICIÓN DE CUENTAS</t>
    </r>
  </si>
  <si>
    <r>
      <t>COMPONENTE 4:</t>
    </r>
    <r>
      <rPr>
        <sz val="7"/>
        <color rgb="FF000000"/>
        <rFont val="Calibri"/>
        <family val="2"/>
      </rPr>
      <t xml:space="preserve"> MECANISMOS PARA MEJORAR LA ATENCIÓN AL CIUDADANO</t>
    </r>
  </si>
  <si>
    <r>
      <t>COMPONENTE 5:</t>
    </r>
    <r>
      <rPr>
        <sz val="7"/>
        <color rgb="FF000000"/>
        <rFont val="Calibri"/>
        <family val="2"/>
      </rPr>
      <t xml:space="preserve"> MECANISMOS PARA LA TRANSPARENCIA Y EL ACCESO A LA INFORMACIÓN PÚBLICA</t>
    </r>
  </si>
  <si>
    <r>
      <t>COMPONENTE 6:</t>
    </r>
    <r>
      <rPr>
        <sz val="7"/>
        <color rgb="FF000000"/>
        <rFont val="Calibri"/>
        <family val="2"/>
      </rPr>
      <t xml:space="preserve"> INICIATIVAS ADICIONALES</t>
    </r>
  </si>
  <si>
    <t>VIGENCIA 2024</t>
  </si>
  <si>
    <t>Seguimiento Primer Cuatrimestre 2024</t>
  </si>
  <si>
    <t>Actas de reuniones, listados de asistencia y pantallazos.</t>
  </si>
  <si>
    <t>Realizar jornadas de socialización y divulgación a servidores y contratistas de la entidad frente a las responsabilidades y el Código General Disciplinario I semestre</t>
  </si>
  <si>
    <t>Realizar jornadas de socialización y divulgación a servidores y contratistas de la entidad frente a las responsabilidades y el Código General Disciplinario II semestre</t>
  </si>
  <si>
    <t>3.3</t>
  </si>
  <si>
    <t>3.5</t>
  </si>
  <si>
    <t>3.6</t>
  </si>
  <si>
    <t>3.7</t>
  </si>
  <si>
    <t>3.8</t>
  </si>
  <si>
    <t>3.9</t>
  </si>
  <si>
    <t>Llevar a cabo el despliegue conforme al procedimiento del control y gestión de cambios que tiene implementado la DGTIC para la herramienta tecnológica para el procesamiento y liquidación de prestaciones económicas y devoluciones, Fase I - Prestaciones económicas RC - REE</t>
  </si>
  <si>
    <t>A partir del plan y la estrategia de racionalización de trámites definida para el 2024 solicitar a los procesos responsables el reporte de avances y realizar el respectivo registro en la herramienta dispuesta por la Función Pública para tal fin (SUIT)</t>
  </si>
  <si>
    <t>Promover el uso de la autenticación digital de Servicios Ciudadanos Digitales</t>
  </si>
  <si>
    <t>Implementar los criterios de usabilidad web para los trámites (parcial y totalmente en línea)</t>
  </si>
  <si>
    <t>Llevar a cabo el despliegue conforme al procedimiento del control y gestión de cambios que tiene implementado la DGTIC para la herramienta tecnológica para el procesamiento y liquidación de prestaciones económicas y devoluciones, Fase II - Devoluciones RC - REE</t>
  </si>
  <si>
    <t>Enviar a la Oficina Asesora Jurídica los proyectos de los Actos Administrativos para su respectiva revisión y aprobación.</t>
  </si>
  <si>
    <t>Realizar mesas de trabajo con los equipos responsables de la ejecución de los procedimientos, para proceder con la actualización y aprobación.</t>
  </si>
  <si>
    <t>Elevar solicitudes relacionados con el cambio en los requisitos funcionales, siempre y cuando se presenten cambios normativos de aplicación a corto, mediano y largo plazo, que tengan un impacto en los requisitos funcionales establecidos. (Por cuanto los cambios normativos se encuentran fuera del control de la ADRES).</t>
  </si>
  <si>
    <t>Elaborar un informe para:
Validar el cumplimiento de los requisitos de acuerdo a las necesidades funcionales de la DOP.
Aprobar el desarrollo y dar paso a producción para ejecución de piloto, en el evento del éxito de las pruebas,
Acompañar a DGTIC durante el periodo de estabilización del aplicativo.</t>
  </si>
  <si>
    <t>Isai Avila Wilches</t>
  </si>
  <si>
    <t>Constanza Cristina Diaz Romero</t>
  </si>
  <si>
    <t>Javier Ernesto Muñoz Grimaldo</t>
  </si>
  <si>
    <t>Juan Carlos Escobar Baquero</t>
  </si>
  <si>
    <t>Camilo Andres Plazas Veloza</t>
  </si>
  <si>
    <t>Alcira Yanneth Malagón Muñoz</t>
  </si>
  <si>
    <t>-Informe de resultado de las pruebas generado</t>
  </si>
  <si>
    <t>Elaborar la Estrategia de Rendición de Cuentas y Participación Ciudadana articulada con las áreas responsables de la entidad</t>
  </si>
  <si>
    <t>Coordinar y consolidar el informe de rendición de cuentas 2023 - 2024</t>
  </si>
  <si>
    <t>Elaborar Cronograma para realizar la Audiencia Pública de Rendición de Cuentas de acuerdo con las fechas definidas por la Dirección General</t>
  </si>
  <si>
    <t>Articular con las áreas misionales la realización de la audiencia publica de rendición de cuentas de la entidad periodo 2023 - 2024</t>
  </si>
  <si>
    <t>Karen Andrea Parrado Calvo</t>
  </si>
  <si>
    <t>Carlos Alberto Meza Lozano</t>
  </si>
  <si>
    <t>Sonia Esperanza Pardo Lopez</t>
  </si>
  <si>
    <t>Paso a producción de la herramienta tecnológica para el reconocimiento de las Prestaciones económicas RC - REE implementado en producción. 
Esta actividad implica racionalización del trámite: Reconocimiento de prestaciones económicas a afiliados a los regímenes especial y/o de excepción​</t>
  </si>
  <si>
    <t>3.10</t>
  </si>
  <si>
    <t>3.11</t>
  </si>
  <si>
    <t>3.12</t>
  </si>
  <si>
    <t>3.13</t>
  </si>
  <si>
    <t>Actualización y/o creación de procedimientos asociados a Prestaciones económicas RC - REE.
Esta actividad implica racionalización del trámite: Reconocimiento de prestaciones económicas a afiliados a los regímenes especial y/o de excepción​.</t>
  </si>
  <si>
    <t>Paso a producción de la herramienta tecnológica para el reconocimiento de las Devoluciones RC - REE implementado en producción.
Esta actividad implica racionalización del trámite: Devolución de aportes pagados directamente a la ADRES</t>
  </si>
  <si>
    <t>Actualización y/o creación de procedimientos asociados a Devoluciones RC - REE.
Esta actividad implica racionalización del trámite: Devolución de aportes pagados directamente a la ADRES</t>
  </si>
  <si>
    <t>Realizar al menos una capacitación semestral sobre el uso y apropiación de la Herramienta de Gestión documental y PQRSD ORFEO a través del  Procedimiento Gestión de PQRSD ORFEO</t>
  </si>
  <si>
    <t>4. Normativo y procedimental</t>
  </si>
  <si>
    <t>5. Relacionamiento con el ciudadano</t>
  </si>
  <si>
    <t>4.2</t>
  </si>
  <si>
    <t>5.2</t>
  </si>
  <si>
    <t>5.3</t>
  </si>
  <si>
    <t>5.4</t>
  </si>
  <si>
    <t>5.5</t>
  </si>
  <si>
    <t>5.6</t>
  </si>
  <si>
    <t>5.7</t>
  </si>
  <si>
    <t>5.9</t>
  </si>
  <si>
    <t>5.10</t>
  </si>
  <si>
    <t>5.11</t>
  </si>
  <si>
    <t>5.12</t>
  </si>
  <si>
    <t>5.13</t>
  </si>
  <si>
    <t>Paso a producción de la herramienta tecnológica para programación y ejecución  de giro directo  de Presupuestos Máximos y Recobros - Fase II</t>
  </si>
  <si>
    <t>Ajustar los documentos de acuerdo con la etapa desarrollada si hay lugar a ello</t>
  </si>
  <si>
    <t xml:space="preserve">Desarrollar en el I trimestre el informe de gestión de PQRSD a funcionarios y contratistas </t>
  </si>
  <si>
    <t xml:space="preserve">Desarrollar en el II trimestre el informe de gestión de PQRSD a funcionarios y contratistas </t>
  </si>
  <si>
    <t xml:space="preserve">Desarrollar en el III trimestre el informe de gestión de PQRSD a funcionarios y contratistas </t>
  </si>
  <si>
    <t xml:space="preserve">Elaborar y socializar a las áreas de la entidad que correspondan los resultados obtenidos en las encuestas de percepción y satisfacción </t>
  </si>
  <si>
    <t>Priorizar los Grupos de Valor de Interés de la ADRES con base en la caracterización actualizada y definir acciones a implementar para su posicionamiento</t>
  </si>
  <si>
    <t xml:space="preserve">Implementar acciones para cada uno de los grupos de valor priorizados </t>
  </si>
  <si>
    <t>Coordinar la realización de un evento que contribuya con el posicionamiento  de la ADRES nacional e internacionalmente</t>
  </si>
  <si>
    <t>Participación de Atención al Ciudadano en las actividades en las que sea convocado para asistir en los eventos donde la ADRES lleva su oferta institucional y generar los informes sobre las acciones adelantadas en estas jornadas itinerantes primer semestre y aplicaría únicamente en casos donde sea convocado el proceso de Servicio al Ciudadano</t>
  </si>
  <si>
    <t>Participación de Atención al Ciudadano en las actividades en las que sea convocado para asistir en los eventos donde la ADRES lleva su oferta institucional y generar los informes sobre las acciones adelantadas en estas jornadas itinerantes segundo semestre y aplicaría únicamente en casos donde sea convocado el proceso de Servicio al Ciudadano</t>
  </si>
  <si>
    <t>Asistir  técnicamente a  diez (10) territorios, mediante visitas de capacitación en los temas de reclamaciones con cargo a la ADRES.</t>
  </si>
  <si>
    <t>Identificar, priorizar y analizar contenidos de mayor consulta, con la participación de servidores para reconocer si son fáciles o no de entender (acciones de simplificación).Evaluar contenido respuestas a PQRSD y adecuar en un lenguaje claro I semestre</t>
  </si>
  <si>
    <t>Identificar, priorizar y analizar  contenidos de mayor consulta, con la participación de servidores para reconocer si son fáciles o no de entender (acciones de simplificación).Evaluar contenido respuestas a PQRSD y adecuar en un lenguaje claro  II semestre</t>
  </si>
  <si>
    <t>Realizar la propuesta de la normatividad que reglamenta los actos administrativos.</t>
  </si>
  <si>
    <t>Emitir lineamientos que reglamentan la operación de la ADRES mediante Resoluciones, Circulares.</t>
  </si>
  <si>
    <t>Articular con los coordinadores y sus equipos de  trabajo la socialización y divulgación de los procedimientos de la DOP ajustados.</t>
  </si>
  <si>
    <t>Consolidar y formular el PAAC acorde a los lineamientos de la Función Publica y publicar en el menú de transparencia acorde a los plazos establecidos</t>
  </si>
  <si>
    <t xml:space="preserve">Diseñar y publicar los contenidos ya traducidos a lenguas nativas
</t>
  </si>
  <si>
    <t xml:space="preserve">Diseñar la estrategia de contenido multimedia y/o notas de prensa </t>
  </si>
  <si>
    <t xml:space="preserve">Implementar Estrategia de Contenidos multimedia y/o notas de Prensa </t>
  </si>
  <si>
    <t>Estructurar y articular con las áreas involucradas, los contenidos del submenú "Colaboración e Innovación abierta" del Menú Participa, acorde a los lineamientos de la resolución 1519 de 2020 de MinTic</t>
  </si>
  <si>
    <t>Articular con las áreas misionales, diseñar estrategias de comunicación para divulgar la gestión de los recursos del sector salud</t>
  </si>
  <si>
    <t>Gestionar la publicación en la pagina web para la disposición de los grupos de interés los:
Ficha metodológica de operaciones estadísticas
Documento metodológico de operaciones estadísticas
Cuadros de salida y series históricas de las operaciones estadísticas
Indicadores o estadísticas con desagregación temática o enfoque diferencial e interseccional</t>
  </si>
  <si>
    <t xml:space="preserve">
Recopilar, extraer, organizar y analizar la información de los procesos gestionados en la Oficina Asesora Jurídica, con el propósito de socializarla y facilitar la toma de decisiones </t>
  </si>
  <si>
    <t>Generar contenidos en diferentes formatos sobre el manejo de los recursos de la salud</t>
  </si>
  <si>
    <t>Consolidar y actualizar la base de datos de periodistas y notas de prensa divulgadas</t>
  </si>
  <si>
    <t>1.4</t>
  </si>
  <si>
    <t>1.5</t>
  </si>
  <si>
    <t>1.6</t>
  </si>
  <si>
    <t>1.7</t>
  </si>
  <si>
    <t>1.8</t>
  </si>
  <si>
    <t>1.9</t>
  </si>
  <si>
    <t>1.10</t>
  </si>
  <si>
    <t>1.11</t>
  </si>
  <si>
    <t>1.12</t>
  </si>
  <si>
    <t>1.13</t>
  </si>
  <si>
    <t>3.14</t>
  </si>
  <si>
    <t>3.15</t>
  </si>
  <si>
    <t>3.16</t>
  </si>
  <si>
    <t>3.17</t>
  </si>
  <si>
    <t>3.18</t>
  </si>
  <si>
    <t>3.19</t>
  </si>
  <si>
    <t>3.20</t>
  </si>
  <si>
    <t>3.21</t>
  </si>
  <si>
    <t>3.22</t>
  </si>
  <si>
    <t>3.23</t>
  </si>
  <si>
    <t>3.24</t>
  </si>
  <si>
    <t>Identificar normas aplicables a los procesos, actualizar y publicar el Normograma en la página Web</t>
  </si>
  <si>
    <t>Gestionar la aprobación del Normograma por parte de todos los responsables de procesos</t>
  </si>
  <si>
    <t>Solicitar la publicación del Normograma aprobado en la página Web</t>
  </si>
  <si>
    <t>Solicitar la depuración de la sección Normatividad de la página Web.</t>
  </si>
  <si>
    <t>Prestar servicios de recepción, administración, control y manejo del chat bot de reportes de la prescripción de tecnologías en salud no financiadas con recursos de la UPC o servicios complementarios (MIPRES)</t>
  </si>
  <si>
    <t>Prestar servicios de recepción, administración, control y manejo del chat bot de reportes por las reclamaciones por  i) Accidentes de tránsito cuando el vehículo involucrado no fue identificado o no contaba con póliza SOAT vigente a la fecha del siniestro o el vehículo involucrado contaba con póliza SOAT la cual fue adquirida a la tarifa diferencial en virtud de lo establecido en el Decreto 2497 de 2022</t>
  </si>
  <si>
    <t>Realizar un estudio de la capacidad de las infraestructura de MICROSOFT de las licencias contratadas por la ADRES para dimensionar su rendimiento frente a las necesidades de tableros de control de grandes volúmenes de datos y con ello plantear estrategias arquitectura y procesos que permitan un adecuado desarrollo de soluciones.</t>
  </si>
  <si>
    <t xml:space="preserve">Crear un tablero para la base de Cartera </t>
  </si>
  <si>
    <t>Crear un tablero para la base MIPRES que permita apoyar procesos misionales de la entidad, así como la realización de actividades de exploración de datos para responder preguntas de negocio y apoyo a la detección de anomalías. Este tablero debe hacerse disponible para su consulta por las partes interesadas.</t>
  </si>
  <si>
    <t>Crear un tablero para visualizar la información de los estados financieros de la EPS, que permita reconocer los cambios en cuentas contables de interés para diversos intereses como lo son la prevención de LAFT, corrupción, fraude, entre otros.</t>
  </si>
  <si>
    <t>Crear un tablero para la base RECOBROS que permita apoyar procesos misionales de la entidad, así como la realización de actividades de exploración de datos para responder preguntas de negocio y apoyo a la detección de anomalías. Este tablero debe hacerse disponible para su consulta por las partes interesadas.</t>
  </si>
  <si>
    <t>Entregar el boletín de VEHÍCULOS FANTASMA e implementarlo en una plataforma adecuada para el consumo de los interesados. Este proceso además será automatizado, lo cual contemplara el consumo desde las fuentes de información, las transformaciones necesarias, cálculos, y generación del documento en los formatos requeridos.</t>
  </si>
  <si>
    <t>Crear el boletín de GIRO DIRECTO e implementarlo en una plataforma adecuada para el consumo de los interesados. Este proceso además será automatizado, lo cual contemplara el consumo desde las fuentes de información, las transformaciones necesarias, cálculos, y generación del documento en los formatos requeridos.</t>
  </si>
  <si>
    <t>Crear el boletín de RECLAMACIONES e implementarlo en una plataforma adecuada para el consumo de los interesados. Este proceso además será automatizado, lo cual contemplara el consumo desde las fuentes de información, las transformaciones necesarias, cálculos, y generación del documento en los formatos requeridos.</t>
  </si>
  <si>
    <t>Utilizar técnicas para la detección de inconsistencias en la base de RECLAMACIONES por el cruce con otras fuentes primarias junto con la implementación de técnicas que permitan identificar registros anómalos que puedan ser indicadores de actuar indebido.</t>
  </si>
  <si>
    <t>Utilizar técnicas para la detección de inconsistencias en la base de MIPRES-RECOBROS por el cruce con otras fuentes primarias junto con la implementación de técnicas que permitan identificar registros anómalos que puedan ser indicadores de actuar indebido.</t>
  </si>
  <si>
    <t>Utilizar técnicas para la detección de inconsistencias en la base de BDUA por el cruce con otras fuentes primarias junto con la implementación de técnicas que permitan identificar registros anómalos que puedan ser indicadores de actuar indebido.</t>
  </si>
  <si>
    <t>Implementar métodos, técnicas y metodologías para identificar a las personas naturales o jurídicas involucradas en accidentes de tránsito no SOAT a quienes se les debe realizar el cobro de los servicios médicos prestados a las victimas.</t>
  </si>
  <si>
    <t>Documentar en el Procedimiento de Control de Documentos la actualización permanente del Normograma</t>
  </si>
  <si>
    <t>Aprobar la actualización del procedimiento</t>
  </si>
  <si>
    <t>Solicitar la publicación y depuración de la sección Glosario de la página Web.</t>
  </si>
  <si>
    <t>Definir con  la DGTIC el aplicativo piloto para poner a prueba el sistema de radicación, control y seguimiento de los procesos disciplinarios.</t>
  </si>
  <si>
    <t>Realizar cronograma de actividades para la implementación del plan piloto.</t>
  </si>
  <si>
    <t>Precisar con la DGTIC tanto los requerimientos como los recursos necesarios para llevar a cabo la implementación del sistema.</t>
  </si>
  <si>
    <t xml:space="preserve"> Adelantar estudios previos para la inclusión de información en la página Web en lenguas nativas indígenas e implementar en página web de la entidad (Desarrollar acciones que faciliten el acceso a la información en un lenguaje claro e incluyente)</t>
  </si>
  <si>
    <t>Coordinar con las áreas responsables de la publicación de la información de lenguas nativas colombianas</t>
  </si>
  <si>
    <t>Realizar seguimiento cuatrimestral, consolidar reporte de avances del PAAC y publicar en Transparencia</t>
  </si>
  <si>
    <t>1. Información de Calidad y en lenguaje Comprensible</t>
  </si>
  <si>
    <t>3 Incentivos para motivar la cultura de la
rendición y petición de cuentas</t>
  </si>
  <si>
    <t>4. Evaluación y Retroalimentación a la Gestión Institucional</t>
  </si>
  <si>
    <t>Con corte a 30 de abril de 2024</t>
  </si>
  <si>
    <t>Seguimiento Control Interno</t>
  </si>
  <si>
    <t>NOMBRE DE LA ACTIVIDAD</t>
  </si>
  <si>
    <t>DESCRIPCIÓN ACTIVIDAD PROGRAMADA</t>
  </si>
  <si>
    <t>Realizar jornadas de socialización y divulgación del Código General Disciplinario I semestre</t>
  </si>
  <si>
    <t>01/Ene/2024 00:00</t>
  </si>
  <si>
    <t>30/Jun/2024 23:59</t>
  </si>
  <si>
    <t>Maria Teresa Salazar Garcia</t>
  </si>
  <si>
    <r>
      <t xml:space="preserve">Seguimiento Primer Cuatrimestre 2024
</t>
    </r>
    <r>
      <rPr>
        <sz val="12"/>
        <color rgb="FF000000"/>
        <rFont val="Arial Narrow"/>
        <family val="2"/>
      </rPr>
      <t>Actividad en términos no presenta reporte de avance</t>
    </r>
  </si>
  <si>
    <t>Realizar jornadas de socialización y divulgación del Código General Disciplinario II semestre</t>
  </si>
  <si>
    <t>01/Jul/2024 00:00</t>
  </si>
  <si>
    <t>31/Dic/2024 23:59</t>
  </si>
  <si>
    <t>Realizar despliegue en el ambiente productivo de la herramienta tecnológica Prestaciones económicas RC - REE</t>
  </si>
  <si>
    <t>Realizar seguimiento al plan de racionalización de trámites y monitoreo a la estrategia 2024</t>
  </si>
  <si>
    <t>Registro en SUIT del monitoreo a las acciones de racionalización</t>
  </si>
  <si>
    <t>Autenticación digital de Servicios Ciudadanos Digitales</t>
  </si>
  <si>
    <t>Criterios de usabilidad web para los trámites implementados</t>
  </si>
  <si>
    <t xml:space="preserve">Promover el uso de la autenticación digital de Servicios Ciudadanos Digitales </t>
  </si>
  <si>
    <t>Realizar despliegue en el ambiente productivo de la herramienta tecnológica Devoluciones RC - REE</t>
  </si>
  <si>
    <t xml:space="preserve">2, Remitir a la Oficina Asesora Jurídica la proyección de los actos administrativos para su revisión y aprobación </t>
  </si>
  <si>
    <t>Proyecto de Actos Administrativos con visto bueno de la OAJ</t>
  </si>
  <si>
    <t>2. Actualizar procedimientos de la DOP</t>
  </si>
  <si>
    <t>6. Expedir memorando solicitando ajustes al desarrollo de acuerdo a los cambios normativos que se puedan presentar con impacto a corto, mediano y largo plazo, cuando aplique.</t>
  </si>
  <si>
    <t>Procedimientos actualizados y ajustados a la normatividad actual</t>
  </si>
  <si>
    <t>Memorando cuando aplique sobre reporte de ajustes con impacto de corto, mediano y largo plazo.</t>
  </si>
  <si>
    <t>5. Elaborar el Informe del resultado de las pruebas generado en la etapa correspondiente.</t>
  </si>
  <si>
    <t>Aprobación del paso a producción herramienta tecnológica Prestaciones económicas RC - REE</t>
  </si>
  <si>
    <t>15/Dic/2024 23:59</t>
  </si>
  <si>
    <t>Actualización de procedimientos asociados a Prestaciones económicas RC - REE</t>
  </si>
  <si>
    <t>Aprobación del paso a producción herramienta tecnológica Devoluciones RC - REE</t>
  </si>
  <si>
    <t>Actualización de procedimientos asociados a Devoluciones RC - REE</t>
  </si>
  <si>
    <t>30/Nov/2024 23:59</t>
  </si>
  <si>
    <t>Juan Carlos Girón Sanabria</t>
  </si>
  <si>
    <t>01/Abr/2024 00:00</t>
  </si>
  <si>
    <t>Apoyar la  realización de la audiencia publica de la rendición de cuentas.</t>
  </si>
  <si>
    <t>Video y publicación del informe de la rendición de cuentas en la pagina web e intranet. evidencias las mesas de trabajo con las áreas misionales.</t>
  </si>
  <si>
    <t>Elaborar la Estrategia de Rendición de Cuentas y participación Ciudadana</t>
  </si>
  <si>
    <r>
      <t xml:space="preserve">Seguimiento Primer Cuatrimestre 2024
</t>
    </r>
    <r>
      <rPr>
        <sz val="12"/>
        <color rgb="FF000000"/>
        <rFont val="Arial Narrow"/>
        <family val="2"/>
      </rPr>
      <t xml:space="preserve">La OCI evidenció la elaboración de la Estrategia de Rendición de Cuentas y participación Ciudadana en la que se decribe metodológicamnete en qué consiste la Rendición de Cuentas, su objetivo, cronograma de actividades y su evaluación y medición.
</t>
    </r>
    <r>
      <rPr>
        <b/>
        <sz val="12"/>
        <color rgb="FF000000"/>
        <rFont val="Arial Narrow"/>
        <family val="2"/>
      </rPr>
      <t>Evidencia:</t>
    </r>
    <r>
      <rPr>
        <sz val="12"/>
        <color rgb="FF000000"/>
        <rFont val="Arial Narrow"/>
        <family val="2"/>
      </rPr>
      <t xml:space="preserve"> Documento pdf de marzo 2024 
</t>
    </r>
    <r>
      <rPr>
        <b/>
        <sz val="12"/>
        <color rgb="FF000000"/>
        <rFont val="Arial Narrow"/>
        <family val="2"/>
      </rPr>
      <t>Actividad Cumplida enTérminos</t>
    </r>
  </si>
  <si>
    <t>Consolidar Informe Rendición de Cuentas</t>
  </si>
  <si>
    <t>Elaborar el Cronograma Audiencia Pública de Rendición de Cuentas</t>
  </si>
  <si>
    <t>Estrategia de Rendición Cuentas y Participación Ciudadana elaborada</t>
  </si>
  <si>
    <t>Informe de la Rendición de Cuentas 2023- 2024 consolidado</t>
  </si>
  <si>
    <t>Cronograma Estrategia de Rendición cuentas 2023 - 2024 elaborado</t>
  </si>
  <si>
    <t>Analizar contenidos de mayor consulta en cuanto lenguaje claro grupos de valor e interés I Semestre</t>
  </si>
  <si>
    <t>Martha Ligia Serna Pulido</t>
  </si>
  <si>
    <t>5 respuestas a PQRSD analizadas y adecuadas en lenguaje claro</t>
  </si>
  <si>
    <t>Analizar contenidos de mayor consulta en cuanto lenguaje claro grupos de valor e interés II Semestre</t>
  </si>
  <si>
    <t>Realizar capacitación y apropiación de la herramienta ORFEO</t>
  </si>
  <si>
    <t>Luz Marina Alarcon Ramirez</t>
  </si>
  <si>
    <t>Funcionarios y colaboradores capacitados en ORFEO. Reporte de asistencia</t>
  </si>
  <si>
    <t>Aprobar el paso a producción</t>
  </si>
  <si>
    <t>Jairo Edison Tirado Martinez</t>
  </si>
  <si>
    <t>Acta del paso a producción de la fase II de la herramienta tecnológica para programación y ejecución de giro directo de Presupuestos Máximos y Recobros</t>
  </si>
  <si>
    <t>Elaborar o ajustar la documentación de las etapas desarrolladas y aprobadas,  si hay lugar a ello de acuerdo con las solicitudes o envío por la DGTIC</t>
  </si>
  <si>
    <t>Informe Trimestral de la documentación aprobada</t>
  </si>
  <si>
    <t>Elaborar informes cómo vamos en gestión de PQRSD I Trimestre</t>
  </si>
  <si>
    <t>Informe de Gestión PQRSD I Trimestre</t>
  </si>
  <si>
    <r>
      <rPr>
        <b/>
        <sz val="12"/>
        <color rgb="FF000000"/>
        <rFont val="Arial Narrow"/>
        <family val="2"/>
      </rPr>
      <t>Seguimiento Primer Cuatrimestre 2024</t>
    </r>
    <r>
      <rPr>
        <sz val="12"/>
        <color rgb="FF000000"/>
        <rFont val="Arial Narrow"/>
        <family val="2"/>
      </rPr>
      <t xml:space="preserve">
La OCI evidenció informe 1 trimestre del 2024 el cual fue compartdo con los Directores  y Jefe de la Oficina de Control Interno de la entidad en cual se generan recomendaciones para el mejoramiento de la gestión de PQRSD en la entidad.
</t>
    </r>
    <r>
      <rPr>
        <b/>
        <sz val="12"/>
        <color rgb="FF000000"/>
        <rFont val="Arial Narrow"/>
        <family val="2"/>
      </rPr>
      <t>Actividad cumplida en Términos</t>
    </r>
    <r>
      <rPr>
        <sz val="12"/>
        <color rgb="FF000000"/>
        <rFont val="Arial Narrow"/>
        <family val="2"/>
      </rPr>
      <t xml:space="preserve">
 </t>
    </r>
  </si>
  <si>
    <t>Elaborar informes cómo vamos en gestión de PQRSD II Trimestre</t>
  </si>
  <si>
    <t>Informe de Gestión PQRSD II Trimestre</t>
  </si>
  <si>
    <t>Informe de Gestión PQRSD III Trimestre</t>
  </si>
  <si>
    <t>15/Jul/2024 23:59</t>
  </si>
  <si>
    <t>01/Oct/2024 00:00</t>
  </si>
  <si>
    <t>Elaborar informes cómo vamos en gestión de PQRSD III Trimestre</t>
  </si>
  <si>
    <t>Elaborar los reportes de los resultados de las encuestas y socializarlos en la entidad II Trimestre</t>
  </si>
  <si>
    <t>Elaborar los reportes de los resultados de las encuestas y socializarlos en la entidad I Trimestre</t>
  </si>
  <si>
    <t>Elaborar los reportes de los resultados de las encuestas y socializarlos en la entidad III Trimestre</t>
  </si>
  <si>
    <t>5.,8</t>
  </si>
  <si>
    <t>5.14</t>
  </si>
  <si>
    <t>La Actividad en el PAAC-2024 publicado, presenta error de Clasificación:
Está clasificado en el Componente Mecanismos para la transparencia y acceso a la Información, subcomponente de seguimiento y la actividad corresponde al Componente Mecanismos para mejorar la atención al ciudadano, subcomponente Relacionamiento con el Ciudadano</t>
  </si>
  <si>
    <r>
      <rPr>
        <b/>
        <sz val="12"/>
        <color rgb="FF000000"/>
        <rFont val="Arial Narrow"/>
        <family val="2"/>
      </rPr>
      <t xml:space="preserve">Seguimiento Primer Cuatrimestre 2024
</t>
    </r>
    <r>
      <rPr>
        <sz val="12"/>
        <color rgb="FF000000"/>
        <rFont val="Arial Narrow"/>
        <family val="2"/>
      </rPr>
      <t xml:space="preserve">
La OCI evidenció informe 1 trimestre del 2024 el cual se compartió con los Directores  y jefe de la oficina de control interno de la entidad en cual se generan recomendaciones para el mejoramiento de la gestión de PQRSD en la entidad
</t>
    </r>
    <r>
      <rPr>
        <b/>
        <sz val="12"/>
        <color rgb="FF000000"/>
        <rFont val="Arial Narrow"/>
        <family val="2"/>
      </rPr>
      <t>Actividad cumplida en Términos</t>
    </r>
  </si>
  <si>
    <t>Realizar priorización de Grupos de Valor y de Interés y definir acciones</t>
  </si>
  <si>
    <t>01/Feb/2024 00:00</t>
  </si>
  <si>
    <t>Documento con Grupos de valor priorizados y definición de las acciones a implementar para su posicionamiento</t>
  </si>
  <si>
    <r>
      <t xml:space="preserve">Seguimiento Primer Cuatrimestre 2024
</t>
    </r>
    <r>
      <rPr>
        <sz val="12"/>
        <color rgb="FF000000"/>
        <rFont val="Arial Narrow"/>
        <family val="2"/>
      </rPr>
      <t xml:space="preserve">La OCI evidenció priorización de Grupos de Valor y de Interés y las acciones a desarrollar de Comunicaciones con su priorización.
</t>
    </r>
    <r>
      <rPr>
        <b/>
        <sz val="12"/>
        <color rgb="FF000000"/>
        <rFont val="Arial Narrow"/>
        <family val="2"/>
      </rPr>
      <t>Actividad Cumplida en Términos</t>
    </r>
  </si>
  <si>
    <t>Informe trimestral de implementación de acciones a grupos de valor</t>
  </si>
  <si>
    <t>Implementar las acciones para los grupos de valor e interés</t>
  </si>
  <si>
    <t>Realizar Encuentro nacional e internacional sobre salud</t>
  </si>
  <si>
    <t>Memorias del evento</t>
  </si>
  <si>
    <t>Participar en canales itinerantes (puntos móviles de atención, ferias, caravanas)I Semestre</t>
  </si>
  <si>
    <t>Listados de asistencia y soportes de valoración de nivel de efectividad de las jornadas</t>
  </si>
  <si>
    <t>Participar en canales itinerantes (puntos móviles de atención, ferias, caravanas)II Semestre</t>
  </si>
  <si>
    <t>Realizar asistencias técnicas personalizadas en territorio a las IPS públicas y privadas en los  temas relacionados al proceso  de reclamaciones con cargo a la ADRES.</t>
  </si>
  <si>
    <t>Listados de asistencias y resultados de encuestas a los asistentes. Presentaciones</t>
  </si>
  <si>
    <t>1, Proyectar la propuesta de los  Actos Administrativos que reglamentan la operación de la Administradora de los Recursos del Sistema General de Seguridad Social en Salud -ADRES</t>
  </si>
  <si>
    <t>3, Expedir los Actos Administrativos que reglamentan la operación de la Administradora de los Recursos del Sistema General de Seguridad Social en Salud -ADRES</t>
  </si>
  <si>
    <t>Actos Administrativos Publicados</t>
  </si>
  <si>
    <t xml:space="preserve">3. Socializar y divulgar los procedimientos de la DOP  </t>
  </si>
  <si>
    <t>Listados de Asistencia o grabaciones por teams.</t>
  </si>
  <si>
    <t xml:space="preserve">Formular el Plan Anticorrupción y de Atención al Ciudadano </t>
  </si>
  <si>
    <t>Norela Briceño Bohorquez</t>
  </si>
  <si>
    <t>PAAC 2024 publicado</t>
  </si>
  <si>
    <t xml:space="preserve">Diseñar y publicar los contenidos en lenguas nativas colombianas. </t>
  </si>
  <si>
    <t>Contenidos en lenguas nativas publicados en los canales de comunicación de la ADRES</t>
  </si>
  <si>
    <t>Diseñar estrategia multimedia</t>
  </si>
  <si>
    <t>Documento estrategia multimedia</t>
  </si>
  <si>
    <t>Implementación estrategia multimedia</t>
  </si>
  <si>
    <t>Notas de prensa, videos, piezas comunicativas,</t>
  </si>
  <si>
    <t>Estructurar contenidos Submenú "Colaboración e innovación abierta"</t>
  </si>
  <si>
    <t>01/Mar/2024 00:00</t>
  </si>
  <si>
    <t>Submenú Colaboración e Innovación abierta del Menú Participa con contenidos acorde a la Resolución 1519 de 2020</t>
  </si>
  <si>
    <t>Diseñar e implementar con las áreas misionales de la entidad estrategias de comunicación para divulgar la gestión de los recursos del sector salud</t>
  </si>
  <si>
    <t>Informe de ejecución de la estrategia</t>
  </si>
  <si>
    <t>Gestionar la publicación en la pagina web para la disposición de los grupos de interés los instrumentos estadísticos</t>
  </si>
  <si>
    <t>15/Jun/2024 00:00</t>
  </si>
  <si>
    <t>Jose Fabian Vaca Cortes</t>
  </si>
  <si>
    <t>Instrumentos estadísticos publicados</t>
  </si>
  <si>
    <t>Monitorear  la información de los procesos que se gestionan en la Oficina Asesora Jurídica</t>
  </si>
  <si>
    <t>Marcos Jaher Parra Oviedo</t>
  </si>
  <si>
    <t>Informe semestral</t>
  </si>
  <si>
    <t>Publicar boletines, artículos, noticias, ruedas de prensa, etc., sobre el manejo de los recursos de la salud</t>
  </si>
  <si>
    <t>Matriz semestral con publicaciones realizadas en el sitio web</t>
  </si>
  <si>
    <t>Realizar de notas de prensa divulgadas y actualización de la base de datos de periodista</t>
  </si>
  <si>
    <t>Informe de monitoreo de medios semestral con notas de prensa divulgadas y base de datos de periodistas actualizada</t>
  </si>
  <si>
    <t>Actualizar el Normograma en la página Web</t>
  </si>
  <si>
    <t>30/Abr/2024 23:59</t>
  </si>
  <si>
    <t>Sandra Paola Benitez Leon</t>
  </si>
  <si>
    <t>Normograma actualizado y publicado</t>
  </si>
  <si>
    <r>
      <t xml:space="preserve">Seguimiento Primer Cuatrimestre 2024
</t>
    </r>
    <r>
      <rPr>
        <sz val="12"/>
        <color rgb="FF000000"/>
        <rFont val="Arial Narrow"/>
        <family val="2"/>
      </rPr>
      <t xml:space="preserve">La OCI evidenció normograma actualizado a abril 2024
</t>
    </r>
    <r>
      <rPr>
        <b/>
        <sz val="12"/>
        <color rgb="FF000000"/>
        <rFont val="Arial Narrow"/>
        <family val="2"/>
      </rPr>
      <t>Actividad Cumplida en Términos</t>
    </r>
  </si>
  <si>
    <t>01/May/2024 00:00</t>
  </si>
  <si>
    <t>31/May/2024 23:59</t>
  </si>
  <si>
    <t>Evidencias de la gestión de aprobación del Normograma</t>
  </si>
  <si>
    <t>Normograma publicado en la página Web</t>
  </si>
  <si>
    <t>01/Jun/2024 00:00</t>
  </si>
  <si>
    <t>31/Jul/2024 23:59</t>
  </si>
  <si>
    <t>Emily Yulieth Baquero Duran</t>
  </si>
  <si>
    <t>Sección Normatividad de la página Web depurada</t>
  </si>
  <si>
    <t>Implementar chatbots para Mipres</t>
  </si>
  <si>
    <t>Daniel Garavito</t>
  </si>
  <si>
    <t>Implementar chatbots para SOAT</t>
  </si>
  <si>
    <t>Realizar un estudio de capacidad de la infraestructura Microsoft para el desarrollo e implementación de tableros de control de grandes volúmenes de datos</t>
  </si>
  <si>
    <t>Crear y hacer accesible un tablero de Cartera</t>
  </si>
  <si>
    <t>Crear y hacer accesible un tablero de la base de MIPRES</t>
  </si>
  <si>
    <t>Crear y hacer accesible un tablero de los Estados Financieros de las EPS y las IPS</t>
  </si>
  <si>
    <t>Crear y hacer accesible un tablero de la base de RECOBROS</t>
  </si>
  <si>
    <t>La actividad no tiene definido un entregable en el Sistema Eureka</t>
  </si>
  <si>
    <t>Crear, implementar y automatizar la generación del boletín mensual de Vehículos fantasma</t>
  </si>
  <si>
    <t>Crear, implementar y automatizar la generación del boletín mensual de GIRO DIRECTO</t>
  </si>
  <si>
    <t>Crear, implementar y automatizar la generación del boletín mensual de RECLAMACIONES</t>
  </si>
  <si>
    <t>Diseño e implementación de métodos, procedimientos y algoritmos para la detección de inconsistencias y movimientos anómalos en la base de RECLAMACIONES</t>
  </si>
  <si>
    <t>Diseño e implementación de métodos, procedimiento y algoritmos para la detección de inconsistencias y movimientos anómalos en la base de MIPRES-RECOBROS</t>
  </si>
  <si>
    <t>Diseño e implementación de métodos, procedimientos y algoritmos para la detección de inconsistencias y movimientos anómalos en la base de BDUA</t>
  </si>
  <si>
    <t>Apoyar con métodos, técnicas, metodologías para la identificación al deudor de los accidentes de tránsito no SOAT</t>
  </si>
  <si>
    <t>Documentar la actualización permanente del Normograma</t>
  </si>
  <si>
    <t>Procedimiento actualizado</t>
  </si>
  <si>
    <r>
      <t xml:space="preserve">Seguimiento Primer Cuatrimestre 2024
</t>
    </r>
    <r>
      <rPr>
        <sz val="12"/>
        <color rgb="FF000000"/>
        <rFont val="Arial Narrow"/>
        <family val="2"/>
      </rPr>
      <t xml:space="preserve">La OCI evidenció actualización del procedimiento de Elaboración y Control de Documentos, específicamente en las políticas de operación y las actividades relacionadas con la actualización periodica del Normograma, versión No. 6 del procedimiento.
</t>
    </r>
    <r>
      <rPr>
        <b/>
        <sz val="12"/>
        <color rgb="FF000000"/>
        <rFont val="Arial Narrow"/>
        <family val="2"/>
      </rPr>
      <t>Actividad Cumplida en Términos</t>
    </r>
  </si>
  <si>
    <t>Hugo Prada Lozada</t>
  </si>
  <si>
    <t>Procedimiento aprobado</t>
  </si>
  <si>
    <t>Sección Glosario de la página Web publicada y depurada</t>
  </si>
  <si>
    <t>Definir el aplicativo piloto para implementación del sistema de control y seguimiento de procesos disciplinarios</t>
  </si>
  <si>
    <t>Documento que contenga el detalle del aplicativo seleccionado para realizar el piloto en pruebas del sistema de control y seguimiento de procesos disciplinarios</t>
  </si>
  <si>
    <t>Establecer la estrategia para la implementación del plan piloto</t>
  </si>
  <si>
    <t>30/Sep/2024 23:59</t>
  </si>
  <si>
    <t>Cronograma que contenga las etapas y fechas en que se pondrá a prueba los módulos del sistema.</t>
  </si>
  <si>
    <t>Definir los requerimientos y recursos estimados para la aplicación del sistema de radicación, control y seguimiento de los procesos disciplinarios.</t>
  </si>
  <si>
    <t>Documento, actas de reuniones, correos electrónicos y grabaciones de reuniones.</t>
  </si>
  <si>
    <t>Gestionar acciones tendientes para la contratación de la traducción de lenguas nativas colombianas</t>
  </si>
  <si>
    <t>Estudios previos elaborados</t>
  </si>
  <si>
    <r>
      <rPr>
        <b/>
        <sz val="12"/>
        <color rgb="FF000000"/>
        <rFont val="Arial Narrow"/>
        <family val="2"/>
      </rPr>
      <t xml:space="preserve">Seguimiento Primer Cuatrimestre 2024
</t>
    </r>
    <r>
      <rPr>
        <sz val="12"/>
        <color rgb="FF000000"/>
        <rFont val="Arial Narrow"/>
      </rPr>
      <t xml:space="preserve">
La OCI evidenció que se adelantó solicitud de información a Proveedores a través de la plataforma SECOP, en la cual se invitaron a las entidades que prestan este tipo de servicios y que se encuentran inscritas en dicha plataforma. Como resultados de esta actividad se recibió cotización de la FUNDACION UNIVERSAL “UN MUNDO DE OPORTUNIDADES”. 
</t>
    </r>
    <r>
      <rPr>
        <b/>
        <sz val="12"/>
        <color rgb="FF000000"/>
        <rFont val="Arial Narrow"/>
        <family val="2"/>
      </rPr>
      <t>Evidencia:</t>
    </r>
    <r>
      <rPr>
        <sz val="12"/>
        <color rgb="FF000000"/>
        <rFont val="Arial Narrow"/>
      </rPr>
      <t xml:space="preserve">  Elaboración de los estudios previos </t>
    </r>
    <r>
      <rPr>
        <sz val="12"/>
        <color rgb="FF000000"/>
        <rFont val="Arial Narrow"/>
        <family val="2"/>
      </rPr>
      <t xml:space="preserve">
</t>
    </r>
    <r>
      <rPr>
        <b/>
        <sz val="12"/>
        <color rgb="FF000000"/>
        <rFont val="Arial Narrow"/>
        <family val="2"/>
      </rPr>
      <t>Actividad Cumplida en Términos</t>
    </r>
  </si>
  <si>
    <t>Implementar y socializar en la pagina WEB y redes sociales lo correspondiente a la traducción de LN</t>
  </si>
  <si>
    <t>30/Jul/2024 23:59</t>
  </si>
  <si>
    <t>Piezas elaboradas y socializadas en la página web de la entidad</t>
  </si>
  <si>
    <t>Realizar seguimiento y reporte Plan Anticorrupción y de Atención al Ciudadano</t>
  </si>
  <si>
    <t>10/May/2024 00:00</t>
  </si>
  <si>
    <t>30/Dic/2024 23:59</t>
  </si>
  <si>
    <t>Informes de seguimiento cuatrimestral</t>
  </si>
  <si>
    <t>Socializar la gestión del conflicto de interés en la entidad</t>
  </si>
  <si>
    <t>Realizar actividades de socialización para fortalecer la apropiación de la estrategia para gestionar conflictos de interés en la entidad</t>
  </si>
  <si>
    <t>Fomentar la adopción del Código de Integridad de la Entidad semestre 1</t>
  </si>
  <si>
    <t xml:space="preserve">Ejecutar en el primer semestre las acciones de fortalecimiento del Código de Integridad de la Entidad, en donde se involucre la Alta Dirección con las iniciativas planteadas por los servidores públicos. </t>
  </si>
  <si>
    <t>Fomentar la adopción del Código de Integridad de la Entidad semestre 2</t>
  </si>
  <si>
    <t xml:space="preserve">Ejecutar en el segundo semestre las acciones de fortalecimiento del Código de Integridad de la Entidad, en donde se involucre la Alta Dirección con las iniciativas planteadas por los servidores públicos. </t>
  </si>
  <si>
    <t>Carlos Eduardo Caceres Bustamante</t>
  </si>
  <si>
    <t>Documento con evidencias de su implementación</t>
  </si>
  <si>
    <t>Cronograma de implementación propuesto - Piezas comunicativas - Boletín Sintonía</t>
  </si>
  <si>
    <t>Socializar información de Servicio al Ciudadano a los funcionarios de la entidad I Semestre</t>
  </si>
  <si>
    <t>Generar un slogan para que a través del Boletín Sintonía se publiquen durante el semestre 6 contenidos con información relevante frente al servicio al ciudadano</t>
  </si>
  <si>
    <t>Socializar información de Servicio al Ciudadano a los funcionarios de la entidad II Semestre</t>
  </si>
  <si>
    <t>Información socializada a los funcionarios y grupos de interés sobre servicio al ciudadano y transparencia</t>
  </si>
  <si>
    <r>
      <t xml:space="preserve">Seguimiento Primer Cuatrimestre 2024
Actividad con avances
</t>
    </r>
    <r>
      <rPr>
        <sz val="12"/>
        <color rgb="FF000000"/>
        <rFont val="Arial Narrow"/>
        <family val="2"/>
      </rPr>
      <t xml:space="preserve">La OCI evidenció 2 publicaciones de información para los funcionarios a través del Boletín Sintonía, en el cual Atención al Ciudadano publico los términos y modalidades de derechos de petición. De igual manera se remitió a todos los directivos de la entidad, la Circular 004 de 2024 a través de la cual el Director General da instrucciones precisas para la gestión oportuna de las PQRSD.
</t>
    </r>
    <r>
      <rPr>
        <b/>
        <sz val="12"/>
        <color rgb="FF000000"/>
        <rFont val="Arial Narrow"/>
        <family val="2"/>
      </rPr>
      <t>Actividad en términos de ejecución</t>
    </r>
    <r>
      <rPr>
        <sz val="12"/>
        <color rgb="FF000000"/>
        <rFont val="Arial Narrow"/>
        <family val="2"/>
      </rPr>
      <t xml:space="preserve">
 </t>
    </r>
  </si>
  <si>
    <r>
      <t xml:space="preserve">Seguimiento Primer Cuatrimestre 2024
Actividad con Avances
</t>
    </r>
    <r>
      <rPr>
        <sz val="12"/>
        <color rgb="FF000000"/>
        <rFont val="Arial Narrow"/>
        <family val="2"/>
      </rPr>
      <t xml:space="preserve">
La OCI evidenció que el díal 18 de marzo de 2024 el Grupo de Gestión del Talento Humano realizó citación dirigida a los servidores públicos de la ADRES, para que el 21 de marzo de 2024 se conecten a un enlace del canal de Youtube Departamento Administrativo de la Función Pública, a fin de recibir orientación para la gestión preventiva del conflicto de intereses.</t>
    </r>
    <r>
      <rPr>
        <b/>
        <sz val="12"/>
        <color rgb="FF000000"/>
        <rFont val="Arial Narrow"/>
        <family val="2"/>
      </rPr>
      <t xml:space="preserve">
https://www.youtube.com/watch?v=j4w0VY2AwD
Actividad en términos de ejecución</t>
    </r>
  </si>
  <si>
    <r>
      <t xml:space="preserve">	Seguimiento Primer Cuatrimestre 2024
Actividad Con Avances
</t>
    </r>
    <r>
      <rPr>
        <sz val="12"/>
        <color rgb="FF000000"/>
        <rFont val="Arial Narrow"/>
        <family val="2"/>
      </rPr>
      <t>La OCI evidenció la formulación del cronograma para fomentar la adopción del codigo de integridad por etapas: fomentar, activar, ejemplificar y comprometer. Actividades enmarcadas en los valores Honestidad y Diligencia, debido a que fueron los valores que obtuvieron una menor calificación en el Informe de Evaluación “Test de percepción Código de Integridad” realizado por la Oficina de Control Interno. 
Se evidenció que todas las dependencias de la entidad cuentan con gestores de integridad elegidos de común acuerdo con el Jefe inmediato, quienes para la vigencia se encargarán de apoyar la realización de las actividades del Código de Integridad que se tienen previstas según el cronograma establecido. 
Se adjuntan las evidencias de las gestiones realizadas en torno a la implementación del Código de Integridad. Las evidencias de las actividades realizadas entre marzo y abril 2024, de la etapa “Fomentar”, se cargan en la ruta compartida: https://eadres.sharepoint.com/:f:/r/sites/msteams_752083_328623/Documentos compartidos/General?csf=1&amp;web=1&amp;e=wcLJbb</t>
    </r>
    <r>
      <rPr>
        <b/>
        <sz val="12"/>
        <color rgb="FF000000"/>
        <rFont val="Arial Narrow"/>
        <family val="2"/>
      </rPr>
      <t xml:space="preserve">
Actividad en términos de ejecución</t>
    </r>
  </si>
  <si>
    <t>Actualizar la Política Institucional de Servicio al Ciudadano</t>
  </si>
  <si>
    <t>Con base en los resultados del FURAG 2023 realizar los ajuste a la PISC publicar y socializar con los funcionarios</t>
  </si>
  <si>
    <t>Caracterizar a la ciudadanía y grupos de valor</t>
  </si>
  <si>
    <t>Anualmente actualizar la caracterización de ciudadanía y Grupos de Interés de la entidad con el apoyo y orientación de la OAPCR</t>
  </si>
  <si>
    <t>Política Institucional de Servicio al Ciudadano actualizada y presentada en el CIGD que se convoque</t>
  </si>
  <si>
    <t>01/Ago/2024 00:00</t>
  </si>
  <si>
    <t>30/Oct/2024 23:59</t>
  </si>
  <si>
    <t>Caracterización de usuarios Actualizada</t>
  </si>
  <si>
    <t>Servicio de información sobre los recursos del ingreso y el gasto de la Unidad de Recursos Administrados y de la Unidad de Gestión General</t>
  </si>
  <si>
    <t xml:space="preserve">La actividad no tiene definido un entregable en el Sistema Eureka
</t>
  </si>
  <si>
    <t xml:space="preserve">La actividad no tiene definido un entregable en el Sistema Eureka
</t>
  </si>
  <si>
    <t xml:space="preserve">La actividad no tiene definido un entregable en el Sistema Eureka
</t>
  </si>
  <si>
    <t>Revisar Clasificación de esta actividad en Componente y Subcompnente dentro del plan Integrado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</si>
</sst>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d/mm/yyyy;@"/>
    <numFmt numFmtId="165" formatCode="0.0%"/>
  </numFmts>
  <fonts count="34">
    <font>
      <sz val="11"/>
      <color theme="1"/>
      <name val="Calibri"/>
      <family val="2"/>
      <scheme val="minor"/>
    </font>
    <font>
      <sz val="11"/>
      <color theme="1"/>
      <name val="Calibri"/>
      <family val="2"/>
      <scheme val="minor"/>
    </font>
    <font>
      <sz val="11"/>
      <color theme="0"/>
      <name val="Calibri"/>
      <family val="2"/>
      <scheme val="minor"/>
    </font>
    <font>
      <sz val="11"/>
      <color theme="1"/>
      <name val="Arial Narrow"/>
      <family val="2"/>
    </font>
    <font>
      <b/>
      <sz val="14"/>
      <name val="Arial Narrow"/>
      <family val="2"/>
    </font>
    <font>
      <b/>
      <sz val="11"/>
      <color theme="1"/>
      <name val="Arial Narrow"/>
      <family val="2"/>
    </font>
    <font>
      <b/>
      <sz val="11"/>
      <color indexed="8"/>
      <name val="Arial Narrow"/>
      <family val="2"/>
    </font>
    <font>
      <b/>
      <sz val="14"/>
      <color indexed="8"/>
      <name val="Arial Narrow"/>
      <family val="2"/>
    </font>
    <font>
      <b/>
      <sz val="12"/>
      <name val="Arial Narrow"/>
      <family val="2"/>
    </font>
    <font>
      <b/>
      <sz val="11"/>
      <name val="Arial Narrow"/>
      <family val="2"/>
    </font>
    <font>
      <sz val="10"/>
      <color theme="1"/>
      <name val="Calibri"/>
      <family val="2"/>
      <scheme val="minor"/>
    </font>
    <font>
      <b/>
      <sz val="12"/>
      <color theme="1"/>
      <name val="Arial Narrow"/>
      <family val="2"/>
    </font>
    <font>
      <b/>
      <sz val="12"/>
      <color rgb="FFFFFFFF"/>
      <name val="Arial Narrow"/>
      <family val="2"/>
    </font>
    <font>
      <sz val="12"/>
      <color theme="1"/>
      <name val="Arial Narrow"/>
      <family val="2"/>
    </font>
    <font>
      <b/>
      <sz val="10"/>
      <color rgb="FF000000"/>
      <name val="Arial Narrow"/>
      <family val="2"/>
    </font>
    <font>
      <sz val="12"/>
      <color rgb="FF000000"/>
      <name val="Arial Narrow"/>
      <family val="2"/>
    </font>
    <font>
      <b/>
      <sz val="12"/>
      <color rgb="FF000000"/>
      <name val="Arial Narrow"/>
      <family val="2"/>
    </font>
    <font>
      <sz val="12"/>
      <name val="Arial Narrow"/>
      <family val="2"/>
    </font>
    <font>
      <sz val="12"/>
      <name val="net/sf/jasperreports/fonts/robo"/>
    </font>
    <font>
      <sz val="11"/>
      <color theme="1"/>
      <name val="Arial"/>
      <family val="2"/>
    </font>
    <font>
      <sz val="11"/>
      <color indexed="8"/>
      <name val="Arial Narrow"/>
      <family val="2"/>
    </font>
    <font>
      <sz val="12"/>
      <color indexed="8"/>
      <name val="Arial Narrow"/>
      <family val="2"/>
    </font>
    <font>
      <b/>
      <sz val="12"/>
      <color indexed="8"/>
      <name val="Arial Narrow"/>
      <family val="2"/>
    </font>
    <font>
      <u/>
      <sz val="12"/>
      <color theme="1"/>
      <name val="Arial Narrow"/>
      <family val="2"/>
    </font>
    <font>
      <sz val="12"/>
      <color theme="1"/>
      <name val="Calibri"/>
      <family val="2"/>
      <scheme val="minor"/>
    </font>
    <font>
      <b/>
      <sz val="7"/>
      <color rgb="FF000000"/>
      <name val="Calibri"/>
      <family val="2"/>
    </font>
    <font>
      <sz val="7"/>
      <color rgb="FF000000"/>
      <name val="Calibri"/>
      <family val="2"/>
    </font>
    <font>
      <b/>
      <sz val="10"/>
      <color indexed="8"/>
      <name val="Aptos Narrow"/>
      <family val="2"/>
    </font>
    <font>
      <b/>
      <sz val="12"/>
      <color rgb="FF000000"/>
      <name val="Arial Narrow"/>
    </font>
    <font>
      <sz val="12"/>
      <color rgb="FF000000"/>
      <name val="Arial Narrow"/>
    </font>
    <font>
      <u/>
      <sz val="12"/>
      <color rgb="FF000000"/>
      <name val="Arial Narrow"/>
    </font>
    <font>
      <sz val="8"/>
      <name val="Calibri"/>
      <family val="2"/>
      <scheme val="minor"/>
    </font>
    <font>
      <b/>
      <sz val="12"/>
      <color rgb="FFFF0000"/>
      <name val="Arial Narrow"/>
      <family val="2"/>
    </font>
    <font>
      <sz val="12"/>
      <color rgb="FFFF0000"/>
      <name val="Arial Narrow"/>
      <family val="2"/>
    </font>
  </fonts>
  <fills count="13">
    <fill>
      <patternFill patternType="none"/>
    </fill>
    <fill>
      <patternFill patternType="gray125"/>
    </fill>
    <fill>
      <patternFill patternType="solid">
        <fgColor theme="0"/>
        <bgColor indexed="64"/>
      </patternFill>
    </fill>
    <fill>
      <patternFill patternType="solid">
        <fgColor rgb="FF244061"/>
        <bgColor indexed="64"/>
      </patternFill>
    </fill>
    <fill>
      <patternFill patternType="solid">
        <fgColor theme="4" tint="0.39997558519241921"/>
        <bgColor indexed="64"/>
      </patternFill>
    </fill>
    <fill>
      <patternFill patternType="solid">
        <fgColor theme="5" tint="0.79998168889431442"/>
        <bgColor indexed="64"/>
      </patternFill>
    </fill>
    <fill>
      <patternFill patternType="solid">
        <fgColor theme="8" tint="-0.249977111117893"/>
        <bgColor indexed="64"/>
      </patternFill>
    </fill>
    <fill>
      <patternFill patternType="solid">
        <fgColor rgb="FFFF0000"/>
        <bgColor indexed="64"/>
      </patternFill>
    </fill>
    <fill>
      <patternFill patternType="solid">
        <fgColor rgb="FFFFFF00"/>
        <bgColor indexed="64"/>
      </patternFill>
    </fill>
    <fill>
      <patternFill patternType="solid">
        <fgColor rgb="FF92D050"/>
        <bgColor indexed="64"/>
      </patternFill>
    </fill>
    <fill>
      <patternFill patternType="solid">
        <fgColor rgb="FF5B9BD5"/>
        <bgColor indexed="64"/>
      </patternFill>
    </fill>
    <fill>
      <patternFill patternType="solid">
        <fgColor rgb="FFBDD6EE"/>
        <bgColor indexed="64"/>
      </patternFill>
    </fill>
    <fill>
      <patternFill patternType="solid">
        <fgColor rgb="FFDEEAF6"/>
        <bgColor indexed="64"/>
      </patternFill>
    </fill>
  </fills>
  <borders count="3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thin">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double">
        <color rgb="FF244061"/>
      </left>
      <right style="double">
        <color rgb="FF244061"/>
      </right>
      <top style="double">
        <color rgb="FF244061"/>
      </top>
      <bottom/>
      <diagonal/>
    </border>
    <border>
      <left style="double">
        <color rgb="FF244061"/>
      </left>
      <right/>
      <top style="double">
        <color rgb="FF244061"/>
      </top>
      <bottom/>
      <diagonal/>
    </border>
    <border>
      <left style="double">
        <color auto="1"/>
      </left>
      <right style="double">
        <color auto="1"/>
      </right>
      <top style="double">
        <color auto="1"/>
      </top>
      <bottom/>
      <diagonal/>
    </border>
    <border>
      <left/>
      <right style="double">
        <color auto="1"/>
      </right>
      <top/>
      <bottom/>
      <diagonal/>
    </border>
    <border>
      <left/>
      <right style="double">
        <color rgb="FF244061"/>
      </right>
      <top/>
      <bottom/>
      <diagonal/>
    </border>
    <border>
      <left style="double">
        <color rgb="FF244061"/>
      </left>
      <right style="double">
        <color rgb="FF244061"/>
      </right>
      <top style="double">
        <color rgb="FF244061"/>
      </top>
      <bottom style="double">
        <color rgb="FF244061"/>
      </bottom>
      <diagonal/>
    </border>
    <border>
      <left style="double">
        <color rgb="FF244061"/>
      </left>
      <right style="double">
        <color rgb="FF244061"/>
      </right>
      <top/>
      <bottom/>
      <diagonal/>
    </border>
    <border>
      <left style="double">
        <color rgb="FF244061"/>
      </left>
      <right style="double">
        <color rgb="FF244061"/>
      </right>
      <top/>
      <bottom style="double">
        <color rgb="FF244061"/>
      </bottom>
      <diagonal/>
    </border>
    <border>
      <left style="double">
        <color rgb="FF244061"/>
      </left>
      <right/>
      <top/>
      <bottom/>
      <diagonal/>
    </border>
    <border>
      <left/>
      <right/>
      <top style="double">
        <color rgb="FF244061"/>
      </top>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style="double">
        <color auto="1"/>
      </left>
      <right style="double">
        <color auto="1"/>
      </right>
      <top/>
      <bottom style="double">
        <color auto="1"/>
      </bottom>
      <diagonal/>
    </border>
    <border>
      <left style="double">
        <color auto="1"/>
      </left>
      <right style="double">
        <color auto="1"/>
      </right>
      <top style="double">
        <color auto="1"/>
      </top>
      <bottom style="double">
        <color auto="1"/>
      </bottom>
      <diagonal/>
    </border>
    <border>
      <left style="medium">
        <color rgb="FFFFFFFF"/>
      </left>
      <right/>
      <top style="medium">
        <color rgb="FFFFFFFF"/>
      </top>
      <bottom/>
      <diagonal/>
    </border>
    <border>
      <left style="medium">
        <color indexed="64"/>
      </left>
      <right style="medium">
        <color indexed="64"/>
      </right>
      <top/>
      <bottom/>
      <diagonal/>
    </border>
    <border>
      <left style="medium">
        <color rgb="FFFFFFFF"/>
      </left>
      <right style="medium">
        <color rgb="FFFFFFFF"/>
      </right>
      <top style="medium">
        <color rgb="FFFFFFFF"/>
      </top>
      <bottom/>
      <diagonal/>
    </border>
    <border>
      <left/>
      <right style="double">
        <color auto="1"/>
      </right>
      <top/>
      <bottom style="double">
        <color auto="1"/>
      </bottom>
      <diagonal/>
    </border>
  </borders>
  <cellStyleXfs count="4">
    <xf numFmtId="0" fontId="0" fillId="0" borderId="0"/>
    <xf numFmtId="9" fontId="1" fillId="0" borderId="0" applyFont="0" applyFill="0" applyBorder="0" applyAlignment="0" applyProtection="0"/>
    <xf numFmtId="0" fontId="1" fillId="0" borderId="0"/>
    <xf numFmtId="0" fontId="19" fillId="0" borderId="0"/>
  </cellStyleXfs>
  <cellXfs count="143">
    <xf numFmtId="0" fontId="0" fillId="0" borderId="0" xfId="0"/>
    <xf numFmtId="0" fontId="3" fillId="0" borderId="0" xfId="0" applyFont="1"/>
    <xf numFmtId="0" fontId="3" fillId="0" borderId="0" xfId="0" applyFont="1" applyAlignment="1">
      <alignment horizontal="center"/>
    </xf>
    <xf numFmtId="0" fontId="3" fillId="0" borderId="0" xfId="0" applyFont="1" applyAlignment="1">
      <alignment horizontal="left"/>
    </xf>
    <xf numFmtId="164" fontId="3" fillId="0" borderId="0" xfId="0" applyNumberFormat="1" applyFont="1" applyAlignment="1">
      <alignment horizontal="center"/>
    </xf>
    <xf numFmtId="164" fontId="3" fillId="0" borderId="0" xfId="0" applyNumberFormat="1" applyFont="1"/>
    <xf numFmtId="0" fontId="7" fillId="0" borderId="0" xfId="0" applyFont="1" applyAlignment="1">
      <alignment horizontal="justify" vertical="center" wrapText="1"/>
    </xf>
    <xf numFmtId="0" fontId="8" fillId="0" borderId="0" xfId="0" applyFont="1" applyAlignment="1">
      <alignment horizontal="center" vertical="center" wrapText="1"/>
    </xf>
    <xf numFmtId="0" fontId="9" fillId="0" borderId="0" xfId="0" applyFont="1" applyAlignment="1">
      <alignment horizontal="center" vertical="center" wrapText="1"/>
    </xf>
    <xf numFmtId="164" fontId="8" fillId="0" borderId="0" xfId="0" applyNumberFormat="1" applyFont="1" applyAlignment="1">
      <alignment horizontal="center" vertical="center" wrapText="1"/>
    </xf>
    <xf numFmtId="0" fontId="7" fillId="0" borderId="0" xfId="0" applyFont="1" applyAlignment="1">
      <alignment horizontal="center" vertical="center" wrapText="1"/>
    </xf>
    <xf numFmtId="0" fontId="0" fillId="0" borderId="0" xfId="0" applyAlignment="1">
      <alignment horizontal="center"/>
    </xf>
    <xf numFmtId="0" fontId="0" fillId="0" borderId="0" xfId="0" applyAlignment="1">
      <alignment horizontal="left"/>
    </xf>
    <xf numFmtId="164" fontId="0" fillId="0" borderId="0" xfId="0" applyNumberFormat="1" applyAlignment="1">
      <alignment horizontal="center"/>
    </xf>
    <xf numFmtId="164" fontId="0" fillId="0" borderId="0" xfId="0" applyNumberFormat="1"/>
    <xf numFmtId="0" fontId="10" fillId="0" borderId="0" xfId="0" applyFont="1"/>
    <xf numFmtId="0" fontId="11" fillId="0" borderId="0" xfId="0" applyFont="1" applyAlignment="1">
      <alignment horizontal="center" vertical="center" wrapText="1"/>
    </xf>
    <xf numFmtId="0" fontId="5" fillId="0" borderId="0" xfId="0" applyFont="1" applyAlignment="1">
      <alignment horizontal="left" vertical="center" wrapText="1"/>
    </xf>
    <xf numFmtId="0" fontId="11" fillId="0" borderId="0" xfId="0" applyFont="1" applyAlignment="1">
      <alignment horizontal="left" vertical="center" wrapText="1"/>
    </xf>
    <xf numFmtId="0" fontId="12" fillId="3" borderId="20" xfId="0" applyFont="1" applyFill="1" applyBorder="1" applyAlignment="1">
      <alignment horizontal="center" vertical="center" wrapText="1"/>
    </xf>
    <xf numFmtId="164" fontId="12" fillId="3" borderId="21" xfId="0" applyNumberFormat="1" applyFont="1" applyFill="1" applyBorder="1" applyAlignment="1">
      <alignment horizontal="center" vertical="center" wrapText="1"/>
    </xf>
    <xf numFmtId="164" fontId="12" fillId="3" borderId="22" xfId="0" applyNumberFormat="1" applyFont="1" applyFill="1" applyBorder="1" applyAlignment="1">
      <alignment horizontal="center" vertical="center" wrapText="1"/>
    </xf>
    <xf numFmtId="0" fontId="14" fillId="2" borderId="18" xfId="0" applyFont="1" applyFill="1" applyBorder="1" applyAlignment="1">
      <alignment horizontal="center" vertical="center" wrapText="1"/>
    </xf>
    <xf numFmtId="0" fontId="15" fillId="2" borderId="23" xfId="0" applyFont="1" applyFill="1" applyBorder="1" applyAlignment="1">
      <alignment horizontal="center" vertical="center" wrapText="1"/>
    </xf>
    <xf numFmtId="9" fontId="15" fillId="2" borderId="23" xfId="0" applyNumberFormat="1" applyFont="1" applyFill="1" applyBorder="1" applyAlignment="1">
      <alignment horizontal="center" vertical="center" wrapText="1"/>
    </xf>
    <xf numFmtId="164" fontId="15" fillId="0" borderId="23" xfId="0" applyNumberFormat="1" applyFont="1" applyBorder="1" applyAlignment="1">
      <alignment horizontal="center" vertical="center" wrapText="1"/>
    </xf>
    <xf numFmtId="9" fontId="16" fillId="2" borderId="23" xfId="0" applyNumberFormat="1" applyFont="1" applyFill="1" applyBorder="1" applyAlignment="1">
      <alignment horizontal="center" vertical="center" wrapText="1"/>
    </xf>
    <xf numFmtId="0" fontId="14" fillId="2" borderId="25" xfId="0" applyFont="1" applyFill="1" applyBorder="1" applyAlignment="1">
      <alignment horizontal="center" vertical="center" wrapText="1"/>
    </xf>
    <xf numFmtId="0" fontId="15" fillId="2" borderId="23" xfId="0" applyFont="1" applyFill="1" applyBorder="1" applyAlignment="1">
      <alignment horizontal="left" vertical="center" wrapText="1"/>
    </xf>
    <xf numFmtId="0" fontId="15" fillId="2" borderId="23" xfId="0" applyFont="1" applyFill="1" applyBorder="1" applyAlignment="1">
      <alignment vertical="center" wrapText="1"/>
    </xf>
    <xf numFmtId="164" fontId="15" fillId="2" borderId="23" xfId="0" applyNumberFormat="1" applyFont="1" applyFill="1" applyBorder="1" applyAlignment="1">
      <alignment horizontal="center" vertical="center" wrapText="1"/>
    </xf>
    <xf numFmtId="0" fontId="0" fillId="5" borderId="0" xfId="0" applyFill="1"/>
    <xf numFmtId="0" fontId="15" fillId="0" borderId="23" xfId="0" applyFont="1" applyBorder="1" applyAlignment="1">
      <alignment vertical="center" wrapText="1"/>
    </xf>
    <xf numFmtId="164" fontId="17" fillId="0" borderId="23" xfId="0" applyNumberFormat="1" applyFont="1" applyBorder="1" applyAlignment="1">
      <alignment horizontal="center" vertical="center" wrapText="1"/>
    </xf>
    <xf numFmtId="0" fontId="0" fillId="2" borderId="0" xfId="0" applyFill="1"/>
    <xf numFmtId="0" fontId="17" fillId="2" borderId="23" xfId="0" applyFont="1" applyFill="1" applyBorder="1" applyAlignment="1">
      <alignment vertical="center" wrapText="1"/>
    </xf>
    <xf numFmtId="164" fontId="17" fillId="2" borderId="23" xfId="0" applyNumberFormat="1" applyFont="1" applyFill="1" applyBorder="1" applyAlignment="1">
      <alignment horizontal="center" vertical="center" wrapText="1"/>
    </xf>
    <xf numFmtId="9" fontId="0" fillId="0" borderId="0" xfId="1" applyFont="1"/>
    <xf numFmtId="0" fontId="18" fillId="2" borderId="23" xfId="0" applyFont="1" applyFill="1" applyBorder="1" applyAlignment="1">
      <alignment vertical="center" wrapText="1"/>
    </xf>
    <xf numFmtId="9" fontId="0" fillId="0" borderId="0" xfId="0" applyNumberFormat="1"/>
    <xf numFmtId="0" fontId="14" fillId="0" borderId="23" xfId="0" applyFont="1" applyBorder="1" applyAlignment="1">
      <alignment horizontal="center" vertical="center" wrapText="1"/>
    </xf>
    <xf numFmtId="0" fontId="14" fillId="2" borderId="23" xfId="0" applyFont="1" applyFill="1" applyBorder="1" applyAlignment="1">
      <alignment horizontal="center" vertical="center" wrapText="1"/>
    </xf>
    <xf numFmtId="0" fontId="3" fillId="7" borderId="31" xfId="0" applyFont="1" applyFill="1" applyBorder="1" applyAlignment="1">
      <alignment horizontal="center"/>
    </xf>
    <xf numFmtId="0" fontId="3" fillId="8" borderId="32" xfId="0" applyFont="1" applyFill="1" applyBorder="1" applyAlignment="1">
      <alignment horizontal="center"/>
    </xf>
    <xf numFmtId="0" fontId="3" fillId="9" borderId="32" xfId="0" applyFont="1" applyFill="1" applyBorder="1" applyAlignment="1">
      <alignment horizontal="center"/>
    </xf>
    <xf numFmtId="0" fontId="21" fillId="0" borderId="0" xfId="0" applyFont="1" applyAlignment="1">
      <alignment vertical="center" wrapText="1"/>
    </xf>
    <xf numFmtId="0" fontId="13" fillId="0" borderId="0" xfId="0" applyFont="1" applyAlignment="1">
      <alignment horizontal="center" vertical="center" wrapText="1"/>
    </xf>
    <xf numFmtId="164" fontId="21" fillId="0" borderId="0" xfId="0" applyNumberFormat="1" applyFont="1" applyAlignment="1">
      <alignment horizontal="center" vertical="center" wrapText="1"/>
    </xf>
    <xf numFmtId="0" fontId="25" fillId="10" borderId="33" xfId="0" applyFont="1" applyFill="1" applyBorder="1" applyAlignment="1">
      <alignment vertical="center"/>
    </xf>
    <xf numFmtId="0" fontId="25" fillId="10" borderId="34" xfId="0" applyFont="1" applyFill="1" applyBorder="1" applyAlignment="1">
      <alignment horizontal="center" vertical="center" wrapText="1"/>
    </xf>
    <xf numFmtId="0" fontId="25" fillId="10" borderId="35" xfId="0" applyFont="1" applyFill="1" applyBorder="1" applyAlignment="1">
      <alignment vertical="center"/>
    </xf>
    <xf numFmtId="0" fontId="25" fillId="11" borderId="33" xfId="0" applyFont="1" applyFill="1" applyBorder="1" applyAlignment="1">
      <alignment vertical="center"/>
    </xf>
    <xf numFmtId="0" fontId="25" fillId="12" borderId="33" xfId="0" applyFont="1" applyFill="1" applyBorder="1" applyAlignment="1">
      <alignment vertical="center"/>
    </xf>
    <xf numFmtId="165" fontId="0" fillId="0" borderId="0" xfId="1" applyNumberFormat="1" applyFont="1"/>
    <xf numFmtId="0" fontId="3" fillId="0" borderId="2" xfId="0" applyFont="1" applyBorder="1"/>
    <xf numFmtId="0" fontId="3" fillId="0" borderId="3" xfId="0" applyFont="1" applyBorder="1"/>
    <xf numFmtId="0" fontId="3" fillId="0" borderId="5" xfId="0" applyFont="1" applyBorder="1"/>
    <xf numFmtId="0" fontId="3" fillId="0" borderId="7" xfId="0" applyFont="1" applyBorder="1"/>
    <xf numFmtId="0" fontId="3" fillId="0" borderId="8" xfId="0" applyFont="1" applyBorder="1"/>
    <xf numFmtId="0" fontId="27" fillId="0" borderId="1" xfId="0" applyFont="1" applyBorder="1" applyAlignment="1">
      <alignment horizontal="center" vertical="center" wrapText="1"/>
    </xf>
    <xf numFmtId="0" fontId="27" fillId="0" borderId="6" xfId="0" applyFont="1" applyBorder="1" applyAlignment="1">
      <alignment horizontal="center" vertical="center" wrapText="1"/>
    </xf>
    <xf numFmtId="0" fontId="24" fillId="0" borderId="0" xfId="0" applyFont="1" applyAlignment="1">
      <alignment vertical="center" wrapText="1"/>
    </xf>
    <xf numFmtId="0" fontId="15" fillId="2" borderId="23" xfId="0" applyFont="1" applyFill="1" applyBorder="1" applyAlignment="1">
      <alignment horizontal="justify" vertical="center" wrapText="1"/>
    </xf>
    <xf numFmtId="0" fontId="20" fillId="0" borderId="0" xfId="0" applyFont="1" applyAlignment="1">
      <alignment horizontal="center" vertical="justify" wrapText="1"/>
    </xf>
    <xf numFmtId="9" fontId="29" fillId="2" borderId="23" xfId="0" applyNumberFormat="1" applyFont="1" applyFill="1" applyBorder="1" applyAlignment="1">
      <alignment horizontal="center" vertical="center" wrapText="1"/>
    </xf>
    <xf numFmtId="0" fontId="29" fillId="2" borderId="23" xfId="0" applyFont="1" applyFill="1" applyBorder="1" applyAlignment="1">
      <alignment horizontal="justify" vertical="center" wrapText="1"/>
    </xf>
    <xf numFmtId="9" fontId="28" fillId="2" borderId="23" xfId="0" applyNumberFormat="1" applyFont="1" applyFill="1" applyBorder="1" applyAlignment="1">
      <alignment horizontal="center" vertical="center" wrapText="1"/>
    </xf>
    <xf numFmtId="0" fontId="29" fillId="0" borderId="0" xfId="0" applyFont="1" applyAlignment="1">
      <alignment horizontal="center" vertical="center" wrapText="1"/>
    </xf>
    <xf numFmtId="0" fontId="3" fillId="0" borderId="2" xfId="0" applyFont="1" applyBorder="1" applyAlignment="1">
      <alignment horizontal="center"/>
    </xf>
    <xf numFmtId="0" fontId="3" fillId="0" borderId="5" xfId="0" applyFont="1" applyBorder="1" applyAlignment="1">
      <alignment horizontal="center"/>
    </xf>
    <xf numFmtId="0" fontId="3" fillId="0" borderId="8" xfId="0" applyFont="1" applyBorder="1" applyAlignment="1">
      <alignment horizontal="center"/>
    </xf>
    <xf numFmtId="0" fontId="2" fillId="6" borderId="28" xfId="0" applyFont="1" applyFill="1" applyBorder="1" applyAlignment="1">
      <alignment horizontal="center"/>
    </xf>
    <xf numFmtId="0" fontId="2" fillId="6" borderId="29" xfId="0" applyFont="1" applyFill="1" applyBorder="1" applyAlignment="1">
      <alignment horizontal="center"/>
    </xf>
    <xf numFmtId="0" fontId="2" fillId="6" borderId="30" xfId="0" applyFont="1" applyFill="1" applyBorder="1" applyAlignment="1">
      <alignment horizontal="center"/>
    </xf>
    <xf numFmtId="0" fontId="0" fillId="0" borderId="28" xfId="0" applyBorder="1" applyAlignment="1">
      <alignment horizontal="center"/>
    </xf>
    <xf numFmtId="0" fontId="0" fillId="0" borderId="30" xfId="0" applyBorder="1" applyAlignment="1">
      <alignment horizontal="center"/>
    </xf>
    <xf numFmtId="0" fontId="0" fillId="0" borderId="36" xfId="0" applyBorder="1" applyAlignment="1">
      <alignment horizontal="center"/>
    </xf>
    <xf numFmtId="164" fontId="32" fillId="2" borderId="23" xfId="0" applyNumberFormat="1" applyFont="1" applyFill="1" applyBorder="1" applyAlignment="1">
      <alignment horizontal="center" vertical="center" wrapText="1"/>
    </xf>
    <xf numFmtId="164" fontId="33" fillId="2" borderId="23" xfId="0" applyNumberFormat="1" applyFont="1" applyFill="1" applyBorder="1" applyAlignment="1">
      <alignment horizontal="center" vertical="center" wrapText="1"/>
    </xf>
    <xf numFmtId="0" fontId="14" fillId="2" borderId="23" xfId="0" applyFont="1" applyFill="1" applyBorder="1" applyAlignment="1">
      <alignment horizontal="center" vertical="center" wrapText="1"/>
    </xf>
    <xf numFmtId="0" fontId="11" fillId="4" borderId="18" xfId="0" applyFont="1" applyFill="1" applyBorder="1" applyAlignment="1">
      <alignment horizontal="center" vertical="center" wrapText="1"/>
    </xf>
    <xf numFmtId="0" fontId="11" fillId="4" borderId="24" xfId="0" applyFont="1" applyFill="1" applyBorder="1" applyAlignment="1">
      <alignment horizontal="center" vertical="center" wrapText="1"/>
    </xf>
    <xf numFmtId="0" fontId="11" fillId="0" borderId="18" xfId="0" applyFont="1" applyBorder="1" applyAlignment="1">
      <alignment horizontal="center" vertical="center" wrapText="1"/>
    </xf>
    <xf numFmtId="0" fontId="11" fillId="0" borderId="24" xfId="0" applyFont="1" applyBorder="1" applyAlignment="1">
      <alignment horizontal="center" vertical="center" wrapText="1"/>
    </xf>
    <xf numFmtId="0" fontId="14" fillId="2" borderId="18" xfId="0" applyFont="1" applyFill="1" applyBorder="1" applyAlignment="1">
      <alignment horizontal="center" vertical="center" wrapText="1"/>
    </xf>
    <xf numFmtId="0" fontId="14" fillId="2" borderId="25" xfId="0" applyFont="1" applyFill="1" applyBorder="1" applyAlignment="1">
      <alignment horizontal="center" vertical="center" wrapText="1"/>
    </xf>
    <xf numFmtId="0" fontId="14" fillId="2" borderId="24" xfId="0" applyFont="1" applyFill="1" applyBorder="1" applyAlignment="1">
      <alignment horizontal="center" vertical="center" wrapText="1"/>
    </xf>
    <xf numFmtId="0" fontId="29" fillId="0" borderId="0" xfId="0" applyFont="1" applyAlignment="1">
      <alignment horizontal="center" vertical="center" wrapText="1"/>
    </xf>
    <xf numFmtId="0" fontId="13" fillId="0" borderId="0" xfId="0" applyFont="1" applyAlignment="1">
      <alignment horizontal="center" vertical="center" wrapText="1"/>
    </xf>
    <xf numFmtId="0" fontId="7" fillId="0" borderId="12" xfId="0" applyFont="1" applyBorder="1" applyAlignment="1">
      <alignment horizontal="justify" vertical="center" wrapText="1"/>
    </xf>
    <xf numFmtId="0" fontId="7" fillId="0" borderId="13" xfId="0" applyFont="1" applyBorder="1" applyAlignment="1">
      <alignment horizontal="justify" vertical="center" wrapText="1"/>
    </xf>
    <xf numFmtId="0" fontId="7" fillId="0" borderId="14" xfId="0" applyFont="1" applyBorder="1" applyAlignment="1">
      <alignment horizontal="justify" vertical="center" wrapText="1"/>
    </xf>
    <xf numFmtId="0" fontId="8" fillId="0" borderId="12"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14" xfId="0" applyFont="1" applyBorder="1" applyAlignment="1">
      <alignment horizontal="center" vertical="center" wrapText="1"/>
    </xf>
    <xf numFmtId="164" fontId="12" fillId="3" borderId="12" xfId="0" applyNumberFormat="1" applyFont="1" applyFill="1" applyBorder="1" applyAlignment="1">
      <alignment horizontal="center" vertical="center" wrapText="1"/>
    </xf>
    <xf numFmtId="164" fontId="12" fillId="3" borderId="14" xfId="0" applyNumberFormat="1" applyFont="1" applyFill="1" applyBorder="1" applyAlignment="1">
      <alignment horizontal="center" vertical="center" wrapText="1"/>
    </xf>
    <xf numFmtId="0" fontId="3" fillId="0" borderId="1" xfId="0" applyFont="1" applyBorder="1" applyAlignment="1">
      <alignment horizontal="center"/>
    </xf>
    <xf numFmtId="0" fontId="3" fillId="0" borderId="2" xfId="0" applyFont="1" applyBorder="1" applyAlignment="1">
      <alignment horizontal="center"/>
    </xf>
    <xf numFmtId="0" fontId="3" fillId="0" borderId="3" xfId="0" applyFont="1" applyBorder="1" applyAlignment="1">
      <alignment horizontal="center"/>
    </xf>
    <xf numFmtId="0" fontId="3" fillId="0" borderId="4" xfId="0" applyFont="1" applyBorder="1" applyAlignment="1">
      <alignment horizontal="center"/>
    </xf>
    <xf numFmtId="0" fontId="3" fillId="0" borderId="0" xfId="0" applyFont="1" applyAlignment="1">
      <alignment horizontal="center"/>
    </xf>
    <xf numFmtId="0" fontId="3" fillId="0" borderId="5" xfId="0" applyFont="1" applyBorder="1" applyAlignment="1">
      <alignment horizontal="center"/>
    </xf>
    <xf numFmtId="0" fontId="3" fillId="0" borderId="6" xfId="0" applyFont="1" applyBorder="1" applyAlignment="1">
      <alignment horizontal="center"/>
    </xf>
    <xf numFmtId="0" fontId="3" fillId="0" borderId="7" xfId="0" applyFont="1" applyBorder="1" applyAlignment="1">
      <alignment horizontal="center"/>
    </xf>
    <xf numFmtId="0" fontId="3" fillId="0" borderId="8" xfId="0" applyFont="1" applyBorder="1" applyAlignment="1">
      <alignment horizontal="center"/>
    </xf>
    <xf numFmtId="0" fontId="4" fillId="2" borderId="1"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5" fillId="0" borderId="9" xfId="0" applyFont="1" applyBorder="1" applyAlignment="1" applyProtection="1">
      <alignment horizontal="center" vertical="center" wrapText="1"/>
      <protection hidden="1"/>
    </xf>
    <xf numFmtId="0" fontId="5" fillId="0" borderId="10" xfId="0" applyFont="1" applyBorder="1" applyAlignment="1" applyProtection="1">
      <alignment horizontal="center" vertical="center" wrapText="1"/>
      <protection hidden="1"/>
    </xf>
    <xf numFmtId="0" fontId="6" fillId="0" borderId="1" xfId="0" applyFont="1" applyBorder="1" applyAlignment="1">
      <alignment horizontal="center"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7" fillId="0" borderId="1" xfId="0" applyFont="1" applyBorder="1" applyAlignment="1">
      <alignment horizontal="justify" vertical="center" wrapText="1"/>
    </xf>
    <xf numFmtId="0" fontId="7" fillId="0" borderId="2" xfId="0" applyFont="1" applyBorder="1" applyAlignment="1">
      <alignment horizontal="justify" vertical="center" wrapText="1"/>
    </xf>
    <xf numFmtId="0" fontId="7" fillId="0" borderId="11" xfId="0" applyFont="1" applyBorder="1" applyAlignment="1">
      <alignment horizontal="justify" vertical="center" wrapText="1"/>
    </xf>
    <xf numFmtId="0" fontId="6" fillId="0" borderId="12"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14" xfId="0" applyFont="1" applyBorder="1" applyAlignment="1">
      <alignment horizontal="center" vertical="center" wrapText="1"/>
    </xf>
    <xf numFmtId="0" fontId="7" fillId="0" borderId="15" xfId="0" applyFont="1" applyBorder="1" applyAlignment="1">
      <alignment horizontal="justify" vertical="center" wrapText="1"/>
    </xf>
    <xf numFmtId="0" fontId="7" fillId="0" borderId="16" xfId="0" applyFont="1" applyBorder="1" applyAlignment="1">
      <alignment horizontal="justify" vertical="center" wrapText="1"/>
    </xf>
    <xf numFmtId="0" fontId="7" fillId="0" borderId="17" xfId="0" applyFont="1" applyBorder="1" applyAlignment="1">
      <alignment horizontal="justify" vertical="center" wrapText="1"/>
    </xf>
    <xf numFmtId="0" fontId="7" fillId="0" borderId="12"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14" xfId="0" applyFont="1" applyBorder="1" applyAlignment="1">
      <alignment horizontal="center" vertical="center" wrapText="1"/>
    </xf>
    <xf numFmtId="0" fontId="11" fillId="4" borderId="23" xfId="0" applyFont="1" applyFill="1" applyBorder="1" applyAlignment="1">
      <alignment horizontal="center" vertical="center" wrapText="1"/>
    </xf>
    <xf numFmtId="0" fontId="11" fillId="0" borderId="23" xfId="0" applyFont="1" applyBorder="1" applyAlignment="1">
      <alignment horizontal="center" vertical="center" wrapText="1"/>
    </xf>
    <xf numFmtId="0" fontId="14" fillId="2" borderId="19" xfId="0" applyFont="1" applyFill="1" applyBorder="1" applyAlignment="1">
      <alignment horizontal="center" vertical="center" wrapText="1"/>
    </xf>
    <xf numFmtId="0" fontId="14" fillId="2" borderId="26" xfId="0" applyFont="1" applyFill="1" applyBorder="1" applyAlignment="1">
      <alignment horizontal="center" vertical="center" wrapText="1"/>
    </xf>
    <xf numFmtId="0" fontId="27" fillId="0" borderId="1" xfId="0" applyFont="1" applyBorder="1" applyAlignment="1">
      <alignment horizontal="center" vertical="center" wrapText="1"/>
    </xf>
    <xf numFmtId="0" fontId="27" fillId="0" borderId="6" xfId="0" applyFont="1" applyBorder="1" applyAlignment="1">
      <alignment horizontal="center" vertical="center" wrapText="1"/>
    </xf>
    <xf numFmtId="17" fontId="27" fillId="2" borderId="9" xfId="0" applyNumberFormat="1" applyFont="1" applyFill="1" applyBorder="1" applyAlignment="1">
      <alignment horizontal="center" vertical="center" wrapText="1"/>
    </xf>
    <xf numFmtId="0" fontId="27" fillId="2" borderId="10" xfId="0" applyFont="1" applyFill="1" applyBorder="1" applyAlignment="1">
      <alignment horizontal="center" vertical="center" wrapText="1"/>
    </xf>
    <xf numFmtId="0" fontId="27" fillId="2" borderId="9" xfId="0" applyFont="1" applyFill="1" applyBorder="1" applyAlignment="1">
      <alignment horizontal="center" vertical="center" wrapText="1"/>
    </xf>
    <xf numFmtId="0" fontId="20" fillId="0" borderId="27" xfId="0" applyFont="1" applyBorder="1" applyAlignment="1">
      <alignment horizontal="center" vertical="justify" wrapText="1"/>
    </xf>
    <xf numFmtId="164" fontId="12" fillId="3" borderId="13" xfId="0" applyNumberFormat="1" applyFont="1" applyFill="1" applyBorder="1" applyAlignment="1">
      <alignment horizontal="center" vertical="center" wrapText="1"/>
    </xf>
  </cellXfs>
  <cellStyles count="4">
    <cellStyle name="Normal" xfId="0" builtinId="0"/>
    <cellStyle name="Normal 2" xfId="2" xr:uid="{7BA55C8B-E444-40C5-BFD8-34CD16E0E3D9}"/>
    <cellStyle name="Normal 3" xfId="3" xr:uid="{3A2BB929-FB03-41D8-9265-B2F7B4A78C2E}"/>
    <cellStyle name="Porcentaje" xfId="1" builtinId="5"/>
  </cellStyles>
  <dxfs count="3">
    <dxf>
      <fill>
        <patternFill>
          <bgColor rgb="FFFF0000"/>
        </patternFill>
      </fill>
    </dxf>
    <dxf>
      <fill>
        <patternFill>
          <bgColor rgb="FFFFC000"/>
        </patternFill>
      </fill>
    </dxf>
    <dxf>
      <fill>
        <patternFill>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all" baseline="0">
                <a:solidFill>
                  <a:schemeClr val="tx1">
                    <a:lumMod val="65000"/>
                    <a:lumOff val="35000"/>
                  </a:schemeClr>
                </a:solidFill>
                <a:latin typeface="+mn-lt"/>
                <a:ea typeface="+mn-ea"/>
                <a:cs typeface="+mn-cs"/>
              </a:defRPr>
            </a:pPr>
            <a:r>
              <a:rPr lang="en-US" sz="1100"/>
              <a:t>Numero de actividades por componente</a:t>
            </a:r>
          </a:p>
          <a:p>
            <a:pPr>
              <a:defRPr/>
            </a:pPr>
            <a:r>
              <a:rPr lang="en-US" sz="1100"/>
              <a:t>plan anticorrupción adres-2024</a:t>
            </a:r>
          </a:p>
        </c:rich>
      </c:tx>
      <c:overlay val="0"/>
      <c:spPr>
        <a:noFill/>
        <a:ln>
          <a:noFill/>
        </a:ln>
        <a:effectLst/>
      </c:spPr>
      <c:txPr>
        <a:bodyPr rot="0" spcFirstLastPara="1" vertOverflow="ellipsis" vert="horz" wrap="square" anchor="ctr" anchorCtr="1"/>
        <a:lstStyle/>
        <a:p>
          <a:pPr>
            <a:defRPr sz="1600" b="1" i="0" u="none" strike="noStrike" kern="1200" cap="all" baseline="0">
              <a:solidFill>
                <a:schemeClr val="tx1">
                  <a:lumMod val="65000"/>
                  <a:lumOff val="35000"/>
                </a:schemeClr>
              </a:solidFill>
              <a:latin typeface="+mn-lt"/>
              <a:ea typeface="+mn-ea"/>
              <a:cs typeface="+mn-cs"/>
            </a:defRPr>
          </a:pPr>
          <a:endParaRPr lang="es-CO"/>
        </a:p>
      </c:txPr>
    </c:title>
    <c:autoTitleDeleted val="0"/>
    <c:view3D>
      <c:rotX val="50"/>
      <c:rotY val="26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14918498626977986"/>
          <c:y val="0.23302789618641648"/>
          <c:w val="0.76826334459852774"/>
          <c:h val="0.67771779253282749"/>
        </c:manualLayout>
      </c:layout>
      <c:pie3DChart>
        <c:varyColors val="1"/>
        <c:ser>
          <c:idx val="0"/>
          <c:order val="0"/>
          <c:tx>
            <c:strRef>
              <c:f>Hoja2!$B$1</c:f>
              <c:strCache>
                <c:ptCount val="1"/>
                <c:pt idx="0">
                  <c:v>Cantidad de Actividades</c:v>
                </c:pt>
              </c:strCache>
            </c:strRef>
          </c:tx>
          <c:dPt>
            <c:idx val="0"/>
            <c:bubble3D val="0"/>
            <c:spPr>
              <a:solidFill>
                <a:schemeClr val="accent1"/>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0138-4B60-939B-493477AA4B0C}"/>
              </c:ext>
            </c:extLst>
          </c:dPt>
          <c:dPt>
            <c:idx val="1"/>
            <c:bubble3D val="0"/>
            <c:spPr>
              <a:solidFill>
                <a:schemeClr val="accent2"/>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2-EF0B-4BA0-8C44-3AF505F41BA2}"/>
              </c:ext>
            </c:extLst>
          </c:dPt>
          <c:dPt>
            <c:idx val="2"/>
            <c:bubble3D val="0"/>
            <c:spPr>
              <a:solidFill>
                <a:schemeClr val="accent3"/>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3-EF0B-4BA0-8C44-3AF505F41BA2}"/>
              </c:ext>
            </c:extLst>
          </c:dPt>
          <c:dPt>
            <c:idx val="3"/>
            <c:bubble3D val="0"/>
            <c:spPr>
              <a:solidFill>
                <a:schemeClr val="accent4"/>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4-EF0B-4BA0-8C44-3AF505F41BA2}"/>
              </c:ext>
            </c:extLst>
          </c:dPt>
          <c:dPt>
            <c:idx val="4"/>
            <c:bubble3D val="0"/>
            <c:spPr>
              <a:solidFill>
                <a:schemeClr val="accent5"/>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5-EF0B-4BA0-8C44-3AF505F41BA2}"/>
              </c:ext>
            </c:extLst>
          </c:dPt>
          <c:dPt>
            <c:idx val="5"/>
            <c:bubble3D val="0"/>
            <c:spPr>
              <a:solidFill>
                <a:schemeClr val="accent6"/>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6-EF0B-4BA0-8C44-3AF505F41BA2}"/>
              </c:ext>
            </c:extLst>
          </c:dPt>
          <c:dLbls>
            <c:dLbl>
              <c:idx val="0"/>
              <c:spPr>
                <a:noFill/>
                <a:ln>
                  <a:noFill/>
                </a:ln>
                <a:effectLst/>
              </c:spPr>
              <c:txPr>
                <a:bodyPr rot="0" spcFirstLastPara="1" vertOverflow="ellipsis" vert="horz" wrap="square" lIns="38100" tIns="19050" rIns="38100" bIns="19050" anchor="ctr" anchorCtr="1">
                  <a:spAutoFit/>
                </a:bodyPr>
                <a:lstStyle/>
                <a:p>
                  <a:pPr>
                    <a:defRPr sz="700" b="1" i="0" u="none" strike="noStrike" kern="1200" spc="0" baseline="0">
                      <a:solidFill>
                        <a:sysClr val="windowText" lastClr="000000"/>
                      </a:solidFill>
                      <a:latin typeface="+mn-lt"/>
                      <a:ea typeface="+mn-ea"/>
                      <a:cs typeface="+mn-cs"/>
                    </a:defRPr>
                  </a:pPr>
                  <a:endParaRPr lang="es-CO"/>
                </a:p>
              </c:txPr>
              <c:dLblPos val="outEnd"/>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138-4B60-939B-493477AA4B0C}"/>
                </c:ext>
              </c:extLst>
            </c:dLbl>
            <c:dLbl>
              <c:idx val="1"/>
              <c:spPr>
                <a:noFill/>
                <a:ln>
                  <a:noFill/>
                </a:ln>
                <a:effectLst/>
              </c:spPr>
              <c:txPr>
                <a:bodyPr rot="0" spcFirstLastPara="1" vertOverflow="ellipsis" vert="horz" wrap="square" lIns="38100" tIns="19050" rIns="38100" bIns="19050" anchor="ctr" anchorCtr="1">
                  <a:spAutoFit/>
                </a:bodyPr>
                <a:lstStyle/>
                <a:p>
                  <a:pPr>
                    <a:defRPr sz="700" b="1" i="0" u="none" strike="noStrike" kern="1200" spc="0" baseline="0">
                      <a:solidFill>
                        <a:sysClr val="windowText" lastClr="000000"/>
                      </a:solidFill>
                      <a:latin typeface="+mn-lt"/>
                      <a:ea typeface="+mn-ea"/>
                      <a:cs typeface="+mn-cs"/>
                    </a:defRPr>
                  </a:pPr>
                  <a:endParaRPr lang="es-CO"/>
                </a:p>
              </c:txPr>
              <c:dLblPos val="outEnd"/>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EF0B-4BA0-8C44-3AF505F41BA2}"/>
                </c:ext>
              </c:extLst>
            </c:dLbl>
            <c:dLbl>
              <c:idx val="2"/>
              <c:spPr>
                <a:noFill/>
                <a:ln>
                  <a:noFill/>
                </a:ln>
                <a:effectLst/>
              </c:spPr>
              <c:txPr>
                <a:bodyPr rot="0" spcFirstLastPara="1" vertOverflow="ellipsis" vert="horz" wrap="square" lIns="38100" tIns="19050" rIns="38100" bIns="19050" anchor="ctr" anchorCtr="1">
                  <a:spAutoFit/>
                </a:bodyPr>
                <a:lstStyle/>
                <a:p>
                  <a:pPr>
                    <a:defRPr sz="700" b="1" i="0" u="none" strike="noStrike" kern="1200" spc="0" baseline="0">
                      <a:solidFill>
                        <a:sysClr val="windowText" lastClr="000000"/>
                      </a:solidFill>
                      <a:latin typeface="+mn-lt"/>
                      <a:ea typeface="+mn-ea"/>
                      <a:cs typeface="+mn-cs"/>
                    </a:defRPr>
                  </a:pPr>
                  <a:endParaRPr lang="es-CO"/>
                </a:p>
              </c:txPr>
              <c:dLblPos val="outEnd"/>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EF0B-4BA0-8C44-3AF505F41BA2}"/>
                </c:ext>
              </c:extLst>
            </c:dLbl>
            <c:dLbl>
              <c:idx val="3"/>
              <c:spPr>
                <a:noFill/>
                <a:ln>
                  <a:noFill/>
                </a:ln>
                <a:effectLst/>
              </c:spPr>
              <c:txPr>
                <a:bodyPr rot="0" spcFirstLastPara="1" vertOverflow="ellipsis" vert="horz" wrap="square" lIns="38100" tIns="19050" rIns="38100" bIns="19050" anchor="ctr" anchorCtr="1">
                  <a:spAutoFit/>
                </a:bodyPr>
                <a:lstStyle/>
                <a:p>
                  <a:pPr>
                    <a:defRPr sz="700" b="1" i="0" u="none" strike="noStrike" kern="1200" spc="0" baseline="0">
                      <a:solidFill>
                        <a:sysClr val="windowText" lastClr="000000"/>
                      </a:solidFill>
                      <a:latin typeface="+mn-lt"/>
                      <a:ea typeface="+mn-ea"/>
                      <a:cs typeface="+mn-cs"/>
                    </a:defRPr>
                  </a:pPr>
                  <a:endParaRPr lang="es-CO"/>
                </a:p>
              </c:txPr>
              <c:dLblPos val="outEnd"/>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EF0B-4BA0-8C44-3AF505F41BA2}"/>
                </c:ext>
              </c:extLst>
            </c:dLbl>
            <c:dLbl>
              <c:idx val="4"/>
              <c:spPr>
                <a:noFill/>
                <a:ln>
                  <a:noFill/>
                </a:ln>
                <a:effectLst/>
              </c:spPr>
              <c:txPr>
                <a:bodyPr rot="0" spcFirstLastPara="1" vertOverflow="ellipsis" vert="horz" wrap="square" lIns="38100" tIns="19050" rIns="38100" bIns="19050" anchor="ctr" anchorCtr="1">
                  <a:spAutoFit/>
                </a:bodyPr>
                <a:lstStyle/>
                <a:p>
                  <a:pPr>
                    <a:defRPr sz="700" b="1" i="0" u="none" strike="noStrike" kern="1200" spc="0" baseline="0">
                      <a:solidFill>
                        <a:sysClr val="windowText" lastClr="000000"/>
                      </a:solidFill>
                      <a:latin typeface="+mn-lt"/>
                      <a:ea typeface="+mn-ea"/>
                      <a:cs typeface="+mn-cs"/>
                    </a:defRPr>
                  </a:pPr>
                  <a:endParaRPr lang="es-CO"/>
                </a:p>
              </c:txPr>
              <c:dLblPos val="outEnd"/>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EF0B-4BA0-8C44-3AF505F41BA2}"/>
                </c:ext>
              </c:extLst>
            </c:dLbl>
            <c:dLbl>
              <c:idx val="5"/>
              <c:spPr>
                <a:noFill/>
                <a:ln>
                  <a:noFill/>
                </a:ln>
                <a:effectLst/>
              </c:spPr>
              <c:txPr>
                <a:bodyPr rot="0" spcFirstLastPara="1" vertOverflow="ellipsis" vert="horz" wrap="square" lIns="38100" tIns="19050" rIns="38100" bIns="19050" anchor="ctr" anchorCtr="1">
                  <a:spAutoFit/>
                </a:bodyPr>
                <a:lstStyle/>
                <a:p>
                  <a:pPr>
                    <a:defRPr sz="700" b="1" i="0" u="none" strike="noStrike" kern="1200" spc="0" baseline="0">
                      <a:solidFill>
                        <a:sysClr val="windowText" lastClr="000000"/>
                      </a:solidFill>
                      <a:latin typeface="+mn-lt"/>
                      <a:ea typeface="+mn-ea"/>
                      <a:cs typeface="+mn-cs"/>
                    </a:defRPr>
                  </a:pPr>
                  <a:endParaRPr lang="es-CO"/>
                </a:p>
              </c:txPr>
              <c:dLblPos val="outEnd"/>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6-EF0B-4BA0-8C44-3AF505F41BA2}"/>
                </c:ext>
              </c:extLst>
            </c:dLbl>
            <c:spPr>
              <a:noFill/>
              <a:ln>
                <a:noFill/>
              </a:ln>
              <a:effectLst/>
            </c:spPr>
            <c:txPr>
              <a:bodyPr rot="0" spcFirstLastPara="1" vertOverflow="ellipsis" vert="horz" wrap="square" lIns="38100" tIns="19050" rIns="38100" bIns="19050" anchor="ctr" anchorCtr="1">
                <a:spAutoFit/>
              </a:bodyPr>
              <a:lstStyle/>
              <a:p>
                <a:pPr>
                  <a:defRPr sz="700" b="1" i="0" u="none" strike="noStrike" kern="1200" spc="0" baseline="0">
                    <a:solidFill>
                      <a:sysClr val="windowText" lastClr="000000"/>
                    </a:solidFill>
                    <a:latin typeface="+mn-lt"/>
                    <a:ea typeface="+mn-ea"/>
                    <a:cs typeface="+mn-cs"/>
                  </a:defRPr>
                </a:pPr>
                <a:endParaRPr lang="es-CO"/>
              </a:p>
            </c:txPr>
            <c:dLblPos val="outEnd"/>
            <c:showLegendKey val="0"/>
            <c:showVal val="1"/>
            <c:showCatName val="1"/>
            <c:showSerName val="0"/>
            <c:showPercent val="1"/>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Hoja2!$A$2:$A$7</c:f>
              <c:strCache>
                <c:ptCount val="6"/>
                <c:pt idx="0">
                  <c:v>COMPONENTE 1: GESTIÓN DEL RIESGO DE CORRUPCIÓN – MAPA DE RIESGOS DE CORRUPCIÓN</c:v>
                </c:pt>
                <c:pt idx="1">
                  <c:v>COMPONENTE 2: RACIONALIZACIÓN DE TRÁMITES</c:v>
                </c:pt>
                <c:pt idx="2">
                  <c:v>COMPONENTE 3: RENDICIÓN DE CUENTAS</c:v>
                </c:pt>
                <c:pt idx="3">
                  <c:v>COMPONENTE 4: MECANISMOS PARA MEJORAR LA ATENCIÓN AL CIUDADANO</c:v>
                </c:pt>
                <c:pt idx="4">
                  <c:v>COMPONENTE 5: MECANISMOS PARA LA TRANSPARENCIA Y EL ACCESO A LA INFORMACIÓN PÚBLICA</c:v>
                </c:pt>
                <c:pt idx="5">
                  <c:v>COMPONENTE 6: INICIATIVAS ADICIONALES</c:v>
                </c:pt>
              </c:strCache>
            </c:strRef>
          </c:cat>
          <c:val>
            <c:numRef>
              <c:f>Hoja2!$B$2:$B$7</c:f>
              <c:numCache>
                <c:formatCode>General</c:formatCode>
                <c:ptCount val="6"/>
                <c:pt idx="0">
                  <c:v>6</c:v>
                </c:pt>
                <c:pt idx="1">
                  <c:v>13</c:v>
                </c:pt>
                <c:pt idx="2">
                  <c:v>4</c:v>
                </c:pt>
                <c:pt idx="3">
                  <c:v>20</c:v>
                </c:pt>
                <c:pt idx="4">
                  <c:v>40</c:v>
                </c:pt>
                <c:pt idx="5">
                  <c:v>0</c:v>
                </c:pt>
              </c:numCache>
            </c:numRef>
          </c:val>
          <c:extLst>
            <c:ext xmlns:c16="http://schemas.microsoft.com/office/drawing/2014/chart" uri="{C3380CC4-5D6E-409C-BE32-E72D297353CC}">
              <c16:uniqueId val="{0000000C-0138-4B60-939B-493477AA4B0C}"/>
            </c:ext>
          </c:extLst>
        </c:ser>
        <c:dLbls>
          <c:dLblPos val="outEnd"/>
          <c:showLegendKey val="0"/>
          <c:showVal val="0"/>
          <c:showCatName val="1"/>
          <c:showSerName val="0"/>
          <c:showPercent val="0"/>
          <c:showBubbleSize val="0"/>
          <c:showLeaderLines val="1"/>
        </c:dLbls>
      </c:pie3D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1</xdr:col>
      <xdr:colOff>660400</xdr:colOff>
      <xdr:row>1</xdr:row>
      <xdr:rowOff>165100</xdr:rowOff>
    </xdr:from>
    <xdr:to>
      <xdr:col>2</xdr:col>
      <xdr:colOff>978535</xdr:colOff>
      <xdr:row>4</xdr:row>
      <xdr:rowOff>320</xdr:rowOff>
    </xdr:to>
    <xdr:pic>
      <xdr:nvPicPr>
        <xdr:cNvPr id="3" name="Imagen 2">
          <a:extLst>
            <a:ext uri="{FF2B5EF4-FFF2-40B4-BE49-F238E27FC236}">
              <a16:creationId xmlns:a16="http://schemas.microsoft.com/office/drawing/2014/main" id="{3EDE814B-DD77-4D4E-B987-047324EB30F4}"/>
            </a:ext>
          </a:extLst>
        </xdr:cNvPr>
        <xdr:cNvPicPr>
          <a:picLocks noChangeAspect="1"/>
        </xdr:cNvPicPr>
      </xdr:nvPicPr>
      <xdr:blipFill>
        <a:blip xmlns:r="http://schemas.openxmlformats.org/officeDocument/2006/relationships" r:embed="rId1"/>
        <a:stretch>
          <a:fillRect/>
        </a:stretch>
      </xdr:blipFill>
      <xdr:spPr>
        <a:xfrm>
          <a:off x="789940" y="347980"/>
          <a:ext cx="1438275" cy="376827"/>
        </a:xfrm>
        <a:prstGeom prst="rect">
          <a:avLst/>
        </a:prstGeom>
      </xdr:spPr>
    </xdr:pic>
    <xdr:clientData/>
  </xdr:twoCellAnchor>
  <xdr:twoCellAnchor editAs="oneCell">
    <xdr:from>
      <xdr:col>11</xdr:col>
      <xdr:colOff>3189515</xdr:colOff>
      <xdr:row>1</xdr:row>
      <xdr:rowOff>141515</xdr:rowOff>
    </xdr:from>
    <xdr:to>
      <xdr:col>11</xdr:col>
      <xdr:colOff>4506058</xdr:colOff>
      <xdr:row>3</xdr:row>
      <xdr:rowOff>152400</xdr:rowOff>
    </xdr:to>
    <xdr:pic>
      <xdr:nvPicPr>
        <xdr:cNvPr id="4" name="Imagen 3">
          <a:extLst>
            <a:ext uri="{FF2B5EF4-FFF2-40B4-BE49-F238E27FC236}">
              <a16:creationId xmlns:a16="http://schemas.microsoft.com/office/drawing/2014/main" id="{83577BFC-12F3-4D88-A854-17CBA10EACD7}"/>
            </a:ext>
          </a:extLst>
        </xdr:cNvPr>
        <xdr:cNvPicPr>
          <a:picLocks noChangeAspect="1"/>
        </xdr:cNvPicPr>
      </xdr:nvPicPr>
      <xdr:blipFill>
        <a:blip xmlns:r="http://schemas.openxmlformats.org/officeDocument/2006/relationships" r:embed="rId1"/>
        <a:stretch>
          <a:fillRect/>
        </a:stretch>
      </xdr:blipFill>
      <xdr:spPr>
        <a:xfrm>
          <a:off x="22019707" y="361323"/>
          <a:ext cx="1316543" cy="365019"/>
        </a:xfrm>
        <a:prstGeom prst="rect">
          <a:avLst/>
        </a:prstGeom>
      </xdr:spPr>
    </xdr:pic>
    <xdr:clientData/>
  </xdr:twoCellAnchor>
  <xdr:twoCellAnchor editAs="oneCell">
    <xdr:from>
      <xdr:col>13</xdr:col>
      <xdr:colOff>382606</xdr:colOff>
      <xdr:row>1</xdr:row>
      <xdr:rowOff>71127</xdr:rowOff>
    </xdr:from>
    <xdr:to>
      <xdr:col>13</xdr:col>
      <xdr:colOff>1514231</xdr:colOff>
      <xdr:row>5</xdr:row>
      <xdr:rowOff>0</xdr:rowOff>
    </xdr:to>
    <xdr:pic>
      <xdr:nvPicPr>
        <xdr:cNvPr id="7" name="Picture 2">
          <a:extLst>
            <a:ext uri="{FF2B5EF4-FFF2-40B4-BE49-F238E27FC236}">
              <a16:creationId xmlns:a16="http://schemas.microsoft.com/office/drawing/2014/main" id="{415BD715-D9C3-917F-4850-C6A0E335467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7443375" y="290935"/>
          <a:ext cx="1131625" cy="661565"/>
        </a:xfrm>
        <a:prstGeom prst="rect">
          <a:avLst/>
        </a:prstGeom>
        <a:noFill/>
        <a:ln>
          <a:noFill/>
        </a:ln>
      </xdr:spPr>
    </xdr:pic>
    <xdr:clientData/>
  </xdr:twoCellAnchor>
  <xdr:twoCellAnchor editAs="oneCell">
    <xdr:from>
      <xdr:col>13</xdr:col>
      <xdr:colOff>355601</xdr:colOff>
      <xdr:row>92</xdr:row>
      <xdr:rowOff>347596</xdr:rowOff>
    </xdr:from>
    <xdr:to>
      <xdr:col>13</xdr:col>
      <xdr:colOff>4375635</xdr:colOff>
      <xdr:row>92</xdr:row>
      <xdr:rowOff>850900</xdr:rowOff>
    </xdr:to>
    <xdr:pic>
      <xdr:nvPicPr>
        <xdr:cNvPr id="2" name="Imagen 1">
          <a:extLst>
            <a:ext uri="{FF2B5EF4-FFF2-40B4-BE49-F238E27FC236}">
              <a16:creationId xmlns:a16="http://schemas.microsoft.com/office/drawing/2014/main" id="{86A1D6F6-F51C-D7FE-587B-C65FFCB11C80}"/>
            </a:ext>
          </a:extLst>
        </xdr:cNvPr>
        <xdr:cNvPicPr>
          <a:picLocks noChangeAspect="1"/>
        </xdr:cNvPicPr>
      </xdr:nvPicPr>
      <xdr:blipFill>
        <a:blip xmlns:r="http://schemas.openxmlformats.org/officeDocument/2006/relationships" r:embed="rId3"/>
        <a:stretch>
          <a:fillRect/>
        </a:stretch>
      </xdr:blipFill>
      <xdr:spPr>
        <a:xfrm>
          <a:off x="28194001" y="3878196"/>
          <a:ext cx="4020034" cy="503304"/>
        </a:xfrm>
        <a:prstGeom prst="rect">
          <a:avLst/>
        </a:prstGeom>
      </xdr:spPr>
    </xdr:pic>
    <xdr:clientData/>
  </xdr:twoCellAnchor>
  <xdr:twoCellAnchor editAs="oneCell">
    <xdr:from>
      <xdr:col>13</xdr:col>
      <xdr:colOff>304800</xdr:colOff>
      <xdr:row>93</xdr:row>
      <xdr:rowOff>990600</xdr:rowOff>
    </xdr:from>
    <xdr:to>
      <xdr:col>13</xdr:col>
      <xdr:colOff>4324834</xdr:colOff>
      <xdr:row>93</xdr:row>
      <xdr:rowOff>1493904</xdr:rowOff>
    </xdr:to>
    <xdr:pic>
      <xdr:nvPicPr>
        <xdr:cNvPr id="5" name="Imagen 4">
          <a:extLst>
            <a:ext uri="{FF2B5EF4-FFF2-40B4-BE49-F238E27FC236}">
              <a16:creationId xmlns:a16="http://schemas.microsoft.com/office/drawing/2014/main" id="{E1C4BC13-5073-4DFB-9C25-5CD55A56352B}"/>
            </a:ext>
          </a:extLst>
        </xdr:cNvPr>
        <xdr:cNvPicPr>
          <a:picLocks noChangeAspect="1"/>
        </xdr:cNvPicPr>
      </xdr:nvPicPr>
      <xdr:blipFill>
        <a:blip xmlns:r="http://schemas.openxmlformats.org/officeDocument/2006/relationships" r:embed="rId3"/>
        <a:stretch>
          <a:fillRect/>
        </a:stretch>
      </xdr:blipFill>
      <xdr:spPr>
        <a:xfrm>
          <a:off x="28143200" y="5524500"/>
          <a:ext cx="4020034" cy="503304"/>
        </a:xfrm>
        <a:prstGeom prst="rect">
          <a:avLst/>
        </a:prstGeom>
      </xdr:spPr>
    </xdr:pic>
    <xdr:clientData/>
  </xdr:twoCellAnchor>
  <xdr:twoCellAnchor editAs="oneCell">
    <xdr:from>
      <xdr:col>13</xdr:col>
      <xdr:colOff>330200</xdr:colOff>
      <xdr:row>94</xdr:row>
      <xdr:rowOff>685800</xdr:rowOff>
    </xdr:from>
    <xdr:to>
      <xdr:col>13</xdr:col>
      <xdr:colOff>4350234</xdr:colOff>
      <xdr:row>94</xdr:row>
      <xdr:rowOff>1189104</xdr:rowOff>
    </xdr:to>
    <xdr:pic>
      <xdr:nvPicPr>
        <xdr:cNvPr id="6" name="Imagen 5">
          <a:extLst>
            <a:ext uri="{FF2B5EF4-FFF2-40B4-BE49-F238E27FC236}">
              <a16:creationId xmlns:a16="http://schemas.microsoft.com/office/drawing/2014/main" id="{F6B51E22-6F94-4D88-8AC3-F7E5561BBB3F}"/>
            </a:ext>
          </a:extLst>
        </xdr:cNvPr>
        <xdr:cNvPicPr>
          <a:picLocks noChangeAspect="1"/>
        </xdr:cNvPicPr>
      </xdr:nvPicPr>
      <xdr:blipFill>
        <a:blip xmlns:r="http://schemas.openxmlformats.org/officeDocument/2006/relationships" r:embed="rId3"/>
        <a:stretch>
          <a:fillRect/>
        </a:stretch>
      </xdr:blipFill>
      <xdr:spPr>
        <a:xfrm>
          <a:off x="28168600" y="6819900"/>
          <a:ext cx="4020034" cy="503304"/>
        </a:xfrm>
        <a:prstGeom prst="rect">
          <a:avLst/>
        </a:prstGeom>
      </xdr:spPr>
    </xdr:pic>
    <xdr:clientData/>
  </xdr:twoCellAnchor>
  <xdr:twoCellAnchor editAs="oneCell">
    <xdr:from>
      <xdr:col>13</xdr:col>
      <xdr:colOff>330200</xdr:colOff>
      <xdr:row>95</xdr:row>
      <xdr:rowOff>254000</xdr:rowOff>
    </xdr:from>
    <xdr:to>
      <xdr:col>13</xdr:col>
      <xdr:colOff>4350234</xdr:colOff>
      <xdr:row>95</xdr:row>
      <xdr:rowOff>757304</xdr:rowOff>
    </xdr:to>
    <xdr:pic>
      <xdr:nvPicPr>
        <xdr:cNvPr id="8" name="Imagen 7">
          <a:extLst>
            <a:ext uri="{FF2B5EF4-FFF2-40B4-BE49-F238E27FC236}">
              <a16:creationId xmlns:a16="http://schemas.microsoft.com/office/drawing/2014/main" id="{FDB88122-20FE-4898-ACF7-4FA9A1E6466A}"/>
            </a:ext>
          </a:extLst>
        </xdr:cNvPr>
        <xdr:cNvPicPr>
          <a:picLocks noChangeAspect="1"/>
        </xdr:cNvPicPr>
      </xdr:nvPicPr>
      <xdr:blipFill>
        <a:blip xmlns:r="http://schemas.openxmlformats.org/officeDocument/2006/relationships" r:embed="rId3"/>
        <a:stretch>
          <a:fillRect/>
        </a:stretch>
      </xdr:blipFill>
      <xdr:spPr>
        <a:xfrm>
          <a:off x="28168600" y="7785100"/>
          <a:ext cx="4020034" cy="503304"/>
        </a:xfrm>
        <a:prstGeom prst="rect">
          <a:avLst/>
        </a:prstGeom>
      </xdr:spPr>
    </xdr:pic>
    <xdr:clientData/>
  </xdr:twoCellAnchor>
  <xdr:twoCellAnchor editAs="oneCell">
    <xdr:from>
      <xdr:col>13</xdr:col>
      <xdr:colOff>241300</xdr:colOff>
      <xdr:row>96</xdr:row>
      <xdr:rowOff>584200</xdr:rowOff>
    </xdr:from>
    <xdr:to>
      <xdr:col>13</xdr:col>
      <xdr:colOff>4261334</xdr:colOff>
      <xdr:row>96</xdr:row>
      <xdr:rowOff>1087504</xdr:rowOff>
    </xdr:to>
    <xdr:pic>
      <xdr:nvPicPr>
        <xdr:cNvPr id="9" name="Imagen 8">
          <a:extLst>
            <a:ext uri="{FF2B5EF4-FFF2-40B4-BE49-F238E27FC236}">
              <a16:creationId xmlns:a16="http://schemas.microsoft.com/office/drawing/2014/main" id="{3727C200-E4BA-47CB-BB3D-44EEB7C69674}"/>
            </a:ext>
          </a:extLst>
        </xdr:cNvPr>
        <xdr:cNvPicPr>
          <a:picLocks noChangeAspect="1"/>
        </xdr:cNvPicPr>
      </xdr:nvPicPr>
      <xdr:blipFill>
        <a:blip xmlns:r="http://schemas.openxmlformats.org/officeDocument/2006/relationships" r:embed="rId3"/>
        <a:stretch>
          <a:fillRect/>
        </a:stretch>
      </xdr:blipFill>
      <xdr:spPr>
        <a:xfrm>
          <a:off x="28079700" y="8928100"/>
          <a:ext cx="4020034" cy="503304"/>
        </a:xfrm>
        <a:prstGeom prst="rect">
          <a:avLst/>
        </a:prstGeom>
      </xdr:spPr>
    </xdr:pic>
    <xdr:clientData/>
  </xdr:twoCellAnchor>
  <xdr:twoCellAnchor editAs="oneCell">
    <xdr:from>
      <xdr:col>13</xdr:col>
      <xdr:colOff>304800</xdr:colOff>
      <xdr:row>97</xdr:row>
      <xdr:rowOff>444500</xdr:rowOff>
    </xdr:from>
    <xdr:to>
      <xdr:col>13</xdr:col>
      <xdr:colOff>4324834</xdr:colOff>
      <xdr:row>97</xdr:row>
      <xdr:rowOff>947804</xdr:rowOff>
    </xdr:to>
    <xdr:pic>
      <xdr:nvPicPr>
        <xdr:cNvPr id="10" name="Imagen 9">
          <a:extLst>
            <a:ext uri="{FF2B5EF4-FFF2-40B4-BE49-F238E27FC236}">
              <a16:creationId xmlns:a16="http://schemas.microsoft.com/office/drawing/2014/main" id="{361A895E-E4FC-4EC4-93FB-3E56C02988CF}"/>
            </a:ext>
          </a:extLst>
        </xdr:cNvPr>
        <xdr:cNvPicPr>
          <a:picLocks noChangeAspect="1"/>
        </xdr:cNvPicPr>
      </xdr:nvPicPr>
      <xdr:blipFill>
        <a:blip xmlns:r="http://schemas.openxmlformats.org/officeDocument/2006/relationships" r:embed="rId3"/>
        <a:stretch>
          <a:fillRect/>
        </a:stretch>
      </xdr:blipFill>
      <xdr:spPr>
        <a:xfrm>
          <a:off x="28143200" y="9994900"/>
          <a:ext cx="4020034" cy="503304"/>
        </a:xfrm>
        <a:prstGeom prst="rect">
          <a:avLst/>
        </a:prstGeom>
      </xdr:spPr>
    </xdr:pic>
    <xdr:clientData/>
  </xdr:twoCellAnchor>
  <xdr:twoCellAnchor editAs="oneCell">
    <xdr:from>
      <xdr:col>13</xdr:col>
      <xdr:colOff>368300</xdr:colOff>
      <xdr:row>98</xdr:row>
      <xdr:rowOff>558800</xdr:rowOff>
    </xdr:from>
    <xdr:to>
      <xdr:col>13</xdr:col>
      <xdr:colOff>4388334</xdr:colOff>
      <xdr:row>98</xdr:row>
      <xdr:rowOff>1062104</xdr:rowOff>
    </xdr:to>
    <xdr:pic>
      <xdr:nvPicPr>
        <xdr:cNvPr id="11" name="Imagen 10">
          <a:extLst>
            <a:ext uri="{FF2B5EF4-FFF2-40B4-BE49-F238E27FC236}">
              <a16:creationId xmlns:a16="http://schemas.microsoft.com/office/drawing/2014/main" id="{97284470-595A-4EE4-B711-54EC5862F327}"/>
            </a:ext>
          </a:extLst>
        </xdr:cNvPr>
        <xdr:cNvPicPr>
          <a:picLocks noChangeAspect="1"/>
        </xdr:cNvPicPr>
      </xdr:nvPicPr>
      <xdr:blipFill>
        <a:blip xmlns:r="http://schemas.openxmlformats.org/officeDocument/2006/relationships" r:embed="rId3"/>
        <a:stretch>
          <a:fillRect/>
        </a:stretch>
      </xdr:blipFill>
      <xdr:spPr>
        <a:xfrm>
          <a:off x="28206700" y="11112500"/>
          <a:ext cx="4020034" cy="503304"/>
        </a:xfrm>
        <a:prstGeom prst="rect">
          <a:avLst/>
        </a:prstGeom>
      </xdr:spPr>
    </xdr:pic>
    <xdr:clientData/>
  </xdr:twoCellAnchor>
  <xdr:twoCellAnchor editAs="oneCell">
    <xdr:from>
      <xdr:col>13</xdr:col>
      <xdr:colOff>266700</xdr:colOff>
      <xdr:row>99</xdr:row>
      <xdr:rowOff>673100</xdr:rowOff>
    </xdr:from>
    <xdr:to>
      <xdr:col>13</xdr:col>
      <xdr:colOff>4286734</xdr:colOff>
      <xdr:row>99</xdr:row>
      <xdr:rowOff>1176404</xdr:rowOff>
    </xdr:to>
    <xdr:pic>
      <xdr:nvPicPr>
        <xdr:cNvPr id="12" name="Imagen 11">
          <a:extLst>
            <a:ext uri="{FF2B5EF4-FFF2-40B4-BE49-F238E27FC236}">
              <a16:creationId xmlns:a16="http://schemas.microsoft.com/office/drawing/2014/main" id="{6ADA45AF-31F0-49AF-AD0F-AE04D05354EE}"/>
            </a:ext>
          </a:extLst>
        </xdr:cNvPr>
        <xdr:cNvPicPr>
          <a:picLocks noChangeAspect="1"/>
        </xdr:cNvPicPr>
      </xdr:nvPicPr>
      <xdr:blipFill>
        <a:blip xmlns:r="http://schemas.openxmlformats.org/officeDocument/2006/relationships" r:embed="rId3"/>
        <a:stretch>
          <a:fillRect/>
        </a:stretch>
      </xdr:blipFill>
      <xdr:spPr>
        <a:xfrm>
          <a:off x="28105100" y="12433300"/>
          <a:ext cx="4020034" cy="503304"/>
        </a:xfrm>
        <a:prstGeom prst="rect">
          <a:avLst/>
        </a:prstGeom>
      </xdr:spPr>
    </xdr:pic>
    <xdr:clientData/>
  </xdr:twoCellAnchor>
  <xdr:twoCellAnchor editAs="oneCell">
    <xdr:from>
      <xdr:col>13</xdr:col>
      <xdr:colOff>342900</xdr:colOff>
      <xdr:row>100</xdr:row>
      <xdr:rowOff>673100</xdr:rowOff>
    </xdr:from>
    <xdr:to>
      <xdr:col>13</xdr:col>
      <xdr:colOff>4362934</xdr:colOff>
      <xdr:row>100</xdr:row>
      <xdr:rowOff>1176404</xdr:rowOff>
    </xdr:to>
    <xdr:pic>
      <xdr:nvPicPr>
        <xdr:cNvPr id="13" name="Imagen 12">
          <a:extLst>
            <a:ext uri="{FF2B5EF4-FFF2-40B4-BE49-F238E27FC236}">
              <a16:creationId xmlns:a16="http://schemas.microsoft.com/office/drawing/2014/main" id="{750697EA-B1D3-448A-B3E6-53F6CC577CC8}"/>
            </a:ext>
          </a:extLst>
        </xdr:cNvPr>
        <xdr:cNvPicPr>
          <a:picLocks noChangeAspect="1"/>
        </xdr:cNvPicPr>
      </xdr:nvPicPr>
      <xdr:blipFill>
        <a:blip xmlns:r="http://schemas.openxmlformats.org/officeDocument/2006/relationships" r:embed="rId3"/>
        <a:stretch>
          <a:fillRect/>
        </a:stretch>
      </xdr:blipFill>
      <xdr:spPr>
        <a:xfrm>
          <a:off x="28181300" y="13830300"/>
          <a:ext cx="4020034" cy="503304"/>
        </a:xfrm>
        <a:prstGeom prst="rect">
          <a:avLst/>
        </a:prstGeom>
      </xdr:spPr>
    </xdr:pic>
    <xdr:clientData/>
  </xdr:twoCellAnchor>
  <xdr:twoCellAnchor editAs="oneCell">
    <xdr:from>
      <xdr:col>13</xdr:col>
      <xdr:colOff>304800</xdr:colOff>
      <xdr:row>101</xdr:row>
      <xdr:rowOff>660400</xdr:rowOff>
    </xdr:from>
    <xdr:to>
      <xdr:col>13</xdr:col>
      <xdr:colOff>4324834</xdr:colOff>
      <xdr:row>101</xdr:row>
      <xdr:rowOff>1163704</xdr:rowOff>
    </xdr:to>
    <xdr:pic>
      <xdr:nvPicPr>
        <xdr:cNvPr id="14" name="Imagen 13">
          <a:extLst>
            <a:ext uri="{FF2B5EF4-FFF2-40B4-BE49-F238E27FC236}">
              <a16:creationId xmlns:a16="http://schemas.microsoft.com/office/drawing/2014/main" id="{7168B5A7-C858-4B40-95A5-99B99F88F7D6}"/>
            </a:ext>
          </a:extLst>
        </xdr:cNvPr>
        <xdr:cNvPicPr>
          <a:picLocks noChangeAspect="1"/>
        </xdr:cNvPicPr>
      </xdr:nvPicPr>
      <xdr:blipFill>
        <a:blip xmlns:r="http://schemas.openxmlformats.org/officeDocument/2006/relationships" r:embed="rId3"/>
        <a:stretch>
          <a:fillRect/>
        </a:stretch>
      </xdr:blipFill>
      <xdr:spPr>
        <a:xfrm>
          <a:off x="28143200" y="15214600"/>
          <a:ext cx="4020034" cy="503304"/>
        </a:xfrm>
        <a:prstGeom prst="rect">
          <a:avLst/>
        </a:prstGeom>
      </xdr:spPr>
    </xdr:pic>
    <xdr:clientData/>
  </xdr:twoCellAnchor>
  <xdr:twoCellAnchor editAs="oneCell">
    <xdr:from>
      <xdr:col>13</xdr:col>
      <xdr:colOff>482600</xdr:colOff>
      <xdr:row>102</xdr:row>
      <xdr:rowOff>406400</xdr:rowOff>
    </xdr:from>
    <xdr:to>
      <xdr:col>13</xdr:col>
      <xdr:colOff>4502634</xdr:colOff>
      <xdr:row>102</xdr:row>
      <xdr:rowOff>909704</xdr:rowOff>
    </xdr:to>
    <xdr:pic>
      <xdr:nvPicPr>
        <xdr:cNvPr id="15" name="Imagen 14">
          <a:extLst>
            <a:ext uri="{FF2B5EF4-FFF2-40B4-BE49-F238E27FC236}">
              <a16:creationId xmlns:a16="http://schemas.microsoft.com/office/drawing/2014/main" id="{53CE8E20-C114-4CD3-BC2A-0C778B931C7D}"/>
            </a:ext>
          </a:extLst>
        </xdr:cNvPr>
        <xdr:cNvPicPr>
          <a:picLocks noChangeAspect="1"/>
        </xdr:cNvPicPr>
      </xdr:nvPicPr>
      <xdr:blipFill>
        <a:blip xmlns:r="http://schemas.openxmlformats.org/officeDocument/2006/relationships" r:embed="rId3"/>
        <a:stretch>
          <a:fillRect/>
        </a:stretch>
      </xdr:blipFill>
      <xdr:spPr>
        <a:xfrm>
          <a:off x="28321000" y="16357600"/>
          <a:ext cx="4020034" cy="503304"/>
        </a:xfrm>
        <a:prstGeom prst="rect">
          <a:avLst/>
        </a:prstGeom>
      </xdr:spPr>
    </xdr:pic>
    <xdr:clientData/>
  </xdr:twoCellAnchor>
  <xdr:twoCellAnchor editAs="oneCell">
    <xdr:from>
      <xdr:col>13</xdr:col>
      <xdr:colOff>419100</xdr:colOff>
      <xdr:row>103</xdr:row>
      <xdr:rowOff>419100</xdr:rowOff>
    </xdr:from>
    <xdr:to>
      <xdr:col>13</xdr:col>
      <xdr:colOff>4439134</xdr:colOff>
      <xdr:row>103</xdr:row>
      <xdr:rowOff>922404</xdr:rowOff>
    </xdr:to>
    <xdr:pic>
      <xdr:nvPicPr>
        <xdr:cNvPr id="16" name="Imagen 15">
          <a:extLst>
            <a:ext uri="{FF2B5EF4-FFF2-40B4-BE49-F238E27FC236}">
              <a16:creationId xmlns:a16="http://schemas.microsoft.com/office/drawing/2014/main" id="{B4A12A16-5A3D-4874-9B2C-419E5C6183DE}"/>
            </a:ext>
          </a:extLst>
        </xdr:cNvPr>
        <xdr:cNvPicPr>
          <a:picLocks noChangeAspect="1"/>
        </xdr:cNvPicPr>
      </xdr:nvPicPr>
      <xdr:blipFill>
        <a:blip xmlns:r="http://schemas.openxmlformats.org/officeDocument/2006/relationships" r:embed="rId3"/>
        <a:stretch>
          <a:fillRect/>
        </a:stretch>
      </xdr:blipFill>
      <xdr:spPr>
        <a:xfrm>
          <a:off x="28257500" y="17373600"/>
          <a:ext cx="4020034" cy="503304"/>
        </a:xfrm>
        <a:prstGeom prst="rect">
          <a:avLst/>
        </a:prstGeom>
      </xdr:spPr>
    </xdr:pic>
    <xdr:clientData/>
  </xdr:twoCellAnchor>
  <xdr:twoCellAnchor editAs="oneCell">
    <xdr:from>
      <xdr:col>13</xdr:col>
      <xdr:colOff>419100</xdr:colOff>
      <xdr:row>104</xdr:row>
      <xdr:rowOff>381000</xdr:rowOff>
    </xdr:from>
    <xdr:to>
      <xdr:col>13</xdr:col>
      <xdr:colOff>4439134</xdr:colOff>
      <xdr:row>104</xdr:row>
      <xdr:rowOff>884304</xdr:rowOff>
    </xdr:to>
    <xdr:pic>
      <xdr:nvPicPr>
        <xdr:cNvPr id="17" name="Imagen 16">
          <a:extLst>
            <a:ext uri="{FF2B5EF4-FFF2-40B4-BE49-F238E27FC236}">
              <a16:creationId xmlns:a16="http://schemas.microsoft.com/office/drawing/2014/main" id="{DD52712B-298B-4C9D-B9E9-BCFD009D274F}"/>
            </a:ext>
          </a:extLst>
        </xdr:cNvPr>
        <xdr:cNvPicPr>
          <a:picLocks noChangeAspect="1"/>
        </xdr:cNvPicPr>
      </xdr:nvPicPr>
      <xdr:blipFill>
        <a:blip xmlns:r="http://schemas.openxmlformats.org/officeDocument/2006/relationships" r:embed="rId3"/>
        <a:stretch>
          <a:fillRect/>
        </a:stretch>
      </xdr:blipFill>
      <xdr:spPr>
        <a:xfrm>
          <a:off x="28257500" y="18338800"/>
          <a:ext cx="4020034" cy="503304"/>
        </a:xfrm>
        <a:prstGeom prst="rect">
          <a:avLst/>
        </a:prstGeom>
      </xdr:spPr>
    </xdr:pic>
    <xdr:clientData/>
  </xdr:twoCellAnchor>
  <xdr:twoCellAnchor editAs="oneCell">
    <xdr:from>
      <xdr:col>13</xdr:col>
      <xdr:colOff>381000</xdr:colOff>
      <xdr:row>105</xdr:row>
      <xdr:rowOff>381000</xdr:rowOff>
    </xdr:from>
    <xdr:to>
      <xdr:col>13</xdr:col>
      <xdr:colOff>4401034</xdr:colOff>
      <xdr:row>105</xdr:row>
      <xdr:rowOff>884304</xdr:rowOff>
    </xdr:to>
    <xdr:pic>
      <xdr:nvPicPr>
        <xdr:cNvPr id="18" name="Imagen 17">
          <a:extLst>
            <a:ext uri="{FF2B5EF4-FFF2-40B4-BE49-F238E27FC236}">
              <a16:creationId xmlns:a16="http://schemas.microsoft.com/office/drawing/2014/main" id="{E5C99E52-6A4C-4996-A12B-0364C21E760D}"/>
            </a:ext>
          </a:extLst>
        </xdr:cNvPr>
        <xdr:cNvPicPr>
          <a:picLocks noChangeAspect="1"/>
        </xdr:cNvPicPr>
      </xdr:nvPicPr>
      <xdr:blipFill>
        <a:blip xmlns:r="http://schemas.openxmlformats.org/officeDocument/2006/relationships" r:embed="rId3"/>
        <a:stretch>
          <a:fillRect/>
        </a:stretch>
      </xdr:blipFill>
      <xdr:spPr>
        <a:xfrm>
          <a:off x="28219400" y="19342100"/>
          <a:ext cx="4020034" cy="503304"/>
        </a:xfrm>
        <a:prstGeom prst="rect">
          <a:avLst/>
        </a:prstGeom>
      </xdr:spPr>
    </xdr:pic>
    <xdr:clientData/>
  </xdr:twoCellAnchor>
  <xdr:twoCellAnchor editAs="oneCell">
    <xdr:from>
      <xdr:col>13</xdr:col>
      <xdr:colOff>330200</xdr:colOff>
      <xdr:row>73</xdr:row>
      <xdr:rowOff>317500</xdr:rowOff>
    </xdr:from>
    <xdr:to>
      <xdr:col>13</xdr:col>
      <xdr:colOff>4350234</xdr:colOff>
      <xdr:row>73</xdr:row>
      <xdr:rowOff>809081</xdr:rowOff>
    </xdr:to>
    <xdr:pic>
      <xdr:nvPicPr>
        <xdr:cNvPr id="19" name="Imagen 18">
          <a:extLst>
            <a:ext uri="{FF2B5EF4-FFF2-40B4-BE49-F238E27FC236}">
              <a16:creationId xmlns:a16="http://schemas.microsoft.com/office/drawing/2014/main" id="{46818E3C-EC28-441E-A4C2-A8C0F945D129}"/>
            </a:ext>
          </a:extLst>
        </xdr:cNvPr>
        <xdr:cNvPicPr>
          <a:picLocks noChangeAspect="1"/>
        </xdr:cNvPicPr>
      </xdr:nvPicPr>
      <xdr:blipFill>
        <a:blip xmlns:r="http://schemas.openxmlformats.org/officeDocument/2006/relationships" r:embed="rId3"/>
        <a:stretch>
          <a:fillRect/>
        </a:stretch>
      </xdr:blipFill>
      <xdr:spPr>
        <a:xfrm>
          <a:off x="28168600" y="67767200"/>
          <a:ext cx="4020034" cy="503304"/>
        </a:xfrm>
        <a:prstGeom prst="rect">
          <a:avLst/>
        </a:prstGeom>
      </xdr:spPr>
    </xdr:pic>
    <xdr:clientData/>
  </xdr:twoCellAnchor>
  <xdr:twoCellAnchor editAs="oneCell">
    <xdr:from>
      <xdr:col>13</xdr:col>
      <xdr:colOff>292100</xdr:colOff>
      <xdr:row>35</xdr:row>
      <xdr:rowOff>1295400</xdr:rowOff>
    </xdr:from>
    <xdr:to>
      <xdr:col>13</xdr:col>
      <xdr:colOff>4312134</xdr:colOff>
      <xdr:row>35</xdr:row>
      <xdr:rowOff>1798704</xdr:rowOff>
    </xdr:to>
    <xdr:pic>
      <xdr:nvPicPr>
        <xdr:cNvPr id="20" name="Imagen 19">
          <a:extLst>
            <a:ext uri="{FF2B5EF4-FFF2-40B4-BE49-F238E27FC236}">
              <a16:creationId xmlns:a16="http://schemas.microsoft.com/office/drawing/2014/main" id="{459469B0-002E-4A70-B54F-B744783B7218}"/>
            </a:ext>
          </a:extLst>
        </xdr:cNvPr>
        <xdr:cNvPicPr>
          <a:picLocks noChangeAspect="1"/>
        </xdr:cNvPicPr>
      </xdr:nvPicPr>
      <xdr:blipFill>
        <a:blip xmlns:r="http://schemas.openxmlformats.org/officeDocument/2006/relationships" r:embed="rId3"/>
        <a:stretch>
          <a:fillRect/>
        </a:stretch>
      </xdr:blipFill>
      <xdr:spPr>
        <a:xfrm>
          <a:off x="28130500" y="26936700"/>
          <a:ext cx="4020034" cy="503304"/>
        </a:xfrm>
        <a:prstGeom prst="rect">
          <a:avLst/>
        </a:prstGeom>
      </xdr:spPr>
    </xdr:pic>
    <xdr:clientData/>
  </xdr:twoCellAnchor>
  <xdr:twoCellAnchor editAs="oneCell">
    <xdr:from>
      <xdr:col>13</xdr:col>
      <xdr:colOff>317500</xdr:colOff>
      <xdr:row>36</xdr:row>
      <xdr:rowOff>596900</xdr:rowOff>
    </xdr:from>
    <xdr:to>
      <xdr:col>13</xdr:col>
      <xdr:colOff>4337534</xdr:colOff>
      <xdr:row>36</xdr:row>
      <xdr:rowOff>1100204</xdr:rowOff>
    </xdr:to>
    <xdr:pic>
      <xdr:nvPicPr>
        <xdr:cNvPr id="21" name="Imagen 20">
          <a:extLst>
            <a:ext uri="{FF2B5EF4-FFF2-40B4-BE49-F238E27FC236}">
              <a16:creationId xmlns:a16="http://schemas.microsoft.com/office/drawing/2014/main" id="{450BE105-3FA4-4BF6-829B-9CE8C2D94D2C}"/>
            </a:ext>
          </a:extLst>
        </xdr:cNvPr>
        <xdr:cNvPicPr>
          <a:picLocks noChangeAspect="1"/>
        </xdr:cNvPicPr>
      </xdr:nvPicPr>
      <xdr:blipFill>
        <a:blip xmlns:r="http://schemas.openxmlformats.org/officeDocument/2006/relationships" r:embed="rId3"/>
        <a:stretch>
          <a:fillRect/>
        </a:stretch>
      </xdr:blipFill>
      <xdr:spPr>
        <a:xfrm>
          <a:off x="28155900" y="28346400"/>
          <a:ext cx="4020034" cy="503304"/>
        </a:xfrm>
        <a:prstGeom prst="rect">
          <a:avLst/>
        </a:prstGeom>
      </xdr:spPr>
    </xdr:pic>
    <xdr:clientData/>
  </xdr:twoCellAnchor>
  <xdr:twoCellAnchor editAs="oneCell">
    <xdr:from>
      <xdr:col>13</xdr:col>
      <xdr:colOff>419100</xdr:colOff>
      <xdr:row>37</xdr:row>
      <xdr:rowOff>406400</xdr:rowOff>
    </xdr:from>
    <xdr:to>
      <xdr:col>13</xdr:col>
      <xdr:colOff>4439134</xdr:colOff>
      <xdr:row>37</xdr:row>
      <xdr:rowOff>909704</xdr:rowOff>
    </xdr:to>
    <xdr:pic>
      <xdr:nvPicPr>
        <xdr:cNvPr id="22" name="Imagen 21">
          <a:extLst>
            <a:ext uri="{FF2B5EF4-FFF2-40B4-BE49-F238E27FC236}">
              <a16:creationId xmlns:a16="http://schemas.microsoft.com/office/drawing/2014/main" id="{634B249A-6388-4A69-945A-F15D676B9703}"/>
            </a:ext>
          </a:extLst>
        </xdr:cNvPr>
        <xdr:cNvPicPr>
          <a:picLocks noChangeAspect="1"/>
        </xdr:cNvPicPr>
      </xdr:nvPicPr>
      <xdr:blipFill>
        <a:blip xmlns:r="http://schemas.openxmlformats.org/officeDocument/2006/relationships" r:embed="rId3"/>
        <a:stretch>
          <a:fillRect/>
        </a:stretch>
      </xdr:blipFill>
      <xdr:spPr>
        <a:xfrm>
          <a:off x="28257500" y="29464000"/>
          <a:ext cx="4020034" cy="503304"/>
        </a:xfrm>
        <a:prstGeom prst="rect">
          <a:avLst/>
        </a:prstGeom>
      </xdr:spPr>
    </xdr:pic>
    <xdr:clientData/>
  </xdr:twoCellAnchor>
  <xdr:twoCellAnchor editAs="oneCell">
    <xdr:from>
      <xdr:col>13</xdr:col>
      <xdr:colOff>304800</xdr:colOff>
      <xdr:row>38</xdr:row>
      <xdr:rowOff>711200</xdr:rowOff>
    </xdr:from>
    <xdr:to>
      <xdr:col>13</xdr:col>
      <xdr:colOff>4324834</xdr:colOff>
      <xdr:row>38</xdr:row>
      <xdr:rowOff>1214504</xdr:rowOff>
    </xdr:to>
    <xdr:pic>
      <xdr:nvPicPr>
        <xdr:cNvPr id="23" name="Imagen 22">
          <a:extLst>
            <a:ext uri="{FF2B5EF4-FFF2-40B4-BE49-F238E27FC236}">
              <a16:creationId xmlns:a16="http://schemas.microsoft.com/office/drawing/2014/main" id="{A5902E80-2D8A-494C-992E-E1E7F0953FF3}"/>
            </a:ext>
          </a:extLst>
        </xdr:cNvPr>
        <xdr:cNvPicPr>
          <a:picLocks noChangeAspect="1"/>
        </xdr:cNvPicPr>
      </xdr:nvPicPr>
      <xdr:blipFill>
        <a:blip xmlns:r="http://schemas.openxmlformats.org/officeDocument/2006/relationships" r:embed="rId3"/>
        <a:stretch>
          <a:fillRect/>
        </a:stretch>
      </xdr:blipFill>
      <xdr:spPr>
        <a:xfrm>
          <a:off x="28143200" y="30835600"/>
          <a:ext cx="4020034" cy="503304"/>
        </a:xfrm>
        <a:prstGeom prst="rect">
          <a:avLst/>
        </a:prstGeom>
      </xdr:spPr>
    </xdr:pic>
    <xdr:clientData/>
  </xdr:twoCellAnchor>
  <xdr:twoCellAnchor editAs="oneCell">
    <xdr:from>
      <xdr:col>13</xdr:col>
      <xdr:colOff>330200</xdr:colOff>
      <xdr:row>26</xdr:row>
      <xdr:rowOff>482600</xdr:rowOff>
    </xdr:from>
    <xdr:to>
      <xdr:col>13</xdr:col>
      <xdr:colOff>4350234</xdr:colOff>
      <xdr:row>26</xdr:row>
      <xdr:rowOff>985904</xdr:rowOff>
    </xdr:to>
    <xdr:pic>
      <xdr:nvPicPr>
        <xdr:cNvPr id="24" name="Imagen 23">
          <a:extLst>
            <a:ext uri="{FF2B5EF4-FFF2-40B4-BE49-F238E27FC236}">
              <a16:creationId xmlns:a16="http://schemas.microsoft.com/office/drawing/2014/main" id="{431E5873-9ED2-4269-A1ED-E88A49963A98}"/>
            </a:ext>
          </a:extLst>
        </xdr:cNvPr>
        <xdr:cNvPicPr>
          <a:picLocks noChangeAspect="1"/>
        </xdr:cNvPicPr>
      </xdr:nvPicPr>
      <xdr:blipFill>
        <a:blip xmlns:r="http://schemas.openxmlformats.org/officeDocument/2006/relationships" r:embed="rId3"/>
        <a:stretch>
          <a:fillRect/>
        </a:stretch>
      </xdr:blipFill>
      <xdr:spPr>
        <a:xfrm>
          <a:off x="28168600" y="15290800"/>
          <a:ext cx="4020034" cy="503304"/>
        </a:xfrm>
        <a:prstGeom prst="rect">
          <a:avLst/>
        </a:prstGeom>
      </xdr:spPr>
    </xdr:pic>
    <xdr:clientData/>
  </xdr:twoCellAnchor>
  <xdr:twoCellAnchor editAs="oneCell">
    <xdr:from>
      <xdr:col>13</xdr:col>
      <xdr:colOff>266700</xdr:colOff>
      <xdr:row>30</xdr:row>
      <xdr:rowOff>469900</xdr:rowOff>
    </xdr:from>
    <xdr:to>
      <xdr:col>13</xdr:col>
      <xdr:colOff>4286734</xdr:colOff>
      <xdr:row>30</xdr:row>
      <xdr:rowOff>973204</xdr:rowOff>
    </xdr:to>
    <xdr:pic>
      <xdr:nvPicPr>
        <xdr:cNvPr id="25" name="Imagen 24">
          <a:extLst>
            <a:ext uri="{FF2B5EF4-FFF2-40B4-BE49-F238E27FC236}">
              <a16:creationId xmlns:a16="http://schemas.microsoft.com/office/drawing/2014/main" id="{D638D6D3-3EBE-4920-A390-0A09FBD570BF}"/>
            </a:ext>
          </a:extLst>
        </xdr:cNvPr>
        <xdr:cNvPicPr>
          <a:picLocks noChangeAspect="1"/>
        </xdr:cNvPicPr>
      </xdr:nvPicPr>
      <xdr:blipFill>
        <a:blip xmlns:r="http://schemas.openxmlformats.org/officeDocument/2006/relationships" r:embed="rId3"/>
        <a:stretch>
          <a:fillRect/>
        </a:stretch>
      </xdr:blipFill>
      <xdr:spPr>
        <a:xfrm>
          <a:off x="28105100" y="19773900"/>
          <a:ext cx="4020034" cy="50330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5</xdr:col>
      <xdr:colOff>403226</xdr:colOff>
      <xdr:row>0</xdr:row>
      <xdr:rowOff>184150</xdr:rowOff>
    </xdr:from>
    <xdr:to>
      <xdr:col>14</xdr:col>
      <xdr:colOff>136526</xdr:colOff>
      <xdr:row>25</xdr:row>
      <xdr:rowOff>38100</xdr:rowOff>
    </xdr:to>
    <xdr:graphicFrame macro="">
      <xdr:nvGraphicFramePr>
        <xdr:cNvPr id="2" name="Gráfico 1">
          <a:extLst>
            <a:ext uri="{FF2B5EF4-FFF2-40B4-BE49-F238E27FC236}">
              <a16:creationId xmlns:a16="http://schemas.microsoft.com/office/drawing/2014/main" id="{09B66A34-A513-4257-ACF8-A952F60FC77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726A9A-32E0-4710-BC0C-28C13CF4FB5F}">
  <dimension ref="A1:U150"/>
  <sheetViews>
    <sheetView showGridLines="0" tabSelected="1" zoomScale="78" zoomScaleNormal="78" workbookViewId="0">
      <selection activeCell="L4" sqref="L4"/>
    </sheetView>
  </sheetViews>
  <sheetFormatPr baseColWidth="10" defaultColWidth="11.42578125" defaultRowHeight="16.5"/>
  <cols>
    <col min="1" max="1" width="1.85546875" customWidth="1"/>
    <col min="2" max="2" width="16.140625" customWidth="1"/>
    <col min="3" max="3" width="18" customWidth="1"/>
    <col min="4" max="4" width="18.85546875" style="15" customWidth="1"/>
    <col min="5" max="5" width="8.85546875" style="11" customWidth="1"/>
    <col min="6" max="6" width="45.28515625" style="11" customWidth="1"/>
    <col min="7" max="7" width="47.140625" style="3" customWidth="1"/>
    <col min="8" max="8" width="38.5703125" style="12" customWidth="1"/>
    <col min="9" max="9" width="37.42578125" customWidth="1"/>
    <col min="10" max="10" width="22.7109375" style="13" customWidth="1"/>
    <col min="11" max="11" width="27.85546875" style="13" customWidth="1"/>
    <col min="12" max="12" width="105.42578125" customWidth="1"/>
    <col min="13" max="13" width="18" customWidth="1"/>
    <col min="14" max="14" width="67" customWidth="1"/>
  </cols>
  <sheetData>
    <row r="1" spans="2:14" s="1" customFormat="1" ht="17.25" thickBot="1">
      <c r="H1" s="2"/>
      <c r="I1" s="3"/>
      <c r="J1" s="4"/>
      <c r="K1" s="4"/>
      <c r="N1" s="5"/>
    </row>
    <row r="2" spans="2:14" s="1" customFormat="1" ht="14.1" customHeight="1">
      <c r="B2" s="97"/>
      <c r="C2" s="98"/>
      <c r="D2" s="98"/>
      <c r="E2" s="99"/>
      <c r="F2" s="68"/>
      <c r="G2" s="106" t="s">
        <v>0</v>
      </c>
      <c r="H2" s="108" t="s">
        <v>1</v>
      </c>
      <c r="I2" s="108"/>
      <c r="J2" s="108"/>
      <c r="K2" s="109"/>
      <c r="L2" s="54"/>
      <c r="M2" s="54"/>
      <c r="N2" s="55"/>
    </row>
    <row r="3" spans="2:14" s="1" customFormat="1" ht="14.45" customHeight="1" thickBot="1">
      <c r="B3" s="100"/>
      <c r="C3" s="101"/>
      <c r="D3" s="101"/>
      <c r="E3" s="102"/>
      <c r="F3" s="2"/>
      <c r="G3" s="107"/>
      <c r="H3" s="110"/>
      <c r="I3" s="110"/>
      <c r="J3" s="110"/>
      <c r="K3" s="111"/>
      <c r="N3" s="56"/>
    </row>
    <row r="4" spans="2:14" s="1" customFormat="1" ht="14.45" customHeight="1">
      <c r="B4" s="100"/>
      <c r="C4" s="101"/>
      <c r="D4" s="101"/>
      <c r="E4" s="102"/>
      <c r="F4" s="69"/>
      <c r="G4" s="112" t="s">
        <v>2</v>
      </c>
      <c r="H4" s="114" t="s">
        <v>3</v>
      </c>
      <c r="I4" s="115"/>
      <c r="J4" s="115"/>
      <c r="K4" s="116"/>
      <c r="N4" s="56"/>
    </row>
    <row r="5" spans="2:14" s="1" customFormat="1" ht="15" customHeight="1" thickBot="1">
      <c r="B5" s="103"/>
      <c r="C5" s="104"/>
      <c r="D5" s="104"/>
      <c r="E5" s="105"/>
      <c r="F5" s="70"/>
      <c r="G5" s="113"/>
      <c r="H5" s="117"/>
      <c r="I5" s="118"/>
      <c r="J5" s="118"/>
      <c r="K5" s="119"/>
      <c r="L5" s="57"/>
      <c r="M5" s="57"/>
      <c r="N5" s="58"/>
    </row>
    <row r="6" spans="2:14" s="1" customFormat="1">
      <c r="J6" s="4"/>
      <c r="K6" s="4"/>
      <c r="L6" s="3"/>
      <c r="M6" s="3"/>
    </row>
    <row r="7" spans="2:14" s="1" customFormat="1" ht="15" customHeight="1" thickBot="1">
      <c r="E7" s="2"/>
      <c r="F7" s="2"/>
      <c r="G7" s="3"/>
      <c r="H7" s="3"/>
      <c r="J7" s="4"/>
      <c r="K7" s="4"/>
      <c r="L7" s="5"/>
      <c r="M7" s="5"/>
      <c r="N7" s="5"/>
    </row>
    <row r="8" spans="2:14" s="1" customFormat="1" ht="18.75" thickBot="1">
      <c r="B8" s="120" t="s">
        <v>4</v>
      </c>
      <c r="C8" s="121"/>
      <c r="D8" s="122"/>
      <c r="E8" s="123" t="s">
        <v>5</v>
      </c>
      <c r="F8" s="124"/>
      <c r="G8" s="124"/>
      <c r="H8" s="124"/>
      <c r="I8" s="124"/>
      <c r="J8" s="124"/>
      <c r="K8" s="125"/>
      <c r="L8" s="136" t="s">
        <v>6</v>
      </c>
      <c r="M8" s="59"/>
      <c r="N8" s="138">
        <v>45292</v>
      </c>
    </row>
    <row r="9" spans="2:14" s="1" customFormat="1" ht="18.75" thickBot="1">
      <c r="B9" s="126" t="s">
        <v>7</v>
      </c>
      <c r="C9" s="127"/>
      <c r="D9" s="128"/>
      <c r="E9" s="129" t="s">
        <v>84</v>
      </c>
      <c r="F9" s="130"/>
      <c r="G9" s="130"/>
      <c r="H9" s="130"/>
      <c r="I9" s="130"/>
      <c r="J9" s="130"/>
      <c r="K9" s="131"/>
      <c r="L9" s="137"/>
      <c r="M9" s="60"/>
      <c r="N9" s="139"/>
    </row>
    <row r="10" spans="2:14" s="1" customFormat="1" ht="18.75" thickBot="1">
      <c r="B10" s="89" t="s">
        <v>8</v>
      </c>
      <c r="C10" s="90"/>
      <c r="D10" s="91"/>
      <c r="E10" s="129" t="s">
        <v>9</v>
      </c>
      <c r="F10" s="130"/>
      <c r="G10" s="130"/>
      <c r="H10" s="130"/>
      <c r="I10" s="130"/>
      <c r="J10" s="130"/>
      <c r="K10" s="131"/>
      <c r="L10" s="136" t="s">
        <v>10</v>
      </c>
      <c r="M10" s="59"/>
      <c r="N10" s="140" t="s">
        <v>85</v>
      </c>
    </row>
    <row r="11" spans="2:14" s="1" customFormat="1" ht="24" customHeight="1" thickBot="1">
      <c r="B11" s="89" t="s">
        <v>11</v>
      </c>
      <c r="C11" s="90"/>
      <c r="D11" s="91"/>
      <c r="E11" s="92" t="s">
        <v>219</v>
      </c>
      <c r="F11" s="93"/>
      <c r="G11" s="93"/>
      <c r="H11" s="93"/>
      <c r="I11" s="93"/>
      <c r="J11" s="93"/>
      <c r="K11" s="94"/>
      <c r="L11" s="137"/>
      <c r="M11" s="60"/>
      <c r="N11" s="139"/>
    </row>
    <row r="12" spans="2:14" s="1" customFormat="1" ht="18">
      <c r="B12" s="6"/>
      <c r="C12" s="6"/>
      <c r="D12" s="6"/>
      <c r="E12" s="7"/>
      <c r="F12" s="7"/>
      <c r="G12" s="8"/>
      <c r="H12" s="7"/>
      <c r="I12" s="7"/>
      <c r="J12" s="9"/>
      <c r="K12" s="9"/>
      <c r="L12" s="10"/>
      <c r="M12" s="10"/>
      <c r="N12" s="10"/>
    </row>
    <row r="13" spans="2:14" ht="17.25" thickBot="1">
      <c r="D13"/>
      <c r="L13" s="14"/>
      <c r="M13" s="14"/>
      <c r="N13" s="14"/>
    </row>
    <row r="14" spans="2:14" ht="16.149999999999999" customHeight="1" thickBot="1">
      <c r="E14" s="16"/>
      <c r="F14" s="16"/>
      <c r="G14" s="17"/>
      <c r="H14" s="18"/>
      <c r="I14" s="18"/>
      <c r="J14" s="95" t="s">
        <v>12</v>
      </c>
      <c r="K14" s="96"/>
      <c r="L14" s="95" t="s">
        <v>220</v>
      </c>
      <c r="M14" s="142"/>
      <c r="N14" s="96"/>
    </row>
    <row r="15" spans="2:14" s="11" customFormat="1" ht="48.75" thickTop="1" thickBot="1">
      <c r="B15" s="19" t="s">
        <v>13</v>
      </c>
      <c r="C15" s="19" t="s">
        <v>14</v>
      </c>
      <c r="D15" s="19" t="s">
        <v>15</v>
      </c>
      <c r="E15" s="19" t="s">
        <v>16</v>
      </c>
      <c r="F15" s="19" t="s">
        <v>221</v>
      </c>
      <c r="G15" s="19" t="s">
        <v>222</v>
      </c>
      <c r="H15" s="19" t="s">
        <v>17</v>
      </c>
      <c r="I15" s="19" t="s">
        <v>18</v>
      </c>
      <c r="J15" s="20" t="s">
        <v>19</v>
      </c>
      <c r="K15" s="21" t="s">
        <v>20</v>
      </c>
      <c r="L15" s="21" t="s">
        <v>21</v>
      </c>
      <c r="M15" s="21" t="s">
        <v>22</v>
      </c>
      <c r="N15" s="21" t="s">
        <v>23</v>
      </c>
    </row>
    <row r="16" spans="2:14" ht="172.9" customHeight="1" thickTop="1" thickBot="1">
      <c r="B16" s="132" t="s">
        <v>24</v>
      </c>
      <c r="C16" s="133" t="s">
        <v>25</v>
      </c>
      <c r="D16" s="22" t="s">
        <v>26</v>
      </c>
      <c r="E16" s="23">
        <v>1.1000000000000001</v>
      </c>
      <c r="F16" s="23"/>
      <c r="G16" s="28"/>
      <c r="H16" s="62"/>
      <c r="I16" s="29"/>
      <c r="J16" s="30"/>
      <c r="K16" s="30"/>
      <c r="L16" s="24"/>
      <c r="M16" s="24"/>
      <c r="N16" s="30"/>
    </row>
    <row r="17" spans="1:18" ht="39.6" customHeight="1" thickTop="1" thickBot="1">
      <c r="B17" s="132"/>
      <c r="C17" s="133"/>
      <c r="D17" s="84" t="s">
        <v>27</v>
      </c>
      <c r="E17" s="23" t="s">
        <v>28</v>
      </c>
      <c r="F17" s="23"/>
      <c r="G17" s="28"/>
      <c r="H17" s="62"/>
      <c r="I17" s="29"/>
      <c r="J17" s="30"/>
      <c r="K17" s="30"/>
      <c r="L17" s="24"/>
      <c r="M17" s="24"/>
      <c r="N17" s="30"/>
    </row>
    <row r="18" spans="1:18" ht="39.6" customHeight="1" thickTop="1" thickBot="1">
      <c r="B18" s="132"/>
      <c r="C18" s="133"/>
      <c r="D18" s="86"/>
      <c r="E18" s="23" t="s">
        <v>29</v>
      </c>
      <c r="F18" s="23"/>
      <c r="G18" s="28"/>
      <c r="H18" s="62"/>
      <c r="I18" s="29"/>
      <c r="J18" s="30"/>
      <c r="K18" s="30"/>
      <c r="L18" s="24"/>
      <c r="M18" s="24"/>
      <c r="N18" s="30"/>
    </row>
    <row r="19" spans="1:18" ht="39.6" customHeight="1" thickTop="1" thickBot="1">
      <c r="B19" s="132"/>
      <c r="C19" s="133"/>
      <c r="D19" s="85"/>
      <c r="E19" s="23" t="s">
        <v>30</v>
      </c>
      <c r="F19" s="23"/>
      <c r="G19" s="28"/>
      <c r="H19" s="65"/>
      <c r="I19" s="29"/>
      <c r="J19" s="30"/>
      <c r="K19" s="30"/>
      <c r="L19" s="24"/>
      <c r="M19" s="24"/>
      <c r="N19" s="30"/>
    </row>
    <row r="20" spans="1:18" s="34" customFormat="1" ht="108" customHeight="1" thickTop="1" thickBot="1">
      <c r="A20" s="31"/>
      <c r="B20" s="132"/>
      <c r="C20" s="133"/>
      <c r="D20" s="84" t="s">
        <v>31</v>
      </c>
      <c r="E20" s="23" t="s">
        <v>32</v>
      </c>
      <c r="F20" s="23" t="s">
        <v>223</v>
      </c>
      <c r="G20" s="28" t="s">
        <v>87</v>
      </c>
      <c r="H20" s="62" t="s">
        <v>86</v>
      </c>
      <c r="I20" s="32" t="s">
        <v>226</v>
      </c>
      <c r="J20" s="33">
        <v>45292</v>
      </c>
      <c r="K20" s="25">
        <v>45473</v>
      </c>
      <c r="L20" s="26" t="s">
        <v>227</v>
      </c>
      <c r="M20" s="24"/>
      <c r="N20" s="30"/>
      <c r="R20"/>
    </row>
    <row r="21" spans="1:18" s="34" customFormat="1" ht="108" customHeight="1" thickTop="1" thickBot="1">
      <c r="A21" s="31"/>
      <c r="B21" s="132"/>
      <c r="C21" s="133"/>
      <c r="D21" s="86"/>
      <c r="E21" s="23" t="s">
        <v>40</v>
      </c>
      <c r="F21" s="23" t="s">
        <v>228</v>
      </c>
      <c r="G21" s="28" t="s">
        <v>88</v>
      </c>
      <c r="H21" s="62" t="s">
        <v>86</v>
      </c>
      <c r="I21" s="32" t="s">
        <v>226</v>
      </c>
      <c r="J21" s="33">
        <v>45474</v>
      </c>
      <c r="K21" s="25">
        <v>45657</v>
      </c>
      <c r="L21" s="26" t="s">
        <v>227</v>
      </c>
      <c r="M21" s="24"/>
      <c r="N21" s="30"/>
      <c r="R21"/>
    </row>
    <row r="22" spans="1:18" s="34" customFormat="1" ht="133.15" customHeight="1" thickTop="1" thickBot="1">
      <c r="A22" s="31"/>
      <c r="B22" s="132"/>
      <c r="C22" s="133"/>
      <c r="D22" s="86"/>
      <c r="E22" s="23" t="s">
        <v>89</v>
      </c>
      <c r="F22" s="23" t="s">
        <v>394</v>
      </c>
      <c r="G22" s="28" t="s">
        <v>395</v>
      </c>
      <c r="H22" s="62" t="s">
        <v>397</v>
      </c>
      <c r="I22" s="32" t="s">
        <v>263</v>
      </c>
      <c r="J22" s="33" t="s">
        <v>224</v>
      </c>
      <c r="K22" s="25" t="s">
        <v>225</v>
      </c>
      <c r="L22" s="26" t="s">
        <v>398</v>
      </c>
      <c r="M22" s="24">
        <v>0.33</v>
      </c>
      <c r="N22" s="78" t="s">
        <v>413</v>
      </c>
      <c r="R22"/>
    </row>
    <row r="23" spans="1:18" s="34" customFormat="1" ht="108" customHeight="1" thickTop="1" thickBot="1">
      <c r="A23" s="31"/>
      <c r="B23" s="132"/>
      <c r="C23" s="133"/>
      <c r="D23" s="85"/>
      <c r="E23" s="23" t="s">
        <v>41</v>
      </c>
      <c r="F23" s="23" t="s">
        <v>396</v>
      </c>
      <c r="G23" s="28" t="s">
        <v>395</v>
      </c>
      <c r="H23" s="62" t="s">
        <v>397</v>
      </c>
      <c r="I23" s="32" t="s">
        <v>267</v>
      </c>
      <c r="J23" s="33" t="s">
        <v>229</v>
      </c>
      <c r="K23" s="25" t="s">
        <v>246</v>
      </c>
      <c r="L23" s="26" t="s">
        <v>227</v>
      </c>
      <c r="M23" s="24"/>
      <c r="N23" s="78" t="s">
        <v>413</v>
      </c>
      <c r="R23"/>
    </row>
    <row r="24" spans="1:18" ht="45.6" customHeight="1" thickTop="1" thickBot="1">
      <c r="B24" s="132"/>
      <c r="C24" s="133"/>
      <c r="D24" s="84" t="s">
        <v>33</v>
      </c>
      <c r="E24" s="23" t="s">
        <v>34</v>
      </c>
      <c r="F24" s="23" t="s">
        <v>401</v>
      </c>
      <c r="G24" s="28" t="s">
        <v>402</v>
      </c>
      <c r="H24" s="62" t="s">
        <v>405</v>
      </c>
      <c r="I24" s="32" t="s">
        <v>263</v>
      </c>
      <c r="J24" s="33" t="s">
        <v>229</v>
      </c>
      <c r="K24" s="25" t="s">
        <v>246</v>
      </c>
      <c r="L24" s="26" t="s">
        <v>227</v>
      </c>
      <c r="M24" s="24"/>
      <c r="N24" s="78" t="s">
        <v>413</v>
      </c>
    </row>
    <row r="25" spans="1:18" ht="45.6" customHeight="1" thickTop="1" thickBot="1">
      <c r="B25" s="132"/>
      <c r="C25" s="133"/>
      <c r="D25" s="85"/>
      <c r="E25" s="23">
        <v>4.2</v>
      </c>
      <c r="F25" s="23" t="s">
        <v>403</v>
      </c>
      <c r="G25" s="28" t="s">
        <v>404</v>
      </c>
      <c r="H25" s="62" t="s">
        <v>408</v>
      </c>
      <c r="I25" s="32" t="s">
        <v>263</v>
      </c>
      <c r="J25" s="33" t="s">
        <v>406</v>
      </c>
      <c r="K25" s="25" t="s">
        <v>407</v>
      </c>
      <c r="L25" s="26" t="s">
        <v>227</v>
      </c>
      <c r="M25" s="24"/>
      <c r="N25" s="78" t="s">
        <v>413</v>
      </c>
    </row>
    <row r="26" spans="1:18" s="34" customFormat="1" ht="45.6" customHeight="1" thickTop="1" thickBot="1">
      <c r="A26" s="31"/>
      <c r="B26" s="132"/>
      <c r="C26" s="133"/>
      <c r="D26" s="27" t="s">
        <v>35</v>
      </c>
      <c r="E26" s="23" t="s">
        <v>36</v>
      </c>
      <c r="F26" s="23"/>
      <c r="G26" s="28"/>
      <c r="H26" s="62"/>
      <c r="I26" s="32"/>
      <c r="J26" s="33"/>
      <c r="K26" s="25"/>
      <c r="L26" s="24"/>
      <c r="M26" s="24"/>
      <c r="N26" s="30"/>
      <c r="R26"/>
    </row>
    <row r="27" spans="1:18" ht="96" thickTop="1" thickBot="1">
      <c r="B27" s="132" t="s">
        <v>37</v>
      </c>
      <c r="C27" s="133" t="s">
        <v>38</v>
      </c>
      <c r="D27" s="84" t="s">
        <v>39</v>
      </c>
      <c r="E27" s="23" t="s">
        <v>32</v>
      </c>
      <c r="F27" s="23" t="s">
        <v>231</v>
      </c>
      <c r="G27" s="28" t="s">
        <v>95</v>
      </c>
      <c r="H27" s="62"/>
      <c r="I27" s="32" t="s">
        <v>104</v>
      </c>
      <c r="J27" s="33">
        <v>45627</v>
      </c>
      <c r="K27" s="25">
        <v>45641</v>
      </c>
      <c r="L27" s="26" t="s">
        <v>227</v>
      </c>
      <c r="M27" s="24"/>
      <c r="N27" s="77" t="s">
        <v>412</v>
      </c>
    </row>
    <row r="28" spans="1:18" ht="90.75" customHeight="1" thickTop="1" thickBot="1">
      <c r="B28" s="132"/>
      <c r="C28" s="133"/>
      <c r="D28" s="86"/>
      <c r="E28" s="23" t="s">
        <v>40</v>
      </c>
      <c r="F28" s="23" t="s">
        <v>232</v>
      </c>
      <c r="G28" s="28" t="s">
        <v>96</v>
      </c>
      <c r="H28" s="62" t="s">
        <v>233</v>
      </c>
      <c r="I28" s="32" t="s">
        <v>105</v>
      </c>
      <c r="J28" s="33">
        <v>45381</v>
      </c>
      <c r="K28" s="25">
        <v>45657</v>
      </c>
      <c r="L28" s="26" t="s">
        <v>227</v>
      </c>
      <c r="M28" s="24"/>
      <c r="N28" s="30"/>
    </row>
    <row r="29" spans="1:18" ht="84" customHeight="1" thickTop="1" thickBot="1">
      <c r="B29" s="132"/>
      <c r="C29" s="133"/>
      <c r="D29" s="86"/>
      <c r="E29" s="23" t="s">
        <v>89</v>
      </c>
      <c r="F29" s="23" t="s">
        <v>236</v>
      </c>
      <c r="G29" s="28" t="s">
        <v>97</v>
      </c>
      <c r="H29" s="62" t="s">
        <v>234</v>
      </c>
      <c r="I29" s="32" t="s">
        <v>106</v>
      </c>
      <c r="J29" s="33">
        <v>45323</v>
      </c>
      <c r="K29" s="25">
        <v>45626</v>
      </c>
      <c r="L29" s="26" t="s">
        <v>227</v>
      </c>
      <c r="M29" s="24"/>
      <c r="N29" s="30"/>
    </row>
    <row r="30" spans="1:18" ht="84" customHeight="1" thickTop="1" thickBot="1">
      <c r="B30" s="132"/>
      <c r="C30" s="133"/>
      <c r="D30" s="86"/>
      <c r="E30" s="23" t="s">
        <v>41</v>
      </c>
      <c r="F30" s="23" t="s">
        <v>98</v>
      </c>
      <c r="G30" s="28" t="s">
        <v>98</v>
      </c>
      <c r="H30" s="62" t="s">
        <v>235</v>
      </c>
      <c r="I30" s="32" t="s">
        <v>107</v>
      </c>
      <c r="J30" s="33">
        <v>45323</v>
      </c>
      <c r="K30" s="25">
        <v>45626</v>
      </c>
      <c r="L30" s="26" t="s">
        <v>227</v>
      </c>
      <c r="M30" s="24"/>
      <c r="N30" s="30"/>
    </row>
    <row r="31" spans="1:18" ht="84" customHeight="1" thickTop="1" thickBot="1">
      <c r="B31" s="132"/>
      <c r="C31" s="133"/>
      <c r="D31" s="86"/>
      <c r="E31" s="23" t="s">
        <v>90</v>
      </c>
      <c r="F31" s="23" t="s">
        <v>237</v>
      </c>
      <c r="G31" s="28" t="s">
        <v>99</v>
      </c>
      <c r="H31" s="62"/>
      <c r="I31" s="32" t="s">
        <v>104</v>
      </c>
      <c r="J31" s="33">
        <v>45627</v>
      </c>
      <c r="K31" s="25">
        <v>45641</v>
      </c>
      <c r="L31" s="26" t="s">
        <v>227</v>
      </c>
      <c r="M31" s="24"/>
      <c r="N31" s="77" t="s">
        <v>412</v>
      </c>
    </row>
    <row r="32" spans="1:18" ht="84" customHeight="1" thickTop="1" thickBot="1">
      <c r="B32" s="132"/>
      <c r="C32" s="133"/>
      <c r="D32" s="86"/>
      <c r="E32" s="23" t="s">
        <v>91</v>
      </c>
      <c r="F32" s="23" t="s">
        <v>238</v>
      </c>
      <c r="G32" s="28" t="s">
        <v>100</v>
      </c>
      <c r="H32" s="62" t="s">
        <v>239</v>
      </c>
      <c r="I32" s="32" t="s">
        <v>108</v>
      </c>
      <c r="J32" s="33">
        <v>45293</v>
      </c>
      <c r="K32" s="25">
        <v>45626</v>
      </c>
      <c r="L32" s="26" t="s">
        <v>227</v>
      </c>
      <c r="M32" s="24"/>
      <c r="N32" s="30"/>
    </row>
    <row r="33" spans="2:21" ht="84" customHeight="1" thickTop="1" thickBot="1">
      <c r="B33" s="132"/>
      <c r="C33" s="133"/>
      <c r="D33" s="86"/>
      <c r="E33" s="23" t="s">
        <v>92</v>
      </c>
      <c r="F33" s="23" t="s">
        <v>240</v>
      </c>
      <c r="G33" s="28" t="s">
        <v>101</v>
      </c>
      <c r="H33" s="62" t="s">
        <v>242</v>
      </c>
      <c r="I33" s="32" t="s">
        <v>109</v>
      </c>
      <c r="J33" s="33">
        <v>45444</v>
      </c>
      <c r="K33" s="25">
        <v>45596</v>
      </c>
      <c r="L33" s="26" t="s">
        <v>227</v>
      </c>
      <c r="M33" s="24"/>
      <c r="N33" s="30"/>
    </row>
    <row r="34" spans="2:21" ht="118.15" customHeight="1" thickTop="1" thickBot="1">
      <c r="B34" s="132"/>
      <c r="C34" s="133"/>
      <c r="D34" s="86"/>
      <c r="E34" s="23" t="s">
        <v>93</v>
      </c>
      <c r="F34" s="23" t="s">
        <v>241</v>
      </c>
      <c r="G34" s="28" t="s">
        <v>102</v>
      </c>
      <c r="H34" s="62" t="s">
        <v>243</v>
      </c>
      <c r="I34" s="32" t="s">
        <v>108</v>
      </c>
      <c r="J34" s="33">
        <v>45350</v>
      </c>
      <c r="K34" s="25">
        <v>45626</v>
      </c>
      <c r="L34" s="26" t="s">
        <v>227</v>
      </c>
      <c r="M34" s="24"/>
      <c r="N34" s="30"/>
    </row>
    <row r="35" spans="2:21" ht="129" customHeight="1" thickTop="1" thickBot="1">
      <c r="B35" s="132"/>
      <c r="C35" s="133"/>
      <c r="D35" s="86"/>
      <c r="E35" s="23">
        <v>3.9</v>
      </c>
      <c r="F35" s="23" t="s">
        <v>244</v>
      </c>
      <c r="G35" s="28" t="s">
        <v>103</v>
      </c>
      <c r="H35" s="65" t="s">
        <v>110</v>
      </c>
      <c r="I35" s="32" t="s">
        <v>108</v>
      </c>
      <c r="J35" s="33">
        <v>45597</v>
      </c>
      <c r="K35" s="25">
        <v>45626</v>
      </c>
      <c r="L35" s="26" t="s">
        <v>227</v>
      </c>
      <c r="M35" s="24"/>
      <c r="N35" s="30"/>
    </row>
    <row r="36" spans="2:21" ht="166.15" customHeight="1" thickTop="1" thickBot="1">
      <c r="B36" s="132"/>
      <c r="C36" s="133"/>
      <c r="D36" s="86"/>
      <c r="E36" s="23" t="s">
        <v>119</v>
      </c>
      <c r="F36" s="23" t="s">
        <v>245</v>
      </c>
      <c r="G36" s="28" t="s">
        <v>118</v>
      </c>
      <c r="H36" s="65"/>
      <c r="I36" s="32" t="s">
        <v>251</v>
      </c>
      <c r="J36" s="33">
        <v>45293</v>
      </c>
      <c r="K36" s="25">
        <v>45626</v>
      </c>
      <c r="L36" s="26" t="s">
        <v>227</v>
      </c>
      <c r="M36" s="24"/>
      <c r="N36" s="77" t="s">
        <v>354</v>
      </c>
    </row>
    <row r="37" spans="2:21" ht="103.15" customHeight="1" thickTop="1" thickBot="1">
      <c r="B37" s="132"/>
      <c r="C37" s="133"/>
      <c r="D37" s="86"/>
      <c r="E37" s="23" t="s">
        <v>120</v>
      </c>
      <c r="F37" s="23" t="s">
        <v>247</v>
      </c>
      <c r="G37" s="28" t="s">
        <v>123</v>
      </c>
      <c r="H37" s="65"/>
      <c r="I37" s="32" t="s">
        <v>251</v>
      </c>
      <c r="J37" s="33">
        <v>45293</v>
      </c>
      <c r="K37" s="25">
        <v>45626</v>
      </c>
      <c r="L37" s="26" t="s">
        <v>227</v>
      </c>
      <c r="M37" s="24"/>
      <c r="N37" s="77" t="s">
        <v>412</v>
      </c>
    </row>
    <row r="38" spans="2:21" ht="84" customHeight="1" thickTop="1" thickBot="1">
      <c r="B38" s="132"/>
      <c r="C38" s="133"/>
      <c r="D38" s="86"/>
      <c r="E38" s="23" t="s">
        <v>121</v>
      </c>
      <c r="F38" s="23" t="s">
        <v>248</v>
      </c>
      <c r="G38" s="28" t="s">
        <v>124</v>
      </c>
      <c r="H38" s="65"/>
      <c r="I38" s="32" t="s">
        <v>251</v>
      </c>
      <c r="J38" s="33" t="s">
        <v>252</v>
      </c>
      <c r="K38" s="25" t="s">
        <v>246</v>
      </c>
      <c r="L38" s="26" t="s">
        <v>227</v>
      </c>
      <c r="M38" s="24"/>
      <c r="N38" s="77" t="s">
        <v>412</v>
      </c>
    </row>
    <row r="39" spans="2:21" ht="126" customHeight="1" thickTop="1" thickBot="1">
      <c r="B39" s="132"/>
      <c r="C39" s="133"/>
      <c r="D39" s="86"/>
      <c r="E39" s="23" t="s">
        <v>122</v>
      </c>
      <c r="F39" s="23" t="s">
        <v>249</v>
      </c>
      <c r="G39" s="28" t="s">
        <v>125</v>
      </c>
      <c r="H39" s="65"/>
      <c r="I39" s="32" t="s">
        <v>251</v>
      </c>
      <c r="J39" s="33">
        <v>45383</v>
      </c>
      <c r="K39" s="25">
        <v>45657</v>
      </c>
      <c r="L39" s="26" t="s">
        <v>227</v>
      </c>
      <c r="M39" s="24"/>
      <c r="N39" s="77" t="s">
        <v>410</v>
      </c>
    </row>
    <row r="40" spans="2:21" ht="86.45" customHeight="1" thickTop="1" thickBot="1">
      <c r="B40" s="132" t="s">
        <v>42</v>
      </c>
      <c r="C40" s="133" t="s">
        <v>43</v>
      </c>
      <c r="D40" s="84" t="s">
        <v>216</v>
      </c>
      <c r="E40" s="23" t="s">
        <v>44</v>
      </c>
      <c r="F40" s="23" t="s">
        <v>253</v>
      </c>
      <c r="G40" s="29" t="s">
        <v>114</v>
      </c>
      <c r="H40" s="62" t="s">
        <v>254</v>
      </c>
      <c r="I40" s="32" t="s">
        <v>117</v>
      </c>
      <c r="J40" s="36">
        <v>45473</v>
      </c>
      <c r="K40" s="36">
        <v>45641</v>
      </c>
      <c r="L40" s="26" t="s">
        <v>227</v>
      </c>
      <c r="M40" s="24"/>
      <c r="N40" s="30"/>
    </row>
    <row r="41" spans="2:21" ht="39.75" customHeight="1" thickTop="1" thickBot="1">
      <c r="B41" s="132"/>
      <c r="C41" s="133"/>
      <c r="D41" s="86"/>
      <c r="E41" s="23" t="s">
        <v>45</v>
      </c>
      <c r="F41" s="23"/>
      <c r="G41" s="29"/>
      <c r="H41" s="62"/>
      <c r="I41" s="35"/>
      <c r="J41" s="36"/>
      <c r="K41" s="36"/>
      <c r="L41" s="24"/>
      <c r="M41" s="24"/>
      <c r="N41" s="30"/>
    </row>
    <row r="42" spans="2:21" ht="131.44999999999999" customHeight="1" thickTop="1" thickBot="1">
      <c r="B42" s="132"/>
      <c r="C42" s="133"/>
      <c r="D42" s="84" t="s">
        <v>46</v>
      </c>
      <c r="E42" s="23" t="s">
        <v>28</v>
      </c>
      <c r="F42" s="23" t="s">
        <v>255</v>
      </c>
      <c r="G42" s="29" t="s">
        <v>111</v>
      </c>
      <c r="H42" s="62" t="s">
        <v>259</v>
      </c>
      <c r="I42" s="35" t="s">
        <v>115</v>
      </c>
      <c r="J42" s="36">
        <v>45323</v>
      </c>
      <c r="K42" s="36">
        <v>45381</v>
      </c>
      <c r="L42" s="26" t="s">
        <v>256</v>
      </c>
      <c r="M42" s="24">
        <v>1</v>
      </c>
      <c r="N42" s="30"/>
      <c r="U42" s="37">
        <v>1</v>
      </c>
    </row>
    <row r="43" spans="2:21" ht="79.5" customHeight="1" thickTop="1" thickBot="1">
      <c r="B43" s="132"/>
      <c r="C43" s="133"/>
      <c r="D43" s="86"/>
      <c r="E43" s="23" t="s">
        <v>29</v>
      </c>
      <c r="F43" s="23" t="s">
        <v>257</v>
      </c>
      <c r="G43" s="29" t="s">
        <v>112</v>
      </c>
      <c r="H43" s="62" t="s">
        <v>260</v>
      </c>
      <c r="I43" s="35" t="s">
        <v>116</v>
      </c>
      <c r="J43" s="36">
        <v>45536</v>
      </c>
      <c r="K43" s="36">
        <v>45596</v>
      </c>
      <c r="L43" s="26" t="s">
        <v>227</v>
      </c>
      <c r="M43" s="24"/>
      <c r="N43" s="30"/>
      <c r="U43" s="37">
        <v>0.33</v>
      </c>
    </row>
    <row r="44" spans="2:21" ht="79.5" customHeight="1" thickTop="1" thickBot="1">
      <c r="B44" s="132"/>
      <c r="C44" s="133"/>
      <c r="D44" s="86"/>
      <c r="E44" s="23" t="s">
        <v>30</v>
      </c>
      <c r="F44" s="23" t="s">
        <v>258</v>
      </c>
      <c r="G44" s="29" t="s">
        <v>113</v>
      </c>
      <c r="H44" s="62" t="s">
        <v>261</v>
      </c>
      <c r="I44" s="35" t="s">
        <v>115</v>
      </c>
      <c r="J44" s="36">
        <v>45383</v>
      </c>
      <c r="K44" s="36">
        <v>45412</v>
      </c>
      <c r="L44" s="26" t="s">
        <v>227</v>
      </c>
      <c r="M44" s="24"/>
      <c r="N44" s="30"/>
      <c r="U44" s="37"/>
    </row>
    <row r="45" spans="2:21" ht="38.450000000000003" customHeight="1" thickTop="1" thickBot="1">
      <c r="B45" s="132"/>
      <c r="C45" s="133"/>
      <c r="D45" s="85"/>
      <c r="E45" s="23" t="s">
        <v>64</v>
      </c>
      <c r="F45" s="23"/>
      <c r="G45" s="29"/>
      <c r="H45" s="62"/>
      <c r="I45" s="38"/>
      <c r="J45" s="36"/>
      <c r="K45" s="36"/>
      <c r="L45" s="24"/>
      <c r="M45" s="24"/>
      <c r="N45" s="30"/>
      <c r="U45" s="39">
        <f>SUM(U42:U43)</f>
        <v>1.33</v>
      </c>
    </row>
    <row r="46" spans="2:21" ht="38.450000000000003" customHeight="1" thickTop="1" thickBot="1">
      <c r="B46" s="132"/>
      <c r="C46" s="133"/>
      <c r="D46" s="84" t="s">
        <v>217</v>
      </c>
      <c r="E46" s="23" t="s">
        <v>32</v>
      </c>
      <c r="F46" s="23"/>
      <c r="G46" s="29"/>
      <c r="H46" s="62"/>
      <c r="I46" s="38"/>
      <c r="J46" s="36"/>
      <c r="K46" s="36"/>
      <c r="L46" s="24"/>
      <c r="M46" s="24"/>
      <c r="N46" s="30"/>
      <c r="U46" s="39"/>
    </row>
    <row r="47" spans="2:21" ht="47.45" customHeight="1" thickTop="1" thickBot="1">
      <c r="B47" s="132"/>
      <c r="C47" s="133"/>
      <c r="D47" s="85"/>
      <c r="E47" s="23" t="s">
        <v>40</v>
      </c>
      <c r="F47" s="23"/>
      <c r="G47" s="29"/>
      <c r="H47" s="62"/>
      <c r="I47" s="38"/>
      <c r="J47" s="36"/>
      <c r="K47" s="36"/>
      <c r="L47" s="24"/>
      <c r="M47" s="24"/>
      <c r="N47" s="30"/>
      <c r="U47" s="39"/>
    </row>
    <row r="48" spans="2:21" ht="38.450000000000003" customHeight="1" thickTop="1" thickBot="1">
      <c r="B48" s="132"/>
      <c r="C48" s="133"/>
      <c r="D48" s="134" t="s">
        <v>218</v>
      </c>
      <c r="E48" s="23" t="s">
        <v>34</v>
      </c>
      <c r="F48" s="23"/>
      <c r="G48" s="29"/>
      <c r="H48" s="62"/>
      <c r="I48" s="35"/>
      <c r="J48" s="36"/>
      <c r="K48" s="36"/>
      <c r="L48" s="26"/>
      <c r="M48" s="24"/>
      <c r="N48" s="30"/>
      <c r="U48" s="37">
        <f>+U45/9</f>
        <v>0.14777777777777779</v>
      </c>
    </row>
    <row r="49" spans="2:14" ht="38.450000000000003" customHeight="1" thickTop="1" thickBot="1">
      <c r="B49" s="132"/>
      <c r="C49" s="133"/>
      <c r="D49" s="135"/>
      <c r="E49" s="23" t="s">
        <v>129</v>
      </c>
      <c r="F49" s="23"/>
      <c r="G49" s="29"/>
      <c r="H49" s="62"/>
      <c r="I49" s="35"/>
      <c r="J49" s="36"/>
      <c r="K49" s="36"/>
      <c r="L49" s="24"/>
      <c r="M49" s="24"/>
      <c r="N49" s="30"/>
    </row>
    <row r="50" spans="2:14" ht="102.6" customHeight="1" thickTop="1" thickBot="1">
      <c r="B50" s="80" t="s">
        <v>47</v>
      </c>
      <c r="C50" s="82" t="s">
        <v>48</v>
      </c>
      <c r="D50" s="40" t="s">
        <v>49</v>
      </c>
      <c r="E50" s="23" t="s">
        <v>44</v>
      </c>
      <c r="F50" s="23"/>
      <c r="G50" s="29"/>
      <c r="H50" s="62"/>
      <c r="I50" s="35"/>
      <c r="J50" s="36"/>
      <c r="K50" s="36"/>
      <c r="L50" s="24"/>
      <c r="M50" s="24"/>
      <c r="N50" s="30"/>
    </row>
    <row r="51" spans="2:14" ht="93" customHeight="1" thickTop="1" thickBot="1">
      <c r="B51" s="81"/>
      <c r="C51" s="83"/>
      <c r="D51" s="84" t="s">
        <v>50</v>
      </c>
      <c r="E51" s="23" t="s">
        <v>28</v>
      </c>
      <c r="F51" s="23" t="s">
        <v>262</v>
      </c>
      <c r="G51" s="29" t="s">
        <v>153</v>
      </c>
      <c r="H51" s="62" t="s">
        <v>264</v>
      </c>
      <c r="I51" s="35" t="s">
        <v>263</v>
      </c>
      <c r="J51" s="36">
        <v>45292</v>
      </c>
      <c r="K51" s="36">
        <v>45473</v>
      </c>
      <c r="L51" s="26" t="s">
        <v>227</v>
      </c>
      <c r="M51" s="24"/>
      <c r="N51" s="30"/>
    </row>
    <row r="52" spans="2:14" ht="103.9" customHeight="1" thickTop="1" thickBot="1">
      <c r="B52" s="81"/>
      <c r="C52" s="83"/>
      <c r="D52" s="86"/>
      <c r="E52" s="23" t="s">
        <v>29</v>
      </c>
      <c r="F52" s="23" t="s">
        <v>265</v>
      </c>
      <c r="G52" s="29" t="s">
        <v>154</v>
      </c>
      <c r="H52" s="62" t="s">
        <v>264</v>
      </c>
      <c r="I52" s="35" t="s">
        <v>263</v>
      </c>
      <c r="J52" s="36">
        <v>45474</v>
      </c>
      <c r="K52" s="36">
        <v>45641</v>
      </c>
      <c r="L52" s="26" t="s">
        <v>227</v>
      </c>
      <c r="M52" s="24"/>
      <c r="N52" s="30"/>
    </row>
    <row r="53" spans="2:14" ht="31.9" customHeight="1" thickTop="1" thickBot="1">
      <c r="B53" s="81"/>
      <c r="C53" s="83"/>
      <c r="D53" s="86"/>
      <c r="E53" s="23" t="s">
        <v>30</v>
      </c>
      <c r="F53" s="23"/>
      <c r="G53" s="29"/>
      <c r="H53" s="62"/>
      <c r="I53" s="35"/>
      <c r="J53" s="36"/>
      <c r="K53" s="36"/>
      <c r="L53" s="24"/>
      <c r="M53" s="24"/>
      <c r="N53" s="30"/>
    </row>
    <row r="54" spans="2:14" ht="71.45" customHeight="1" thickTop="1" thickBot="1">
      <c r="B54" s="81"/>
      <c r="C54" s="83"/>
      <c r="D54" s="79" t="s">
        <v>51</v>
      </c>
      <c r="E54" s="23" t="s">
        <v>32</v>
      </c>
      <c r="F54" s="23" t="s">
        <v>266</v>
      </c>
      <c r="G54" s="29" t="s">
        <v>126</v>
      </c>
      <c r="H54" s="62" t="s">
        <v>268</v>
      </c>
      <c r="I54" s="35" t="s">
        <v>267</v>
      </c>
      <c r="J54" s="36" t="s">
        <v>224</v>
      </c>
      <c r="K54" s="36" t="s">
        <v>225</v>
      </c>
      <c r="L54" s="26" t="s">
        <v>227</v>
      </c>
      <c r="M54" s="24"/>
      <c r="N54" s="30"/>
    </row>
    <row r="55" spans="2:14" ht="163.15" customHeight="1" thickTop="1" thickBot="1">
      <c r="B55" s="81"/>
      <c r="C55" s="83"/>
      <c r="D55" s="79"/>
      <c r="E55" s="23" t="s">
        <v>40</v>
      </c>
      <c r="F55" s="23" t="s">
        <v>385</v>
      </c>
      <c r="G55" s="29" t="s">
        <v>386</v>
      </c>
      <c r="H55" s="62" t="s">
        <v>392</v>
      </c>
      <c r="I55" s="35" t="s">
        <v>391</v>
      </c>
      <c r="J55" s="36" t="s">
        <v>224</v>
      </c>
      <c r="K55" s="36" t="s">
        <v>246</v>
      </c>
      <c r="L55" s="26" t="s">
        <v>399</v>
      </c>
      <c r="M55" s="24">
        <v>0.2</v>
      </c>
      <c r="N55" s="78" t="s">
        <v>413</v>
      </c>
    </row>
    <row r="56" spans="2:14" ht="285.60000000000002" customHeight="1" thickTop="1" thickBot="1">
      <c r="B56" s="81"/>
      <c r="C56" s="83"/>
      <c r="D56" s="79"/>
      <c r="E56" s="23" t="s">
        <v>89</v>
      </c>
      <c r="F56" s="23" t="s">
        <v>387</v>
      </c>
      <c r="G56" s="29" t="s">
        <v>388</v>
      </c>
      <c r="H56" s="62" t="s">
        <v>393</v>
      </c>
      <c r="I56" s="35" t="s">
        <v>391</v>
      </c>
      <c r="J56" s="36" t="s">
        <v>224</v>
      </c>
      <c r="K56" s="36" t="s">
        <v>225</v>
      </c>
      <c r="L56" s="26" t="s">
        <v>400</v>
      </c>
      <c r="M56" s="24">
        <v>0.3</v>
      </c>
      <c r="N56" s="78" t="s">
        <v>413</v>
      </c>
    </row>
    <row r="57" spans="2:14" ht="63.6" customHeight="1" thickTop="1" thickBot="1">
      <c r="B57" s="81"/>
      <c r="C57" s="83"/>
      <c r="D57" s="79"/>
      <c r="E57" s="23" t="s">
        <v>41</v>
      </c>
      <c r="F57" s="23" t="s">
        <v>389</v>
      </c>
      <c r="G57" s="29" t="s">
        <v>390</v>
      </c>
      <c r="H57" s="62" t="s">
        <v>393</v>
      </c>
      <c r="I57" s="35" t="s">
        <v>391</v>
      </c>
      <c r="J57" s="36" t="s">
        <v>229</v>
      </c>
      <c r="K57" s="36" t="s">
        <v>246</v>
      </c>
      <c r="L57" s="26" t="s">
        <v>227</v>
      </c>
      <c r="M57" s="24"/>
      <c r="N57" s="78" t="s">
        <v>413</v>
      </c>
    </row>
    <row r="58" spans="2:14" ht="47.45" customHeight="1" thickTop="1" thickBot="1">
      <c r="B58" s="81"/>
      <c r="C58" s="83"/>
      <c r="D58" s="79" t="s">
        <v>127</v>
      </c>
      <c r="E58" s="23" t="s">
        <v>34</v>
      </c>
      <c r="F58" s="23"/>
      <c r="G58" s="29"/>
      <c r="H58" s="62"/>
      <c r="I58" s="35"/>
      <c r="J58" s="36"/>
      <c r="K58" s="36"/>
      <c r="L58" s="24"/>
      <c r="M58" s="24"/>
      <c r="N58" s="30"/>
    </row>
    <row r="59" spans="2:14" ht="47.45" customHeight="1" thickTop="1" thickBot="1">
      <c r="B59" s="81"/>
      <c r="C59" s="83"/>
      <c r="D59" s="79"/>
      <c r="E59" s="23" t="s">
        <v>129</v>
      </c>
      <c r="F59" s="23"/>
      <c r="G59" s="29"/>
      <c r="H59" s="62"/>
      <c r="I59" s="35"/>
      <c r="J59" s="36"/>
      <c r="K59" s="36"/>
      <c r="L59" s="24"/>
      <c r="M59" s="24"/>
      <c r="N59" s="30"/>
    </row>
    <row r="60" spans="2:14" ht="71.45" customHeight="1" thickTop="1" thickBot="1">
      <c r="B60" s="81"/>
      <c r="C60" s="83"/>
      <c r="D60" s="79" t="s">
        <v>128</v>
      </c>
      <c r="E60" s="23" t="s">
        <v>36</v>
      </c>
      <c r="F60" s="23" t="s">
        <v>269</v>
      </c>
      <c r="G60" s="29" t="s">
        <v>141</v>
      </c>
      <c r="H60" s="62" t="s">
        <v>271</v>
      </c>
      <c r="I60" s="35" t="s">
        <v>270</v>
      </c>
      <c r="J60" s="36">
        <v>45350</v>
      </c>
      <c r="K60" s="36">
        <v>45626</v>
      </c>
      <c r="L60" s="26" t="s">
        <v>227</v>
      </c>
      <c r="M60" s="24"/>
      <c r="N60" s="30"/>
    </row>
    <row r="61" spans="2:14" ht="71.45" customHeight="1" thickTop="1" thickBot="1">
      <c r="B61" s="81"/>
      <c r="C61" s="83"/>
      <c r="D61" s="79"/>
      <c r="E61" s="23" t="s">
        <v>130</v>
      </c>
      <c r="F61" s="23" t="s">
        <v>272</v>
      </c>
      <c r="G61" s="29" t="s">
        <v>142</v>
      </c>
      <c r="H61" s="62" t="s">
        <v>273</v>
      </c>
      <c r="I61" s="35" t="s">
        <v>270</v>
      </c>
      <c r="J61" s="36">
        <v>45350</v>
      </c>
      <c r="K61" s="36">
        <v>45626</v>
      </c>
      <c r="L61" s="26" t="s">
        <v>227</v>
      </c>
      <c r="M61" s="24"/>
      <c r="N61" s="30"/>
    </row>
    <row r="62" spans="2:14" ht="127.5" thickTop="1" thickBot="1">
      <c r="B62" s="81"/>
      <c r="C62" s="83"/>
      <c r="D62" s="79"/>
      <c r="E62" s="23" t="s">
        <v>131</v>
      </c>
      <c r="F62" s="23" t="s">
        <v>274</v>
      </c>
      <c r="G62" s="29" t="s">
        <v>143</v>
      </c>
      <c r="H62" s="62" t="s">
        <v>275</v>
      </c>
      <c r="I62" s="35" t="s">
        <v>267</v>
      </c>
      <c r="J62" s="36">
        <v>45383</v>
      </c>
      <c r="K62" s="36">
        <v>45397</v>
      </c>
      <c r="L62" s="24" t="s">
        <v>276</v>
      </c>
      <c r="M62" s="24">
        <v>1</v>
      </c>
      <c r="N62" s="30"/>
    </row>
    <row r="63" spans="2:14" ht="71.45" customHeight="1" thickTop="1" thickBot="1">
      <c r="B63" s="81"/>
      <c r="C63" s="83"/>
      <c r="D63" s="79"/>
      <c r="E63" s="23" t="s">
        <v>132</v>
      </c>
      <c r="F63" s="23" t="s">
        <v>277</v>
      </c>
      <c r="G63" s="29" t="s">
        <v>144</v>
      </c>
      <c r="H63" s="62" t="s">
        <v>278</v>
      </c>
      <c r="I63" s="35" t="s">
        <v>267</v>
      </c>
      <c r="J63" s="36">
        <v>45474</v>
      </c>
      <c r="K63" s="36">
        <v>45488</v>
      </c>
      <c r="L63" s="26" t="s">
        <v>227</v>
      </c>
      <c r="M63" s="24"/>
      <c r="N63" s="30"/>
    </row>
    <row r="64" spans="2:14" ht="71.45" customHeight="1" thickTop="1" thickBot="1">
      <c r="B64" s="81"/>
      <c r="C64" s="83"/>
      <c r="D64" s="79"/>
      <c r="E64" s="23" t="s">
        <v>133</v>
      </c>
      <c r="F64" s="23" t="s">
        <v>282</v>
      </c>
      <c r="G64" s="29" t="s">
        <v>145</v>
      </c>
      <c r="H64" s="62" t="s">
        <v>279</v>
      </c>
      <c r="I64" s="35" t="s">
        <v>267</v>
      </c>
      <c r="J64" s="36">
        <v>45566</v>
      </c>
      <c r="K64" s="36">
        <v>45580</v>
      </c>
      <c r="L64" s="26" t="s">
        <v>227</v>
      </c>
      <c r="M64" s="24"/>
      <c r="N64" s="30"/>
    </row>
    <row r="65" spans="2:14" ht="127.15" customHeight="1" thickTop="1" thickBot="1">
      <c r="B65" s="81"/>
      <c r="C65" s="83"/>
      <c r="D65" s="79"/>
      <c r="E65" s="23" t="s">
        <v>134</v>
      </c>
      <c r="F65" s="23" t="s">
        <v>284</v>
      </c>
      <c r="G65" s="29" t="s">
        <v>146</v>
      </c>
      <c r="H65" s="62" t="s">
        <v>275</v>
      </c>
      <c r="I65" s="35" t="s">
        <v>267</v>
      </c>
      <c r="J65" s="36">
        <v>45383</v>
      </c>
      <c r="K65" s="36">
        <v>45397</v>
      </c>
      <c r="L65" s="24" t="s">
        <v>289</v>
      </c>
      <c r="M65" s="24">
        <v>1</v>
      </c>
      <c r="N65" s="78" t="s">
        <v>288</v>
      </c>
    </row>
    <row r="66" spans="2:14" ht="71.45" customHeight="1" thickTop="1" thickBot="1">
      <c r="B66" s="81"/>
      <c r="C66" s="83"/>
      <c r="D66" s="79"/>
      <c r="E66" s="23" t="s">
        <v>135</v>
      </c>
      <c r="F66" s="23" t="s">
        <v>283</v>
      </c>
      <c r="G66" s="29" t="s">
        <v>146</v>
      </c>
      <c r="H66" s="62" t="s">
        <v>278</v>
      </c>
      <c r="I66" s="35" t="s">
        <v>267</v>
      </c>
      <c r="J66" s="36">
        <v>45474</v>
      </c>
      <c r="K66" s="36">
        <v>45488</v>
      </c>
      <c r="L66" s="26" t="s">
        <v>227</v>
      </c>
      <c r="M66" s="24"/>
      <c r="N66" s="30"/>
    </row>
    <row r="67" spans="2:14" ht="104.45" customHeight="1" thickTop="1" thickBot="1">
      <c r="B67" s="81"/>
      <c r="C67" s="83"/>
      <c r="D67" s="79"/>
      <c r="E67" s="23" t="s">
        <v>286</v>
      </c>
      <c r="F67" s="23" t="s">
        <v>285</v>
      </c>
      <c r="G67" s="29" t="s">
        <v>146</v>
      </c>
      <c r="H67" s="62" t="s">
        <v>279</v>
      </c>
      <c r="I67" s="35" t="s">
        <v>267</v>
      </c>
      <c r="J67" s="36">
        <v>45566</v>
      </c>
      <c r="K67" s="36">
        <v>45580</v>
      </c>
      <c r="L67" s="26" t="s">
        <v>227</v>
      </c>
      <c r="M67" s="24"/>
      <c r="N67" s="78" t="s">
        <v>288</v>
      </c>
    </row>
    <row r="68" spans="2:14" ht="96.6" customHeight="1" thickTop="1" thickBot="1">
      <c r="B68" s="81"/>
      <c r="C68" s="83"/>
      <c r="D68" s="79"/>
      <c r="E68" s="23" t="s">
        <v>136</v>
      </c>
      <c r="F68" s="23" t="s">
        <v>290</v>
      </c>
      <c r="G68" s="29" t="s">
        <v>147</v>
      </c>
      <c r="H68" s="62" t="s">
        <v>292</v>
      </c>
      <c r="I68" s="35" t="s">
        <v>117</v>
      </c>
      <c r="J68" s="36">
        <v>45323</v>
      </c>
      <c r="K68" s="36">
        <v>45381</v>
      </c>
      <c r="L68" s="26" t="s">
        <v>293</v>
      </c>
      <c r="M68" s="24">
        <v>1</v>
      </c>
      <c r="N68" s="30"/>
    </row>
    <row r="69" spans="2:14" ht="71.45" customHeight="1" thickTop="1" thickBot="1">
      <c r="B69" s="81"/>
      <c r="C69" s="83"/>
      <c r="D69" s="79"/>
      <c r="E69" s="23" t="s">
        <v>137</v>
      </c>
      <c r="F69" s="23" t="s">
        <v>295</v>
      </c>
      <c r="G69" s="29" t="s">
        <v>148</v>
      </c>
      <c r="H69" s="62" t="s">
        <v>294</v>
      </c>
      <c r="I69" s="35" t="s">
        <v>117</v>
      </c>
      <c r="J69" s="36">
        <v>45383</v>
      </c>
      <c r="K69" s="36">
        <v>45641</v>
      </c>
      <c r="L69" s="26" t="s">
        <v>227</v>
      </c>
      <c r="M69" s="24"/>
      <c r="N69" s="30"/>
    </row>
    <row r="70" spans="2:14" ht="71.45" customHeight="1" thickTop="1" thickBot="1">
      <c r="B70" s="81"/>
      <c r="C70" s="83"/>
      <c r="D70" s="79"/>
      <c r="E70" s="23" t="s">
        <v>138</v>
      </c>
      <c r="F70" s="23" t="s">
        <v>296</v>
      </c>
      <c r="G70" s="29" t="s">
        <v>149</v>
      </c>
      <c r="H70" s="62" t="s">
        <v>297</v>
      </c>
      <c r="I70" s="35" t="s">
        <v>117</v>
      </c>
      <c r="J70" s="36">
        <v>45383</v>
      </c>
      <c r="K70" s="36">
        <v>45641</v>
      </c>
      <c r="L70" s="26" t="s">
        <v>227</v>
      </c>
      <c r="M70" s="24"/>
      <c r="N70" s="30"/>
    </row>
    <row r="71" spans="2:14" ht="108.6" customHeight="1" thickTop="1" thickBot="1">
      <c r="B71" s="81"/>
      <c r="C71" s="83"/>
      <c r="D71" s="79"/>
      <c r="E71" s="23" t="s">
        <v>139</v>
      </c>
      <c r="F71" s="23" t="s">
        <v>298</v>
      </c>
      <c r="G71" s="29" t="s">
        <v>150</v>
      </c>
      <c r="H71" s="62" t="s">
        <v>299</v>
      </c>
      <c r="I71" s="35" t="s">
        <v>263</v>
      </c>
      <c r="J71" s="36">
        <v>45292</v>
      </c>
      <c r="K71" s="36">
        <v>45473.999305555553</v>
      </c>
      <c r="L71" s="26" t="s">
        <v>227</v>
      </c>
      <c r="M71" s="24"/>
      <c r="N71" s="30"/>
    </row>
    <row r="72" spans="2:14" ht="120.6" customHeight="1" thickTop="1" thickBot="1">
      <c r="B72" s="81"/>
      <c r="C72" s="83"/>
      <c r="D72" s="79"/>
      <c r="E72" s="23" t="s">
        <v>140</v>
      </c>
      <c r="F72" s="23" t="s">
        <v>300</v>
      </c>
      <c r="G72" s="29" t="s">
        <v>151</v>
      </c>
      <c r="H72" s="62" t="s">
        <v>299</v>
      </c>
      <c r="I72" s="35" t="s">
        <v>263</v>
      </c>
      <c r="J72" s="36">
        <v>45474</v>
      </c>
      <c r="K72" s="36">
        <v>45641</v>
      </c>
      <c r="L72" s="26" t="s">
        <v>227</v>
      </c>
      <c r="M72" s="24"/>
      <c r="N72" s="30"/>
    </row>
    <row r="73" spans="2:14" ht="71.45" customHeight="1" thickTop="1" thickBot="1">
      <c r="B73" s="81"/>
      <c r="C73" s="83"/>
      <c r="D73" s="79"/>
      <c r="E73" s="23" t="s">
        <v>287</v>
      </c>
      <c r="F73" s="23" t="s">
        <v>301</v>
      </c>
      <c r="G73" s="29" t="s">
        <v>152</v>
      </c>
      <c r="H73" s="62" t="s">
        <v>302</v>
      </c>
      <c r="I73" s="35" t="s">
        <v>270</v>
      </c>
      <c r="J73" s="36">
        <v>45324</v>
      </c>
      <c r="K73" s="36">
        <v>45626</v>
      </c>
      <c r="L73" s="26" t="s">
        <v>227</v>
      </c>
      <c r="M73" s="24"/>
      <c r="N73" s="30"/>
    </row>
    <row r="74" spans="2:14" ht="85.15" customHeight="1" thickTop="1" thickBot="1">
      <c r="B74" s="132" t="s">
        <v>52</v>
      </c>
      <c r="C74" s="133" t="s">
        <v>53</v>
      </c>
      <c r="D74" s="79" t="s">
        <v>54</v>
      </c>
      <c r="E74" s="23" t="s">
        <v>44</v>
      </c>
      <c r="F74" s="23" t="s">
        <v>303</v>
      </c>
      <c r="G74" s="29" t="s">
        <v>155</v>
      </c>
      <c r="H74" s="65"/>
      <c r="I74" s="35" t="s">
        <v>108</v>
      </c>
      <c r="J74" s="36">
        <v>45293</v>
      </c>
      <c r="K74" s="36">
        <v>45626</v>
      </c>
      <c r="L74" s="26" t="s">
        <v>227</v>
      </c>
      <c r="M74" s="24"/>
      <c r="N74" s="77" t="s">
        <v>411</v>
      </c>
    </row>
    <row r="75" spans="2:14" ht="64.5" thickTop="1" thickBot="1">
      <c r="B75" s="132"/>
      <c r="C75" s="133"/>
      <c r="D75" s="79"/>
      <c r="E75" s="23" t="s">
        <v>45</v>
      </c>
      <c r="F75" s="23" t="s">
        <v>304</v>
      </c>
      <c r="G75" s="29" t="s">
        <v>156</v>
      </c>
      <c r="H75" s="62" t="s">
        <v>305</v>
      </c>
      <c r="I75" s="35" t="s">
        <v>108</v>
      </c>
      <c r="J75" s="36">
        <v>45293</v>
      </c>
      <c r="K75" s="36">
        <v>45626</v>
      </c>
      <c r="L75" s="26" t="s">
        <v>227</v>
      </c>
      <c r="M75" s="24"/>
      <c r="N75" s="30"/>
    </row>
    <row r="76" spans="2:14" ht="48.75" thickTop="1" thickBot="1">
      <c r="B76" s="132"/>
      <c r="C76" s="133"/>
      <c r="D76" s="79"/>
      <c r="E76" s="23" t="s">
        <v>55</v>
      </c>
      <c r="F76" s="23" t="s">
        <v>306</v>
      </c>
      <c r="G76" s="29" t="s">
        <v>157</v>
      </c>
      <c r="H76" s="62" t="s">
        <v>307</v>
      </c>
      <c r="I76" s="35" t="s">
        <v>109</v>
      </c>
      <c r="J76" s="36">
        <v>45597</v>
      </c>
      <c r="K76" s="36">
        <v>45626</v>
      </c>
      <c r="L76" s="26" t="s">
        <v>227</v>
      </c>
      <c r="M76" s="24"/>
      <c r="N76" s="30"/>
    </row>
    <row r="77" spans="2:14" ht="64.5" thickTop="1" thickBot="1">
      <c r="B77" s="132"/>
      <c r="C77" s="133"/>
      <c r="D77" s="79"/>
      <c r="E77" s="23" t="s">
        <v>168</v>
      </c>
      <c r="F77" s="23" t="s">
        <v>308</v>
      </c>
      <c r="G77" s="29" t="s">
        <v>158</v>
      </c>
      <c r="H77" s="62" t="s">
        <v>310</v>
      </c>
      <c r="I77" s="35" t="s">
        <v>309</v>
      </c>
      <c r="J77" s="36">
        <v>45293</v>
      </c>
      <c r="K77" s="36">
        <v>45322</v>
      </c>
      <c r="L77" s="26" t="s">
        <v>227</v>
      </c>
      <c r="M77" s="24"/>
      <c r="N77" s="30"/>
    </row>
    <row r="78" spans="2:14" ht="48.75" thickTop="1" thickBot="1">
      <c r="B78" s="132"/>
      <c r="C78" s="133"/>
      <c r="D78" s="79"/>
      <c r="E78" s="23" t="s">
        <v>169</v>
      </c>
      <c r="F78" s="23" t="s">
        <v>311</v>
      </c>
      <c r="G78" s="29" t="s">
        <v>159</v>
      </c>
      <c r="H78" s="62" t="s">
        <v>312</v>
      </c>
      <c r="I78" s="35" t="s">
        <v>117</v>
      </c>
      <c r="J78" s="36">
        <v>45323</v>
      </c>
      <c r="K78" s="36">
        <v>45641</v>
      </c>
      <c r="L78" s="26" t="s">
        <v>227</v>
      </c>
      <c r="M78" s="24"/>
      <c r="N78" s="30"/>
    </row>
    <row r="79" spans="2:14" ht="48.75" thickTop="1" thickBot="1">
      <c r="B79" s="132"/>
      <c r="C79" s="133"/>
      <c r="D79" s="79"/>
      <c r="E79" s="23" t="s">
        <v>170</v>
      </c>
      <c r="F79" s="23" t="s">
        <v>313</v>
      </c>
      <c r="G79" s="29" t="s">
        <v>160</v>
      </c>
      <c r="H79" s="62" t="s">
        <v>314</v>
      </c>
      <c r="I79" s="35" t="s">
        <v>117</v>
      </c>
      <c r="J79" s="36">
        <v>45323</v>
      </c>
      <c r="K79" s="36">
        <v>45473</v>
      </c>
      <c r="L79" s="26" t="s">
        <v>227</v>
      </c>
      <c r="M79" s="24"/>
      <c r="N79" s="30"/>
    </row>
    <row r="80" spans="2:14" ht="48.75" thickTop="1" thickBot="1">
      <c r="B80" s="132"/>
      <c r="C80" s="133"/>
      <c r="D80" s="79"/>
      <c r="E80" s="23" t="s">
        <v>171</v>
      </c>
      <c r="F80" s="23" t="s">
        <v>315</v>
      </c>
      <c r="G80" s="29" t="s">
        <v>161</v>
      </c>
      <c r="H80" s="62" t="s">
        <v>316</v>
      </c>
      <c r="I80" s="35" t="s">
        <v>117</v>
      </c>
      <c r="J80" s="36">
        <v>45323</v>
      </c>
      <c r="K80" s="36">
        <v>45641</v>
      </c>
      <c r="L80" s="26" t="s">
        <v>227</v>
      </c>
      <c r="M80" s="24"/>
      <c r="N80" s="30"/>
    </row>
    <row r="81" spans="2:14" ht="80.25" thickTop="1" thickBot="1">
      <c r="B81" s="132"/>
      <c r="C81" s="133"/>
      <c r="D81" s="79"/>
      <c r="E81" s="23" t="s">
        <v>172</v>
      </c>
      <c r="F81" s="23" t="s">
        <v>317</v>
      </c>
      <c r="G81" s="29" t="s">
        <v>162</v>
      </c>
      <c r="H81" s="62" t="s">
        <v>319</v>
      </c>
      <c r="I81" s="35" t="s">
        <v>116</v>
      </c>
      <c r="J81" s="36">
        <v>45352</v>
      </c>
      <c r="K81" s="36">
        <v>45641</v>
      </c>
      <c r="L81" s="26" t="s">
        <v>227</v>
      </c>
      <c r="M81" s="24"/>
      <c r="N81" s="30"/>
    </row>
    <row r="82" spans="2:14" ht="64.5" thickTop="1" thickBot="1">
      <c r="B82" s="132"/>
      <c r="C82" s="133"/>
      <c r="D82" s="79"/>
      <c r="E82" s="23" t="s">
        <v>173</v>
      </c>
      <c r="F82" s="23" t="s">
        <v>320</v>
      </c>
      <c r="G82" s="29" t="s">
        <v>163</v>
      </c>
      <c r="H82" s="62" t="s">
        <v>321</v>
      </c>
      <c r="I82" s="35" t="s">
        <v>117</v>
      </c>
      <c r="J82" s="36" t="s">
        <v>318</v>
      </c>
      <c r="K82" s="36" t="s">
        <v>246</v>
      </c>
      <c r="L82" s="26" t="s">
        <v>227</v>
      </c>
      <c r="M82" s="24"/>
      <c r="N82" s="30"/>
    </row>
    <row r="83" spans="2:14" ht="143.25" thickTop="1" thickBot="1">
      <c r="B83" s="132"/>
      <c r="C83" s="133"/>
      <c r="D83" s="79"/>
      <c r="E83" s="23" t="s">
        <v>174</v>
      </c>
      <c r="F83" s="23" t="s">
        <v>322</v>
      </c>
      <c r="G83" s="29" t="s">
        <v>164</v>
      </c>
      <c r="H83" s="62" t="s">
        <v>325</v>
      </c>
      <c r="I83" s="35" t="s">
        <v>324</v>
      </c>
      <c r="J83" s="36" t="s">
        <v>323</v>
      </c>
      <c r="K83" s="36" t="s">
        <v>280</v>
      </c>
      <c r="L83" s="26" t="s">
        <v>227</v>
      </c>
      <c r="M83" s="24"/>
      <c r="N83" s="30"/>
    </row>
    <row r="84" spans="2:14" ht="138" customHeight="1" thickTop="1" thickBot="1">
      <c r="B84" s="132"/>
      <c r="C84" s="133"/>
      <c r="D84" s="79"/>
      <c r="E84" s="23" t="s">
        <v>175</v>
      </c>
      <c r="F84" s="23" t="s">
        <v>326</v>
      </c>
      <c r="G84" s="29" t="s">
        <v>165</v>
      </c>
      <c r="H84" s="62" t="s">
        <v>328</v>
      </c>
      <c r="I84" s="35" t="s">
        <v>327</v>
      </c>
      <c r="J84" s="36" t="s">
        <v>224</v>
      </c>
      <c r="K84" s="36" t="s">
        <v>250</v>
      </c>
      <c r="L84" s="26" t="s">
        <v>227</v>
      </c>
      <c r="M84" s="24"/>
      <c r="N84" s="30"/>
    </row>
    <row r="85" spans="2:14" ht="48.75" thickTop="1" thickBot="1">
      <c r="B85" s="132"/>
      <c r="C85" s="133"/>
      <c r="D85" s="79"/>
      <c r="E85" s="23" t="s">
        <v>176</v>
      </c>
      <c r="F85" s="23" t="s">
        <v>329</v>
      </c>
      <c r="G85" s="29" t="s">
        <v>166</v>
      </c>
      <c r="H85" s="62" t="s">
        <v>330</v>
      </c>
      <c r="I85" s="35" t="s">
        <v>117</v>
      </c>
      <c r="J85" s="36" t="s">
        <v>291</v>
      </c>
      <c r="K85" s="36" t="s">
        <v>246</v>
      </c>
      <c r="L85" s="26" t="s">
        <v>227</v>
      </c>
      <c r="M85" s="24"/>
      <c r="N85" s="30"/>
    </row>
    <row r="86" spans="2:14" ht="64.5" thickTop="1" thickBot="1">
      <c r="B86" s="132"/>
      <c r="C86" s="133"/>
      <c r="D86" s="79"/>
      <c r="E86" s="23" t="s">
        <v>177</v>
      </c>
      <c r="F86" s="23" t="s">
        <v>331</v>
      </c>
      <c r="G86" s="29" t="s">
        <v>167</v>
      </c>
      <c r="H86" s="62" t="s">
        <v>332</v>
      </c>
      <c r="I86" s="35" t="s">
        <v>117</v>
      </c>
      <c r="J86" s="36" t="s">
        <v>291</v>
      </c>
      <c r="K86" s="36" t="s">
        <v>246</v>
      </c>
      <c r="L86" s="26" t="s">
        <v>227</v>
      </c>
      <c r="M86" s="24"/>
      <c r="N86" s="30"/>
    </row>
    <row r="87" spans="2:14" ht="38.450000000000003" customHeight="1" thickTop="1" thickBot="1">
      <c r="B87" s="132"/>
      <c r="C87" s="133"/>
      <c r="D87" s="79" t="s">
        <v>56</v>
      </c>
      <c r="E87" s="23" t="s">
        <v>28</v>
      </c>
      <c r="F87" s="23"/>
      <c r="G87" s="29"/>
      <c r="H87" s="62"/>
      <c r="I87" s="35"/>
      <c r="J87" s="36"/>
      <c r="K87" s="36"/>
      <c r="L87" s="24"/>
      <c r="M87" s="24"/>
      <c r="N87" s="30"/>
    </row>
    <row r="88" spans="2:14" ht="38.450000000000003" customHeight="1" thickTop="1" thickBot="1">
      <c r="B88" s="132"/>
      <c r="C88" s="133"/>
      <c r="D88" s="79"/>
      <c r="E88" s="23" t="s">
        <v>29</v>
      </c>
      <c r="F88" s="23"/>
      <c r="G88" s="29"/>
      <c r="H88" s="62"/>
      <c r="I88" s="35"/>
      <c r="J88" s="36"/>
      <c r="K88" s="36"/>
      <c r="L88" s="24"/>
      <c r="M88" s="24"/>
      <c r="N88" s="30"/>
    </row>
    <row r="89" spans="2:14" ht="80.25" thickTop="1" thickBot="1">
      <c r="B89" s="132"/>
      <c r="C89" s="133"/>
      <c r="D89" s="84" t="s">
        <v>57</v>
      </c>
      <c r="E89" s="23" t="s">
        <v>32</v>
      </c>
      <c r="F89" s="23" t="s">
        <v>333</v>
      </c>
      <c r="G89" s="29" t="s">
        <v>189</v>
      </c>
      <c r="H89" s="62" t="s">
        <v>336</v>
      </c>
      <c r="I89" s="35" t="s">
        <v>335</v>
      </c>
      <c r="J89" s="36" t="s">
        <v>291</v>
      </c>
      <c r="K89" s="36" t="s">
        <v>334</v>
      </c>
      <c r="L89" s="26" t="s">
        <v>337</v>
      </c>
      <c r="M89" s="24">
        <v>1</v>
      </c>
      <c r="N89" s="30"/>
    </row>
    <row r="90" spans="2:14" ht="48.75" thickTop="1" thickBot="1">
      <c r="B90" s="132"/>
      <c r="C90" s="133"/>
      <c r="D90" s="86"/>
      <c r="E90" s="23" t="s">
        <v>40</v>
      </c>
      <c r="F90" s="23" t="s">
        <v>190</v>
      </c>
      <c r="G90" s="29" t="s">
        <v>190</v>
      </c>
      <c r="H90" s="62" t="s">
        <v>340</v>
      </c>
      <c r="I90" s="35" t="s">
        <v>327</v>
      </c>
      <c r="J90" s="36" t="s">
        <v>338</v>
      </c>
      <c r="K90" s="36" t="s">
        <v>339</v>
      </c>
      <c r="L90" s="26" t="s">
        <v>227</v>
      </c>
      <c r="M90" s="24"/>
      <c r="N90" s="30"/>
    </row>
    <row r="91" spans="2:14" ht="48.75" thickTop="1" thickBot="1">
      <c r="B91" s="132"/>
      <c r="C91" s="133"/>
      <c r="D91" s="86"/>
      <c r="E91" s="23" t="s">
        <v>89</v>
      </c>
      <c r="F91" s="23" t="s">
        <v>191</v>
      </c>
      <c r="G91" s="29" t="s">
        <v>191</v>
      </c>
      <c r="H91" s="62" t="s">
        <v>341</v>
      </c>
      <c r="I91" s="35" t="s">
        <v>335</v>
      </c>
      <c r="J91" s="36" t="s">
        <v>338</v>
      </c>
      <c r="K91" s="36" t="s">
        <v>339</v>
      </c>
      <c r="L91" s="26" t="s">
        <v>227</v>
      </c>
      <c r="M91" s="24"/>
      <c r="N91" s="30"/>
    </row>
    <row r="92" spans="2:14" ht="48.75" thickTop="1" thickBot="1">
      <c r="B92" s="132"/>
      <c r="C92" s="133"/>
      <c r="D92" s="86"/>
      <c r="E92" s="23" t="s">
        <v>41</v>
      </c>
      <c r="F92" s="23" t="s">
        <v>192</v>
      </c>
      <c r="G92" s="29" t="s">
        <v>192</v>
      </c>
      <c r="H92" s="62" t="s">
        <v>345</v>
      </c>
      <c r="I92" s="35" t="s">
        <v>344</v>
      </c>
      <c r="J92" s="36" t="s">
        <v>342</v>
      </c>
      <c r="K92" s="36" t="s">
        <v>343</v>
      </c>
      <c r="L92" s="26" t="s">
        <v>227</v>
      </c>
      <c r="M92" s="24"/>
      <c r="N92" s="30"/>
    </row>
    <row r="93" spans="2:14" ht="80.25" thickTop="1" thickBot="1">
      <c r="B93" s="132"/>
      <c r="C93" s="133"/>
      <c r="D93" s="86"/>
      <c r="E93" s="23" t="s">
        <v>90</v>
      </c>
      <c r="F93" s="23" t="s">
        <v>346</v>
      </c>
      <c r="G93" s="29" t="s">
        <v>193</v>
      </c>
      <c r="H93" s="62" t="s">
        <v>409</v>
      </c>
      <c r="I93" s="35" t="s">
        <v>347</v>
      </c>
      <c r="J93" s="36" t="s">
        <v>291</v>
      </c>
      <c r="K93" s="36" t="s">
        <v>250</v>
      </c>
      <c r="L93" s="26" t="s">
        <v>227</v>
      </c>
      <c r="M93" s="24"/>
      <c r="N93" s="77" t="s">
        <v>410</v>
      </c>
    </row>
    <row r="94" spans="2:14" ht="143.25" thickTop="1" thickBot="1">
      <c r="B94" s="132"/>
      <c r="C94" s="133"/>
      <c r="D94" s="86"/>
      <c r="E94" s="23" t="s">
        <v>91</v>
      </c>
      <c r="F94" s="23" t="s">
        <v>348</v>
      </c>
      <c r="G94" s="29" t="s">
        <v>194</v>
      </c>
      <c r="H94" s="62" t="s">
        <v>409</v>
      </c>
      <c r="I94" s="35" t="s">
        <v>347</v>
      </c>
      <c r="J94" s="36" t="s">
        <v>291</v>
      </c>
      <c r="K94" s="36" t="s">
        <v>250</v>
      </c>
      <c r="L94" s="26" t="s">
        <v>227</v>
      </c>
      <c r="M94" s="24"/>
      <c r="N94" s="77" t="s">
        <v>411</v>
      </c>
    </row>
    <row r="95" spans="2:14" ht="111.75" thickTop="1" thickBot="1">
      <c r="B95" s="132"/>
      <c r="C95" s="133"/>
      <c r="D95" s="86"/>
      <c r="E95" s="23" t="s">
        <v>92</v>
      </c>
      <c r="F95" s="23" t="s">
        <v>349</v>
      </c>
      <c r="G95" s="29" t="s">
        <v>195</v>
      </c>
      <c r="H95" s="62" t="s">
        <v>409</v>
      </c>
      <c r="I95" s="35" t="s">
        <v>347</v>
      </c>
      <c r="J95" s="36" t="s">
        <v>291</v>
      </c>
      <c r="K95" s="36" t="s">
        <v>250</v>
      </c>
      <c r="L95" s="26" t="s">
        <v>227</v>
      </c>
      <c r="M95" s="24"/>
      <c r="N95" s="77" t="s">
        <v>411</v>
      </c>
    </row>
    <row r="96" spans="2:14" ht="64.5" thickTop="1" thickBot="1">
      <c r="B96" s="132"/>
      <c r="C96" s="133"/>
      <c r="D96" s="86"/>
      <c r="E96" s="23" t="s">
        <v>93</v>
      </c>
      <c r="F96" s="23" t="s">
        <v>350</v>
      </c>
      <c r="G96" s="29" t="s">
        <v>196</v>
      </c>
      <c r="H96" s="62" t="s">
        <v>409</v>
      </c>
      <c r="I96" s="35" t="s">
        <v>347</v>
      </c>
      <c r="J96" s="36" t="s">
        <v>291</v>
      </c>
      <c r="K96" s="36" t="s">
        <v>250</v>
      </c>
      <c r="L96" s="26" t="s">
        <v>227</v>
      </c>
      <c r="M96" s="24"/>
      <c r="N96" s="77" t="s">
        <v>412</v>
      </c>
    </row>
    <row r="97" spans="2:19" ht="111.75" thickTop="1" thickBot="1">
      <c r="B97" s="132"/>
      <c r="C97" s="133"/>
      <c r="D97" s="86"/>
      <c r="E97" s="23" t="s">
        <v>94</v>
      </c>
      <c r="F97" s="23" t="s">
        <v>351</v>
      </c>
      <c r="G97" s="29" t="s">
        <v>197</v>
      </c>
      <c r="H97" s="62" t="s">
        <v>409</v>
      </c>
      <c r="I97" s="35" t="s">
        <v>347</v>
      </c>
      <c r="J97" s="36" t="s">
        <v>291</v>
      </c>
      <c r="K97" s="36" t="s">
        <v>250</v>
      </c>
      <c r="L97" s="26" t="s">
        <v>227</v>
      </c>
      <c r="M97" s="24"/>
      <c r="N97" s="77" t="s">
        <v>411</v>
      </c>
    </row>
    <row r="98" spans="2:19" ht="80.25" thickTop="1" thickBot="1">
      <c r="B98" s="132"/>
      <c r="C98" s="133"/>
      <c r="D98" s="86"/>
      <c r="E98" s="23" t="s">
        <v>119</v>
      </c>
      <c r="F98" s="23" t="s">
        <v>352</v>
      </c>
      <c r="G98" s="29" t="s">
        <v>198</v>
      </c>
      <c r="H98" s="62" t="s">
        <v>409</v>
      </c>
      <c r="I98" s="35" t="s">
        <v>347</v>
      </c>
      <c r="J98" s="36" t="s">
        <v>291</v>
      </c>
      <c r="K98" s="36" t="s">
        <v>250</v>
      </c>
      <c r="L98" s="26" t="s">
        <v>227</v>
      </c>
      <c r="M98" s="24"/>
      <c r="N98" s="77" t="s">
        <v>411</v>
      </c>
    </row>
    <row r="99" spans="2:19" ht="111.75" thickTop="1" thickBot="1">
      <c r="B99" s="132"/>
      <c r="C99" s="133"/>
      <c r="D99" s="86"/>
      <c r="E99" s="23" t="s">
        <v>120</v>
      </c>
      <c r="F99" s="23" t="s">
        <v>353</v>
      </c>
      <c r="G99" s="29" t="s">
        <v>199</v>
      </c>
      <c r="H99" s="62" t="s">
        <v>409</v>
      </c>
      <c r="I99" s="35" t="s">
        <v>347</v>
      </c>
      <c r="J99" s="36" t="s">
        <v>291</v>
      </c>
      <c r="K99" s="36" t="s">
        <v>250</v>
      </c>
      <c r="L99" s="26" t="s">
        <v>227</v>
      </c>
      <c r="M99" s="24"/>
      <c r="N99" s="77" t="s">
        <v>411</v>
      </c>
    </row>
    <row r="100" spans="2:19" ht="111.75" thickTop="1" thickBot="1">
      <c r="B100" s="132"/>
      <c r="C100" s="133"/>
      <c r="D100" s="86"/>
      <c r="E100" s="23" t="s">
        <v>121</v>
      </c>
      <c r="F100" s="23" t="s">
        <v>355</v>
      </c>
      <c r="G100" s="29" t="s">
        <v>200</v>
      </c>
      <c r="H100" s="62" t="s">
        <v>409</v>
      </c>
      <c r="I100" s="35" t="s">
        <v>347</v>
      </c>
      <c r="J100" s="36" t="s">
        <v>291</v>
      </c>
      <c r="K100" s="36" t="s">
        <v>250</v>
      </c>
      <c r="L100" s="26" t="s">
        <v>227</v>
      </c>
      <c r="M100" s="24"/>
      <c r="N100" s="77" t="s">
        <v>412</v>
      </c>
    </row>
    <row r="101" spans="2:19" ht="111.75" thickTop="1" thickBot="1">
      <c r="B101" s="132"/>
      <c r="C101" s="133"/>
      <c r="D101" s="86"/>
      <c r="E101" s="23" t="s">
        <v>122</v>
      </c>
      <c r="F101" s="23" t="s">
        <v>356</v>
      </c>
      <c r="G101" s="29" t="s">
        <v>201</v>
      </c>
      <c r="H101" s="62" t="s">
        <v>409</v>
      </c>
      <c r="I101" s="35" t="s">
        <v>347</v>
      </c>
      <c r="J101" s="36" t="s">
        <v>291</v>
      </c>
      <c r="K101" s="36" t="s">
        <v>250</v>
      </c>
      <c r="L101" s="26" t="s">
        <v>227</v>
      </c>
      <c r="M101" s="24"/>
      <c r="N101" s="77" t="s">
        <v>412</v>
      </c>
    </row>
    <row r="102" spans="2:19" ht="111.75" thickTop="1" thickBot="1">
      <c r="B102" s="132"/>
      <c r="C102" s="133"/>
      <c r="D102" s="86"/>
      <c r="E102" s="23" t="s">
        <v>178</v>
      </c>
      <c r="F102" s="23" t="s">
        <v>357</v>
      </c>
      <c r="G102" s="29" t="s">
        <v>202</v>
      </c>
      <c r="H102" s="62" t="s">
        <v>409</v>
      </c>
      <c r="I102" s="35" t="s">
        <v>347</v>
      </c>
      <c r="J102" s="36" t="s">
        <v>291</v>
      </c>
      <c r="K102" s="36" t="s">
        <v>250</v>
      </c>
      <c r="L102" s="26" t="s">
        <v>227</v>
      </c>
      <c r="M102" s="24"/>
      <c r="N102" s="77" t="s">
        <v>412</v>
      </c>
    </row>
    <row r="103" spans="2:19" ht="96" thickTop="1" thickBot="1">
      <c r="B103" s="132"/>
      <c r="C103" s="133"/>
      <c r="D103" s="86"/>
      <c r="E103" s="23" t="s">
        <v>179</v>
      </c>
      <c r="F103" s="23" t="s">
        <v>358</v>
      </c>
      <c r="G103" s="29" t="s">
        <v>203</v>
      </c>
      <c r="H103" s="62" t="s">
        <v>409</v>
      </c>
      <c r="I103" s="35" t="s">
        <v>347</v>
      </c>
      <c r="J103" s="36" t="s">
        <v>291</v>
      </c>
      <c r="K103" s="36" t="s">
        <v>250</v>
      </c>
      <c r="L103" s="26" t="s">
        <v>227</v>
      </c>
      <c r="M103" s="24"/>
      <c r="N103" s="77" t="s">
        <v>412</v>
      </c>
    </row>
    <row r="104" spans="2:19" ht="96" thickTop="1" thickBot="1">
      <c r="B104" s="132"/>
      <c r="C104" s="133"/>
      <c r="D104" s="86"/>
      <c r="E104" s="23" t="s">
        <v>180</v>
      </c>
      <c r="F104" s="23" t="s">
        <v>359</v>
      </c>
      <c r="G104" s="29" t="s">
        <v>204</v>
      </c>
      <c r="H104" s="62" t="s">
        <v>409</v>
      </c>
      <c r="I104" s="35" t="s">
        <v>347</v>
      </c>
      <c r="J104" s="36" t="s">
        <v>291</v>
      </c>
      <c r="K104" s="36" t="s">
        <v>250</v>
      </c>
      <c r="L104" s="26" t="s">
        <v>227</v>
      </c>
      <c r="M104" s="24"/>
      <c r="N104" s="77" t="s">
        <v>412</v>
      </c>
    </row>
    <row r="105" spans="2:19" ht="80.25" thickTop="1" thickBot="1">
      <c r="B105" s="132"/>
      <c r="C105" s="133"/>
      <c r="D105" s="86"/>
      <c r="E105" s="23" t="s">
        <v>181</v>
      </c>
      <c r="F105" s="23" t="s">
        <v>360</v>
      </c>
      <c r="G105" s="29" t="s">
        <v>205</v>
      </c>
      <c r="H105" s="62" t="s">
        <v>409</v>
      </c>
      <c r="I105" s="35" t="s">
        <v>347</v>
      </c>
      <c r="J105" s="36" t="s">
        <v>291</v>
      </c>
      <c r="K105" s="36" t="s">
        <v>250</v>
      </c>
      <c r="L105" s="26" t="s">
        <v>227</v>
      </c>
      <c r="M105" s="24"/>
      <c r="N105" s="77" t="s">
        <v>412</v>
      </c>
    </row>
    <row r="106" spans="2:19" ht="80.25" thickTop="1" thickBot="1">
      <c r="B106" s="132"/>
      <c r="C106" s="133"/>
      <c r="D106" s="86"/>
      <c r="E106" s="23" t="s">
        <v>182</v>
      </c>
      <c r="F106" s="23" t="s">
        <v>361</v>
      </c>
      <c r="G106" s="29" t="s">
        <v>206</v>
      </c>
      <c r="H106" s="62" t="s">
        <v>409</v>
      </c>
      <c r="I106" s="35" t="s">
        <v>347</v>
      </c>
      <c r="J106" s="36" t="s">
        <v>291</v>
      </c>
      <c r="K106" s="36" t="s">
        <v>250</v>
      </c>
      <c r="L106" s="26" t="s">
        <v>227</v>
      </c>
      <c r="M106" s="24"/>
      <c r="N106" s="77" t="s">
        <v>412</v>
      </c>
    </row>
    <row r="107" spans="2:19" ht="111.75" thickTop="1" thickBot="1">
      <c r="B107" s="132"/>
      <c r="C107" s="133"/>
      <c r="D107" s="86"/>
      <c r="E107" s="23" t="s">
        <v>183</v>
      </c>
      <c r="F107" s="23" t="s">
        <v>362</v>
      </c>
      <c r="G107" s="29" t="s">
        <v>207</v>
      </c>
      <c r="H107" s="62" t="s">
        <v>363</v>
      </c>
      <c r="I107" s="35" t="s">
        <v>309</v>
      </c>
      <c r="J107" s="36" t="s">
        <v>291</v>
      </c>
      <c r="K107" s="36" t="s">
        <v>334</v>
      </c>
      <c r="L107" s="26" t="s">
        <v>364</v>
      </c>
      <c r="M107" s="24">
        <v>1</v>
      </c>
      <c r="N107" s="30"/>
    </row>
    <row r="108" spans="2:19" ht="48.75" thickTop="1" thickBot="1">
      <c r="B108" s="132"/>
      <c r="C108" s="133"/>
      <c r="D108" s="86"/>
      <c r="E108" s="23" t="s">
        <v>184</v>
      </c>
      <c r="F108" s="23" t="s">
        <v>208</v>
      </c>
      <c r="G108" s="29" t="s">
        <v>208</v>
      </c>
      <c r="H108" s="62" t="s">
        <v>366</v>
      </c>
      <c r="I108" s="35" t="s">
        <v>365</v>
      </c>
      <c r="J108" s="36" t="s">
        <v>338</v>
      </c>
      <c r="K108" s="36" t="s">
        <v>339</v>
      </c>
      <c r="L108" s="26" t="s">
        <v>227</v>
      </c>
      <c r="M108" s="24"/>
      <c r="N108" s="30"/>
    </row>
    <row r="109" spans="2:19" ht="48.75" thickTop="1" thickBot="1">
      <c r="B109" s="132"/>
      <c r="C109" s="133"/>
      <c r="D109" s="86"/>
      <c r="E109" s="23" t="s">
        <v>185</v>
      </c>
      <c r="F109" s="23" t="s">
        <v>209</v>
      </c>
      <c r="G109" s="29" t="s">
        <v>209</v>
      </c>
      <c r="H109" s="62" t="s">
        <v>367</v>
      </c>
      <c r="I109" s="35" t="s">
        <v>344</v>
      </c>
      <c r="J109" s="36" t="s">
        <v>338</v>
      </c>
      <c r="K109" s="36" t="s">
        <v>339</v>
      </c>
      <c r="L109" s="26" t="s">
        <v>227</v>
      </c>
      <c r="M109" s="24"/>
      <c r="N109" s="30"/>
    </row>
    <row r="110" spans="2:19" ht="64.5" thickTop="1" thickBot="1">
      <c r="B110" s="132"/>
      <c r="C110" s="133"/>
      <c r="D110" s="86"/>
      <c r="E110" s="23" t="s">
        <v>186</v>
      </c>
      <c r="F110" s="23" t="s">
        <v>368</v>
      </c>
      <c r="G110" s="29" t="s">
        <v>210</v>
      </c>
      <c r="H110" s="62" t="s">
        <v>369</v>
      </c>
      <c r="I110" s="35" t="s">
        <v>226</v>
      </c>
      <c r="J110" s="36" t="s">
        <v>291</v>
      </c>
      <c r="K110" s="36" t="s">
        <v>339</v>
      </c>
      <c r="L110" s="26" t="s">
        <v>227</v>
      </c>
      <c r="M110" s="24"/>
      <c r="N110" s="30"/>
    </row>
    <row r="111" spans="2:19" ht="48.75" thickTop="1" thickBot="1">
      <c r="B111" s="132"/>
      <c r="C111" s="133"/>
      <c r="D111" s="86"/>
      <c r="E111" s="23" t="s">
        <v>187</v>
      </c>
      <c r="F111" s="23" t="s">
        <v>370</v>
      </c>
      <c r="G111" s="29" t="s">
        <v>211</v>
      </c>
      <c r="H111" s="62" t="s">
        <v>372</v>
      </c>
      <c r="I111" s="35" t="s">
        <v>226</v>
      </c>
      <c r="J111" s="36" t="s">
        <v>342</v>
      </c>
      <c r="K111" s="36" t="s">
        <v>371</v>
      </c>
      <c r="L111" s="26" t="s">
        <v>227</v>
      </c>
      <c r="M111" s="24"/>
      <c r="N111" s="30"/>
    </row>
    <row r="112" spans="2:19" ht="64.5" thickTop="1" thickBot="1">
      <c r="B112" s="132"/>
      <c r="C112" s="133"/>
      <c r="D112" s="86"/>
      <c r="E112" s="23" t="s">
        <v>188</v>
      </c>
      <c r="F112" s="23" t="s">
        <v>373</v>
      </c>
      <c r="G112" s="29" t="s">
        <v>212</v>
      </c>
      <c r="H112" s="62" t="s">
        <v>374</v>
      </c>
      <c r="I112" s="35" t="s">
        <v>226</v>
      </c>
      <c r="J112" s="36" t="s">
        <v>281</v>
      </c>
      <c r="K112" s="36" t="s">
        <v>230</v>
      </c>
      <c r="L112" s="26" t="s">
        <v>227</v>
      </c>
      <c r="M112" s="24"/>
      <c r="N112" s="30"/>
      <c r="S112" s="37"/>
    </row>
    <row r="113" spans="2:19" ht="148.15" customHeight="1" thickTop="1" thickBot="1">
      <c r="B113" s="132"/>
      <c r="C113" s="133"/>
      <c r="D113" s="84" t="s">
        <v>58</v>
      </c>
      <c r="E113" s="23" t="s">
        <v>34</v>
      </c>
      <c r="F113" s="23" t="s">
        <v>375</v>
      </c>
      <c r="G113" s="29" t="s">
        <v>213</v>
      </c>
      <c r="H113" s="62" t="s">
        <v>376</v>
      </c>
      <c r="I113" s="35" t="s">
        <v>263</v>
      </c>
      <c r="J113" s="36" t="s">
        <v>224</v>
      </c>
      <c r="K113" s="36" t="s">
        <v>334</v>
      </c>
      <c r="L113" s="24" t="s">
        <v>377</v>
      </c>
      <c r="M113" s="24">
        <v>1</v>
      </c>
      <c r="N113" s="30"/>
      <c r="S113" s="37"/>
    </row>
    <row r="114" spans="2:19" ht="148.15" customHeight="1" thickTop="1" thickBot="1">
      <c r="B114" s="132"/>
      <c r="C114" s="133"/>
      <c r="D114" s="85"/>
      <c r="E114" s="23" t="s">
        <v>129</v>
      </c>
      <c r="F114" s="23" t="s">
        <v>378</v>
      </c>
      <c r="G114" s="29" t="s">
        <v>214</v>
      </c>
      <c r="H114" s="62" t="s">
        <v>380</v>
      </c>
      <c r="I114" s="35" t="s">
        <v>263</v>
      </c>
      <c r="J114" s="36" t="s">
        <v>338</v>
      </c>
      <c r="K114" s="36" t="s">
        <v>379</v>
      </c>
      <c r="L114" s="26" t="s">
        <v>227</v>
      </c>
      <c r="M114" s="24"/>
      <c r="N114" s="30"/>
      <c r="S114" s="37"/>
    </row>
    <row r="115" spans="2:19" ht="224.45" customHeight="1" thickTop="1" thickBot="1">
      <c r="B115" s="132"/>
      <c r="C115" s="133"/>
      <c r="D115" s="41" t="s">
        <v>59</v>
      </c>
      <c r="E115" s="23">
        <v>5.0999999999999996</v>
      </c>
      <c r="F115" s="23" t="s">
        <v>381</v>
      </c>
      <c r="G115" s="29" t="s">
        <v>215</v>
      </c>
      <c r="H115" s="62" t="s">
        <v>384</v>
      </c>
      <c r="I115" s="35" t="s">
        <v>116</v>
      </c>
      <c r="J115" s="36" t="s">
        <v>382</v>
      </c>
      <c r="K115" s="36" t="s">
        <v>383</v>
      </c>
      <c r="L115" s="26" t="s">
        <v>227</v>
      </c>
      <c r="M115" s="24"/>
      <c r="N115" s="30"/>
      <c r="S115" s="37"/>
    </row>
    <row r="116" spans="2:19" ht="55.35" customHeight="1" thickTop="1" thickBot="1">
      <c r="B116" s="132" t="s">
        <v>60</v>
      </c>
      <c r="C116" s="133" t="s">
        <v>61</v>
      </c>
      <c r="D116" s="41" t="s">
        <v>62</v>
      </c>
      <c r="E116" s="23" t="s">
        <v>36</v>
      </c>
      <c r="F116" s="23"/>
      <c r="G116" s="29"/>
      <c r="H116" s="62"/>
      <c r="I116" s="35"/>
      <c r="J116" s="36"/>
      <c r="K116" s="36"/>
      <c r="L116" s="24"/>
      <c r="M116" s="24"/>
      <c r="N116" s="30"/>
      <c r="S116" s="37"/>
    </row>
    <row r="117" spans="2:19" ht="33.6" customHeight="1" thickTop="1" thickBot="1">
      <c r="B117" s="132"/>
      <c r="C117" s="133"/>
      <c r="D117" s="84" t="s">
        <v>63</v>
      </c>
      <c r="E117" s="23" t="s">
        <v>44</v>
      </c>
      <c r="F117" s="23"/>
      <c r="G117" s="29"/>
      <c r="H117" s="65"/>
      <c r="I117" s="35"/>
      <c r="J117" s="36"/>
      <c r="K117" s="36"/>
      <c r="L117" s="64"/>
      <c r="M117" s="24"/>
      <c r="N117" s="30"/>
      <c r="P117" s="37"/>
      <c r="S117" s="37"/>
    </row>
    <row r="118" spans="2:19" ht="33.6" customHeight="1" thickTop="1" thickBot="1">
      <c r="B118" s="132"/>
      <c r="C118" s="133"/>
      <c r="D118" s="86"/>
      <c r="E118" s="23" t="s">
        <v>28</v>
      </c>
      <c r="F118" s="23"/>
      <c r="G118" s="29"/>
      <c r="H118" s="65"/>
      <c r="I118" s="35"/>
      <c r="J118" s="36"/>
      <c r="K118" s="36"/>
      <c r="L118" s="66"/>
      <c r="M118" s="24"/>
      <c r="N118" s="30"/>
      <c r="P118" s="37"/>
      <c r="S118" s="37"/>
    </row>
    <row r="119" spans="2:19" ht="33.6" customHeight="1" thickTop="1" thickBot="1">
      <c r="B119" s="132"/>
      <c r="C119" s="133"/>
      <c r="D119" s="86"/>
      <c r="E119" s="23" t="s">
        <v>29</v>
      </c>
      <c r="F119" s="23"/>
      <c r="G119" s="29"/>
      <c r="H119" s="65"/>
      <c r="I119" s="35"/>
      <c r="J119" s="36"/>
      <c r="K119" s="36"/>
      <c r="L119" s="64"/>
      <c r="M119" s="24"/>
      <c r="N119" s="30"/>
      <c r="P119" s="37"/>
      <c r="S119" s="37"/>
    </row>
    <row r="120" spans="2:19" ht="33.6" customHeight="1" thickTop="1" thickBot="1">
      <c r="B120" s="132"/>
      <c r="C120" s="133"/>
      <c r="D120" s="85"/>
      <c r="E120" s="23" t="s">
        <v>30</v>
      </c>
      <c r="F120" s="23"/>
      <c r="G120" s="29"/>
      <c r="H120" s="62"/>
      <c r="I120" s="35"/>
      <c r="J120" s="36"/>
      <c r="K120" s="36"/>
      <c r="L120" s="24"/>
      <c r="M120" s="24"/>
      <c r="N120" s="30"/>
      <c r="P120" s="37"/>
      <c r="Q120" s="37"/>
      <c r="S120" s="37"/>
    </row>
    <row r="121" spans="2:19" ht="34.5" customHeight="1" thickTop="1" thickBot="1">
      <c r="K121" s="141" t="s">
        <v>65</v>
      </c>
      <c r="L121" s="141"/>
      <c r="M121" s="63"/>
      <c r="R121" s="37"/>
    </row>
    <row r="122" spans="2:19" thickTop="1" thickBot="1">
      <c r="D122" s="71" t="s">
        <v>66</v>
      </c>
      <c r="E122" s="72"/>
      <c r="F122" s="72"/>
      <c r="G122" s="73"/>
      <c r="S122" s="37"/>
    </row>
    <row r="123" spans="2:19" ht="18" thickTop="1" thickBot="1">
      <c r="D123" s="74" t="s">
        <v>67</v>
      </c>
      <c r="E123" s="75"/>
      <c r="F123" s="76"/>
      <c r="G123" s="42" t="s">
        <v>68</v>
      </c>
    </row>
    <row r="124" spans="2:19" ht="18" thickTop="1" thickBot="1">
      <c r="D124" s="74" t="s">
        <v>69</v>
      </c>
      <c r="E124" s="75"/>
      <c r="F124" s="75"/>
      <c r="G124" s="43" t="s">
        <v>70</v>
      </c>
    </row>
    <row r="125" spans="2:19" ht="18" thickTop="1" thickBot="1">
      <c r="D125" s="74" t="s">
        <v>71</v>
      </c>
      <c r="E125" s="75"/>
      <c r="F125" s="75"/>
      <c r="G125" s="44" t="s">
        <v>72</v>
      </c>
    </row>
    <row r="126" spans="2:19" ht="17.25" thickTop="1"/>
    <row r="128" spans="2:19" ht="39.950000000000003" customHeight="1"/>
    <row r="129" spans="2:13" ht="34.5" customHeight="1"/>
    <row r="130" spans="2:13" ht="128.25" customHeight="1">
      <c r="B130" s="87"/>
      <c r="C130" s="88"/>
      <c r="D130" s="45" t="s">
        <v>73</v>
      </c>
      <c r="E130" s="45"/>
      <c r="F130" s="45"/>
      <c r="G130" s="46" t="s">
        <v>74</v>
      </c>
      <c r="I130" s="67" t="s">
        <v>75</v>
      </c>
      <c r="J130" s="47"/>
    </row>
    <row r="131" spans="2:13" ht="15.75">
      <c r="B131" s="45"/>
      <c r="D131" s="45"/>
      <c r="E131" s="45"/>
      <c r="F131" s="45"/>
      <c r="G131" s="45"/>
      <c r="J131" s="47"/>
      <c r="K131" s="61"/>
      <c r="L131" s="37"/>
      <c r="M131" s="37"/>
    </row>
    <row r="132" spans="2:13">
      <c r="D132"/>
    </row>
    <row r="133" spans="2:13">
      <c r="D133"/>
      <c r="E133"/>
      <c r="F133"/>
      <c r="G133" s="1"/>
      <c r="H133"/>
    </row>
    <row r="134" spans="2:13">
      <c r="D134"/>
      <c r="E134"/>
      <c r="F134"/>
      <c r="G134" s="1"/>
      <c r="H134"/>
    </row>
    <row r="135" spans="2:13">
      <c r="D135"/>
      <c r="E135"/>
      <c r="F135"/>
      <c r="G135" s="1"/>
      <c r="H135"/>
    </row>
    <row r="136" spans="2:13">
      <c r="D136"/>
      <c r="E136"/>
      <c r="F136"/>
      <c r="G136" s="1"/>
      <c r="H136"/>
    </row>
    <row r="137" spans="2:13">
      <c r="D137"/>
      <c r="E137"/>
      <c r="F137"/>
      <c r="G137" s="1"/>
      <c r="H137"/>
    </row>
    <row r="138" spans="2:13">
      <c r="D138"/>
      <c r="E138"/>
      <c r="F138"/>
      <c r="G138" s="1"/>
      <c r="H138"/>
    </row>
    <row r="139" spans="2:13">
      <c r="D139"/>
      <c r="E139"/>
      <c r="F139"/>
      <c r="G139" s="1"/>
      <c r="H139"/>
    </row>
    <row r="140" spans="2:13">
      <c r="D140"/>
      <c r="E140"/>
      <c r="F140"/>
      <c r="G140" s="1"/>
      <c r="H140"/>
    </row>
    <row r="141" spans="2:13">
      <c r="D141"/>
      <c r="E141"/>
      <c r="F141"/>
      <c r="G141" s="1"/>
      <c r="H141"/>
    </row>
    <row r="142" spans="2:13">
      <c r="D142"/>
      <c r="E142"/>
      <c r="F142"/>
      <c r="G142" s="1"/>
      <c r="H142"/>
    </row>
    <row r="143" spans="2:13">
      <c r="D143"/>
      <c r="E143"/>
      <c r="F143"/>
      <c r="G143" s="1"/>
      <c r="H143"/>
    </row>
    <row r="144" spans="2:13">
      <c r="D144"/>
      <c r="E144"/>
      <c r="F144"/>
      <c r="G144" s="1"/>
      <c r="H144"/>
    </row>
    <row r="145" spans="4:8">
      <c r="D145"/>
      <c r="E145"/>
      <c r="F145"/>
      <c r="G145" s="1"/>
      <c r="H145"/>
    </row>
    <row r="146" spans="4:8">
      <c r="D146"/>
      <c r="E146"/>
      <c r="F146"/>
      <c r="G146" s="1"/>
      <c r="H146"/>
    </row>
    <row r="147" spans="4:8">
      <c r="D147"/>
      <c r="E147"/>
      <c r="F147"/>
      <c r="G147" s="1"/>
      <c r="H147"/>
    </row>
    <row r="148" spans="4:8">
      <c r="D148"/>
      <c r="E148"/>
      <c r="F148"/>
      <c r="G148" s="1"/>
      <c r="H148"/>
    </row>
    <row r="149" spans="4:8">
      <c r="D149"/>
      <c r="E149"/>
      <c r="F149"/>
      <c r="G149" s="1"/>
      <c r="H149"/>
    </row>
    <row r="150" spans="4:8">
      <c r="D150"/>
      <c r="E150"/>
      <c r="F150"/>
      <c r="G150" s="1"/>
      <c r="H150"/>
    </row>
  </sheetData>
  <autoFilter ref="A15:U125" xr:uid="{F0726A9A-32E0-4710-BC0C-28C13CF4FB5F}"/>
  <mergeCells count="50">
    <mergeCell ref="L8:L9"/>
    <mergeCell ref="N8:N9"/>
    <mergeCell ref="L10:L11"/>
    <mergeCell ref="N10:N11"/>
    <mergeCell ref="K121:L121"/>
    <mergeCell ref="L14:N14"/>
    <mergeCell ref="B116:B120"/>
    <mergeCell ref="C116:C120"/>
    <mergeCell ref="D117:D120"/>
    <mergeCell ref="B74:B115"/>
    <mergeCell ref="C74:C115"/>
    <mergeCell ref="D74:D86"/>
    <mergeCell ref="D87:D88"/>
    <mergeCell ref="B40:B49"/>
    <mergeCell ref="C40:C49"/>
    <mergeCell ref="D40:D41"/>
    <mergeCell ref="D42:D45"/>
    <mergeCell ref="D48:D49"/>
    <mergeCell ref="D46:D47"/>
    <mergeCell ref="C16:C26"/>
    <mergeCell ref="D17:D19"/>
    <mergeCell ref="B27:B39"/>
    <mergeCell ref="C27:C39"/>
    <mergeCell ref="D27:D39"/>
    <mergeCell ref="D20:D23"/>
    <mergeCell ref="D24:D25"/>
    <mergeCell ref="B130:C130"/>
    <mergeCell ref="B11:D11"/>
    <mergeCell ref="E11:K11"/>
    <mergeCell ref="J14:K14"/>
    <mergeCell ref="B2:E5"/>
    <mergeCell ref="G2:G3"/>
    <mergeCell ref="H2:K3"/>
    <mergeCell ref="G4:G5"/>
    <mergeCell ref="H4:K5"/>
    <mergeCell ref="B8:D8"/>
    <mergeCell ref="E8:K8"/>
    <mergeCell ref="B9:D9"/>
    <mergeCell ref="E9:K9"/>
    <mergeCell ref="B10:D10"/>
    <mergeCell ref="E10:K10"/>
    <mergeCell ref="B16:B26"/>
    <mergeCell ref="D60:D73"/>
    <mergeCell ref="D58:D59"/>
    <mergeCell ref="B50:B73"/>
    <mergeCell ref="C50:C73"/>
    <mergeCell ref="D113:D114"/>
    <mergeCell ref="D51:D53"/>
    <mergeCell ref="D54:D57"/>
    <mergeCell ref="D89:D112"/>
  </mergeCells>
  <phoneticPr fontId="31" type="noConversion"/>
  <conditionalFormatting sqref="L16:M120">
    <cfRule type="cellIs" dxfId="2" priority="1" operator="between">
      <formula>0.8</formula>
      <formula>1</formula>
    </cfRule>
    <cfRule type="cellIs" dxfId="1" priority="2" operator="between">
      <formula>0.6</formula>
      <formula>0.79</formula>
    </cfRule>
    <cfRule type="cellIs" dxfId="0" priority="3" operator="between">
      <formula>0.01</formula>
      <formula>0.59</formula>
    </cfRule>
  </conditionalFormatting>
  <dataValidations disablePrompts="1" count="4">
    <dataValidation type="textLength" operator="lessThanOrEqual" showInputMessage="1" showErrorMessage="1" error="El número máximo de caracteres son 100" prompt="El número máximo de caracteres incluyendo los espacios es de 100" sqref="G42 G51:G52 G74:G85 G113:G115 G117:G119" xr:uid="{4B549EC4-EC50-4D04-986C-8F7D024BE2A3}">
      <formula1>100</formula1>
    </dataValidation>
    <dataValidation type="textLength" operator="lessThanOrEqual" allowBlank="1" showInputMessage="1" showErrorMessage="1" errorTitle="No superar 100 caracteres" error="No superar 100 caracteres" sqref="G42 G51:G52" xr:uid="{D761A6A4-0255-48E8-A8FD-C8B5EC6564B0}">
      <formula1>100</formula1>
    </dataValidation>
    <dataValidation type="list" allowBlank="1" showInputMessage="1" showErrorMessage="1" sqref="I28:I39" xr:uid="{9E8C83B1-571F-49B9-819E-31255460529E}">
      <formula1>Lideres</formula1>
    </dataValidation>
    <dataValidation type="list" allowBlank="1" showInputMessage="1" showErrorMessage="1" sqref="I50 I16:I18" xr:uid="{0FC2C9DF-7F67-4460-89DB-F589A25251A9}">
      <formula1>UsuariosEureka</formula1>
    </dataValidation>
  </dataValidations>
  <pageMargins left="0.7" right="0.7" top="0.75" bottom="0.75" header="0.3" footer="0.3"/>
  <pageSetup orientation="portrait" r:id="rId1"/>
  <headerFooter>
    <oddFooter>&amp;C_x000D_&amp;1#&amp;"Calibri"&amp;6&amp;K000000 ADRES - Información Pública Externa</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9349B6-F308-45D3-A136-0732CEB98525}">
  <dimension ref="A1:D19"/>
  <sheetViews>
    <sheetView workbookViewId="0">
      <selection activeCell="B8" sqref="B8"/>
    </sheetView>
  </sheetViews>
  <sheetFormatPr baseColWidth="10" defaultColWidth="11.42578125" defaultRowHeight="15"/>
  <cols>
    <col min="1" max="1" width="31.7109375" customWidth="1"/>
  </cols>
  <sheetData>
    <row r="1" spans="1:4" ht="18.75" thickBot="1">
      <c r="A1" s="48" t="s">
        <v>76</v>
      </c>
      <c r="B1" s="49" t="s">
        <v>77</v>
      </c>
    </row>
    <row r="2" spans="1:4" ht="15.75" thickBot="1">
      <c r="A2" s="50" t="s">
        <v>78</v>
      </c>
      <c r="B2" s="51">
        <v>6</v>
      </c>
    </row>
    <row r="3" spans="1:4" ht="15.75" thickBot="1">
      <c r="A3" s="50" t="s">
        <v>79</v>
      </c>
      <c r="B3" s="52">
        <v>13</v>
      </c>
    </row>
    <row r="4" spans="1:4" ht="15.75" thickBot="1">
      <c r="A4" s="50" t="s">
        <v>80</v>
      </c>
      <c r="B4" s="51">
        <v>4</v>
      </c>
    </row>
    <row r="5" spans="1:4" ht="15.75" thickBot="1">
      <c r="A5" s="50" t="s">
        <v>81</v>
      </c>
      <c r="B5" s="52">
        <v>20</v>
      </c>
    </row>
    <row r="6" spans="1:4" ht="15.75" thickBot="1">
      <c r="A6" s="50" t="s">
        <v>82</v>
      </c>
      <c r="B6" s="51">
        <v>40</v>
      </c>
    </row>
    <row r="7" spans="1:4">
      <c r="A7" s="50" t="s">
        <v>83</v>
      </c>
      <c r="B7" s="52">
        <v>0</v>
      </c>
    </row>
    <row r="8" spans="1:4">
      <c r="A8">
        <f>SUM(B2:B7)</f>
        <v>83</v>
      </c>
      <c r="B8">
        <f>SUM(B2:B7)</f>
        <v>83</v>
      </c>
    </row>
    <row r="13" spans="1:4">
      <c r="B13" s="37"/>
      <c r="C13" s="37"/>
      <c r="D13" s="37"/>
    </row>
    <row r="14" spans="1:4">
      <c r="B14" s="37"/>
      <c r="C14" s="37"/>
      <c r="D14" s="37"/>
    </row>
    <row r="15" spans="1:4">
      <c r="B15" s="37"/>
      <c r="C15" s="37"/>
      <c r="D15" s="37"/>
    </row>
    <row r="16" spans="1:4">
      <c r="B16" s="37"/>
      <c r="C16" s="39"/>
      <c r="D16" s="37"/>
    </row>
    <row r="17" spans="2:4">
      <c r="B17" s="37"/>
      <c r="C17" s="53"/>
      <c r="D17" s="37"/>
    </row>
    <row r="18" spans="2:4">
      <c r="B18" s="53"/>
      <c r="D18" s="37"/>
    </row>
    <row r="19" spans="2:4">
      <c r="D19" s="53"/>
    </row>
  </sheetData>
  <pageMargins left="0.7" right="0.7" top="0.75" bottom="0.75" header="0.3" footer="0.3"/>
  <headerFooter>
    <oddFooter>&amp;C_x000D_&amp;1#&amp;"Calibri"&amp;6&amp;K000000 ADRES - Información Pública Externa</oddFooter>
  </headerFooter>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790E2DFD4B1FFD468DC078666744081F" ma:contentTypeVersion="1" ma:contentTypeDescription="Crear nuevo documento." ma:contentTypeScope="" ma:versionID="9190b3b294def7b37e76ce71b05a7a78">
  <xsd:schema xmlns:xsd="http://www.w3.org/2001/XMLSchema" xmlns:xs="http://www.w3.org/2001/XMLSchema" xmlns:p="http://schemas.microsoft.com/office/2006/metadata/properties" xmlns:ns2="5b63cd12-9a8a-4e54-be72-90651e442c90" targetNamespace="http://schemas.microsoft.com/office/2006/metadata/properties" ma:root="true" ma:fieldsID="cd923ebe7d0f3e1343b9ab0c8da9f6a3" ns2:_="">
    <xsd:import namespace="5b63cd12-9a8a-4e54-be72-90651e442c90"/>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b63cd12-9a8a-4e54-be72-90651e442c90"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757EE3B-9897-4B2B-90F4-6A46E5524032}">
  <ds:schemaRefs>
    <ds:schemaRef ds:uri="http://schemas.microsoft.com/sharepoint/v3/contenttype/forms"/>
  </ds:schemaRefs>
</ds:datastoreItem>
</file>

<file path=customXml/itemProps2.xml><?xml version="1.0" encoding="utf-8"?>
<ds:datastoreItem xmlns:ds="http://schemas.openxmlformats.org/officeDocument/2006/customXml" ds:itemID="{1B4CC356-DF37-4E7C-A391-7274EA4C3B74}"/>
</file>

<file path=customXml/itemProps3.xml><?xml version="1.0" encoding="utf-8"?>
<ds:datastoreItem xmlns:ds="http://schemas.openxmlformats.org/officeDocument/2006/customXml" ds:itemID="{70B73786-FC97-491C-A68D-379FA7BA7CA8}"/>
</file>

<file path=docMetadata/LabelInfo.xml><?xml version="1.0" encoding="utf-8"?>
<clbl:labelList xmlns:clbl="http://schemas.microsoft.com/office/2020/mipLabelMetadata">
  <clbl:label id="{376ad9d0-8dca-4d82-b6c9-d1a811db7c5b}" enabled="1" method="Privileged" siteId="{806240d0-3ba3-4102-984c-4f5d6f1b3bc4}"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Seguimiento PAAC 2024</vt:lpstr>
      <vt:lpstr>Hoja2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Orlando Sabogal Sierra</dc:creator>
  <cp:keywords/>
  <dc:description/>
  <cp:lastModifiedBy>Paola Andrea Viracachá Fonseca</cp:lastModifiedBy>
  <cp:revision/>
  <dcterms:created xsi:type="dcterms:W3CDTF">2023-09-04T20:25:26Z</dcterms:created>
  <dcterms:modified xsi:type="dcterms:W3CDTF">2024-05-16T15:27:21Z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0x010100790E2DFD4B1FFD468DC078666744081F</vt:lpwstr>
  </property>
</Properties>
</file>