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1/Seguimiento Plan Anticorrupción/ENERO/6.Papeles de Trabajo/"/>
    </mc:Choice>
  </mc:AlternateContent>
  <xr:revisionPtr revIDLastSave="10" documentId="14_{5CB99D10-F93D-4235-BE86-DC82D98C0ECA}" xr6:coauthVersionLast="46" xr6:coauthVersionMax="46" xr10:uidLastSave="{77F71314-DDE5-4BE8-A7C7-E82410C32FB0}"/>
  <bookViews>
    <workbookView xWindow="-110" yWindow="-110" windowWidth="19420" windowHeight="10420" xr2:uid="{B09B6B09-FEE1-414A-A21D-3D93025A4D3B}"/>
  </bookViews>
  <sheets>
    <sheet name="Seguimiento PAA-2020" sheetId="1" r:id="rId1"/>
  </sheets>
  <definedNames>
    <definedName name="_xlnm._FilterDatabase" localSheetId="0" hidden="1">'Seguimiento PAA-2020'!$B$15:$P$46</definedName>
    <definedName name="_xlnm.Print_Titles" localSheetId="0">'Seguimiento PAA-2020'!$14:$15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4" i="1" l="1"/>
  <c r="O63" i="1"/>
</calcChain>
</file>

<file path=xl/sharedStrings.xml><?xml version="1.0" encoding="utf-8"?>
<sst xmlns="http://schemas.openxmlformats.org/spreadsheetml/2006/main" count="285" uniqueCount="236">
  <si>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</si>
  <si>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</si>
  <si>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</si>
  <si>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</si>
  <si>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</si>
  <si>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</si>
  <si>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</si>
  <si>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Vigencia:</t>
  </si>
  <si>
    <t>Objetivo:</t>
  </si>
  <si>
    <t>Realizar seguimiento al Plan Anticorrupción y de Atención al Ciudadano ADRES</t>
  </si>
  <si>
    <t>Fecha de Seguimiento:</t>
  </si>
  <si>
    <t>FECHA DE REALIZACIÓN</t>
  </si>
  <si>
    <t>Seguimiento Oficina de Control Interno</t>
  </si>
  <si>
    <t xml:space="preserve">COMPONENTE </t>
  </si>
  <si>
    <t>OBJETIVO</t>
  </si>
  <si>
    <t>SUBCOMPONENTE</t>
  </si>
  <si>
    <t>No. ACTIVIDAD</t>
  </si>
  <si>
    <t>RESPONSABLE</t>
  </si>
  <si>
    <t>Inicio</t>
  </si>
  <si>
    <t>Fin</t>
  </si>
  <si>
    <t>% Verificación OCI</t>
  </si>
  <si>
    <t>Descripción Cualitativa de Actividades Cumplidas</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</si>
  <si>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</si>
  <si>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</si>
  <si>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</si>
  <si>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</si>
  <si>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</si>
  <si>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</si>
  <si>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Oficina Asesora de Planeación y Control de Riesgos</t>
  </si>
  <si>
    <t>1.3</t>
  </si>
  <si>
    <t>2. Construcción Mapa Riesgos Corrupción</t>
  </si>
  <si>
    <t>2.1</t>
  </si>
  <si>
    <t>2.2</t>
  </si>
  <si>
    <t>3. Consulta y Divulgación</t>
  </si>
  <si>
    <t>3.1</t>
  </si>
  <si>
    <t>3.2</t>
  </si>
  <si>
    <t>4. Monitoreo y Revisión</t>
  </si>
  <si>
    <t>4.1</t>
  </si>
  <si>
    <t>4.2</t>
  </si>
  <si>
    <t>5. Seguimiento</t>
  </si>
  <si>
    <t>5.1</t>
  </si>
  <si>
    <t>Realizar seguimiento al mapa de riesgos de corrupción y a la efectividad de los controles</t>
  </si>
  <si>
    <t>Informe de seguimiento a los Mapas de Riesgos de Corrupción publicados.</t>
  </si>
  <si>
    <t>Oficina Control Interno</t>
  </si>
  <si>
    <t>Seguimiento: Corte a 30 de abril, 31 de agosto y 31 de diciembre 
Publicación: 10 días hábiles siguientes al periodo de corte
Conforme a lo establecido en la Guía Estrategias para la Construcción del Plan Anticorrupción y de Atención al Ciudadano.</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</si>
  <si>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</si>
  <si>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</si>
  <si>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</si>
  <si>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</si>
  <si>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</si>
  <si>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2. Diálogo de doble vía con la Ciudadanía y las Organizaciones</t>
  </si>
  <si>
    <t>Dirección Administrativa y Financiera</t>
  </si>
  <si>
    <t>3. Incentivos para motivar la cultura de la Rendición y Petición de Cuentas</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</si>
  <si>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</si>
  <si>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</si>
  <si>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</si>
  <si>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4. Normativo y procedimental</t>
  </si>
  <si>
    <t>5. Relacionamiento con el Ciudadano</t>
  </si>
  <si>
    <t>5.2</t>
  </si>
  <si>
    <t>5.3</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</si>
  <si>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</si>
  <si>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</si>
  <si>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</si>
  <si>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3. Elaboración de Instrumento de Gestión de la Información</t>
  </si>
  <si>
    <t>4. Criterio Diferencial de Accesibilidad</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</si>
  <si>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</si>
  <si>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</si>
  <si>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</si>
  <si>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</si>
  <si>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</si>
  <si>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</si>
  <si>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</si>
  <si>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</si>
  <si>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</si>
  <si>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</si>
  <si>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</si>
  <si>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t xml:space="preserve">No. 
Seguimiento </t>
    </r>
    <r>
      <rPr>
        <b/>
        <sz val="6"/>
        <color indexed="8"/>
        <rFont val="Arial Narrow"/>
        <family val="2"/>
      </rPr>
      <t xml:space="preserve">     </t>
    </r>
    <r>
      <rPr>
        <b/>
        <sz val="10"/>
        <color indexed="8"/>
        <rFont val="Arial Narrow"/>
        <family val="2"/>
      </rPr>
      <t>OCI</t>
    </r>
  </si>
  <si>
    <t xml:space="preserve">Monitoreo Oficina Asesora de Planeación y Control de Riesgos </t>
  </si>
  <si>
    <t>% Verificación OAPCR</t>
  </si>
  <si>
    <t>NIVELES DE CUMPLIMIENTO-%Acumulado vigencia</t>
  </si>
  <si>
    <t>Código:</t>
  </si>
  <si>
    <t xml:space="preserve">Versión </t>
  </si>
  <si>
    <t>1. Identificación de Trámites</t>
  </si>
  <si>
    <t>2. Priorización de Trámites</t>
  </si>
  <si>
    <t>3. Racionalización de Trámites</t>
  </si>
  <si>
    <t>4. Evaluación y Retroalimentación a la Gestión Institucional</t>
  </si>
  <si>
    <t>COMPONENTE 4: MECANISMOS PARA MEJORAR LA ATENCIÓN AL CIUDADANO</t>
  </si>
  <si>
    <t>3. Talento Humano</t>
  </si>
  <si>
    <t>2. Lineamientos de Transparencia Pasiva</t>
  </si>
  <si>
    <t>3.3</t>
  </si>
  <si>
    <t>3.4</t>
  </si>
  <si>
    <t>5. Monitoreo y Acceso a la Información Pública</t>
  </si>
  <si>
    <t>Fuente: Guìa Estrategia para la Construcciòn del Plan Anticorrupciòn y de Atenciòn al Ciudadano 2015 - Versiòn 2 Presidencia de la Repùblica</t>
  </si>
  <si>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</si>
  <si>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Actualizar el mapa de riesgos de los procesos misionales. A partir de la política y documentación, identificar causas  y proponer controles o acciones para el tratamiento a los riesgos de LA y FT</t>
  </si>
  <si>
    <t xml:space="preserve">Mapa de Riesgos Actualizado..
SARLAFT Implementado. </t>
  </si>
  <si>
    <t>Generar y publicar conjunto de datos abiertos.
Conforme con el procedimiento definidos para la gestión de datos abiertos dentro de la ADRES, se llevará acabo la publicación de un conjunto de datos abiertos  dentro de los portales definidos por el MinTIC</t>
  </si>
  <si>
    <t>NOMBRE Y DESCRIPCIÓN ACTIVIDAD PROGRAMADA</t>
  </si>
  <si>
    <t>Conjunto de datos abiertos publicado.</t>
  </si>
  <si>
    <t>Dirección de Tecnologías de Información y Comunicaciones</t>
  </si>
  <si>
    <t xml:space="preserve">Diseñar  y elaborar un tablero de Control con los indicadores y datos estratégicos y misionales de la entidad.
Diseñar el tablero de control para el seguimiento y  monitoreo de las cifras principales de la gestión institucional y la metodología para su reporte. </t>
  </si>
  <si>
    <t>Tablero de Control con los indicadores y datos estratégicos y misionales de la entidad.
Tablero de Control de Datos y metodología definidos</t>
  </si>
  <si>
    <t xml:space="preserve">Levantar y documentar los requerimientos funcionales y tecnológicos de la extranet.
Con base en entrevistas directas  con los grupos de valor, los modelos de datos de la nueva arquitectura y una estructura inicial de la nueva arquitectura tecnológica de referencia se procede a identificar los requerimientos para el portal Web </t>
  </si>
  <si>
    <t>Portal Web fase I.
Documento de requerimientos funcionales y tecnológicos de la extranet</t>
  </si>
  <si>
    <t>PRODUCTO/
ENTREGABLE</t>
  </si>
  <si>
    <t>Diseñar e implementar la estructura y funcionalidades de la extranet fase 1 y la Página Web (Portal Web).
Con base en los requerimientos funcionales y tecnológicos levantados a partir de las entrevistas con los grupos de valor seleccionados para la primera fase y los diseños de la página Web levantados se definen las especificaciones y se hacen los diseños de la estructura para la extranet y la página Web.
Posteriormente, a partir del diseño de la estructura de la Extranet y Página Web, se procede a la construcción del Portal Web</t>
  </si>
  <si>
    <t xml:space="preserve">Portal Web fase I.
Portal Web en construcción (Fecha estimada de terminación 19/02/2021)
</t>
  </si>
  <si>
    <t>Divulgar e invitar a los funcionarios de la entidad a realizar el curso virtual de lenguaje claro del DNP.
Se realizará la divulgación e invitación a todos los funcionarios de la entidad a realizar el curso de lenguaje claro que brinda el DNP para mejorar el relacionamiento con las partes interesadas. Se debe fomentar esta actividad de tal manera que por lo menos los funcionarios encargados de dar respuestas al público y de la relación con los ciudadanos, obtengan el certificado. La actividad se ejecutará en coordinación con en PIC del grupo de Gestión del Talento Humano</t>
  </si>
  <si>
    <t xml:space="preserve">Realizar capacitación sobre conficto de intereses a los funcionarios y colaboradores de la entidad.
Con apoyo del DAFP se desarrollará la capcitación en el tema de Conflicto de intereses involucrando a los funcionarios y colaboradores de la entidad
</t>
  </si>
  <si>
    <t>Actividades de fortalecimiento para la lucha contra la corrupción y la relación de la entidad con grupos de valor y de interés.
Listados de asistencia
Presentación</t>
  </si>
  <si>
    <t>Formular la estrategia antitrámites con participación de los usuarios a partir del diseño y aplicación de una encuesta que permita identificar oportunidades de mejora en los trámites cargo de la ADRES y con el concurso de las áreas misionales a cargo y la DGTIC.
Formular la estrategia antitrámites con participación de los usuarios a partir del diseño y aplicación de una encuesta que permita identificar oportunidades de mejora en los trámites cargo de la ADRES, analizar y estructurar requerimientos de ajustes a procesos y procedimientos, normativos y de soluciones tecnológicos.</t>
  </si>
  <si>
    <t>Estrategia antitrámites fomulada con áreas misionales, OAPCR y DGTIC.
Estrategia Formulada.</t>
  </si>
  <si>
    <t>Oficina Asesora de Planeación y Control de Riesgos.</t>
  </si>
  <si>
    <t>Identificar acciones de mejora a partir del diagnóstico y medición FURAG.
Durante el segundo trimestre del año se evaluarán los resultados obtenidos por el FURAG y se presentaran las mejoras susceptibles de implementar en la entidad</t>
  </si>
  <si>
    <t>Estrategia de mejoramiento implementada sobre el proceso de Servicio al Ciudadano.
Diagnóstico realizado con las acciones a implementar</t>
  </si>
  <si>
    <t>Revisar y actualizar indicadores del proceso
Elaboración de los indicadores del proceso de Atención al Ciudadano.</t>
  </si>
  <si>
    <t>Estrategia de mejoramiento implementada sobre el proceso de Servicio al Ciudadano.
Ficha técnica de indicadores y reporte periódico de indicadores</t>
  </si>
  <si>
    <t xml:space="preserve">Desarrollar actividades de socialización y sensibilización en temas de autocontrol y Control Interno Disciplinario.
Campaña de sensibilización para todos los servidores en materia disciplinaria, por medio de la cual se informará cuáles son sus deberes, derechos, prohibiciones, sanciones, faltas, entre otros.
</t>
  </si>
  <si>
    <t>Información socializada  a los funcionarios y grupos de interés sobre servicio al ciudadano y anticorrupción.
Publicaciones en página we, redes sociales, Boletines, correos, volantes, afiches, actividades de talento humano listados de asistencia.</t>
  </si>
  <si>
    <t>5.4</t>
  </si>
  <si>
    <t xml:space="preserve">Socializar información en temáticas relacionadas con servicio al ciudadano.
Se socializara mínimo una vez al mes información relevante para el proceso de atención al ciudadano, tales como: servicio al ciudadano,  inclusión social, Lenguaje Claro, trámites, servicios y OPAS </t>
  </si>
  <si>
    <t>Información socializada  a los funcionarios y grupos de interés sobre servicio al ciudadano y anticorrupción.
Boletines, correos, volantes, afiches, actividades de talento humano listados de asistencia.</t>
  </si>
  <si>
    <t>Actualizar de riesgos de los procesos misionales definidos.
Conforme a la definición del mapa de procesos, se deberán establecer las fichas de riesgos de los procesos misionales definidos</t>
  </si>
  <si>
    <t>Mapa de riesgos aprobado y publicado.
Fichas de riesgos  de procesos misionales aprobadas</t>
  </si>
  <si>
    <t>Actualizar y publicar mapa de riesgos aprobado.
Una vez se encuentren ajustadas y aprobadas las fichas de los riesgos se deberá realizar la consolidación del mapa de riesgos para su posterior publicación</t>
  </si>
  <si>
    <t>Mapa de riesgos aprobado y publicado.
Mapa de riesgos publicado en la página web</t>
  </si>
  <si>
    <t xml:space="preserve">Publicar para consulta ciudadana el mapa de riesgos actualizado..
Teniendo en cuenta la identificaciones de controles y tratamiento de riesgos de LA y FT, actualizar el mapa de riesgos y publicarlo para consulta a la ciudadanía, analizando las observaciones efectuadas para su inclusión en el mapa. 
</t>
  </si>
  <si>
    <t>SARLAFT Implementado.
Mapa de riesgos publicado para consulta ciudadana</t>
  </si>
  <si>
    <t>Identificar mejoras al SGCRM y realizar requerimiento técnologico a la DGTIC.
Minimo una vez semestral se identificaran mejoras a la herramienta de Gestión de  PQRSD CRM, para lo cual se diligenciara el formato de requerimientos tecnológicos dispuesto por la DGTIC. Para el desarrollo de la actividad se debe tener en cuenta la interoperabilidad con otros sistemas de la entidad.</t>
  </si>
  <si>
    <t>Sistema de Gestión de PQRSD CRM mejorado.
Requerimiento realizado y aprobado por la DAF</t>
  </si>
  <si>
    <t>5.5</t>
  </si>
  <si>
    <t>Realizar seguimiento a los requerimientos tecnológicos realizados.
Durante el segundo semestre del año se validara en la herramienta del CRM  la implementación de los requerimientos realizados y su usabillidad.</t>
  </si>
  <si>
    <t>Sistema de Gestión de PQRSD CRM mejorado.
Reporte de validación de implementación de las mejoras solicitadas.</t>
  </si>
  <si>
    <t>Dirección de Gestión de Recursos Financieros de Salud</t>
  </si>
  <si>
    <t>PUR Portal Unico de Recaudo.
Documento que contenga el inventario de  fuentes de financiamiento con sistemas electrónico y/o referenciado de recaudo de la ADRES.</t>
  </si>
  <si>
    <r>
      <t xml:space="preserve">Formulación, desarrollo e implementación del portal único de recaudo de los recursos del Sistema General de Seguridad Social en Salud.
Inventario de fuentes de </t>
    </r>
    <r>
      <rPr>
        <b/>
        <sz val="12"/>
        <color theme="1"/>
        <rFont val="Arial Narrow"/>
        <family val="2"/>
      </rPr>
      <t xml:space="preserve">financiamiento </t>
    </r>
    <r>
      <rPr>
        <b/>
        <u/>
        <sz val="12"/>
        <color theme="1"/>
        <rFont val="Arial Narrow"/>
        <family val="2"/>
      </rPr>
      <t xml:space="preserve">con </t>
    </r>
    <r>
      <rPr>
        <b/>
        <sz val="12"/>
        <color theme="1"/>
        <rFont val="Arial Narrow"/>
        <family val="2"/>
      </rPr>
      <t xml:space="preserve">sistemas </t>
    </r>
    <r>
      <rPr>
        <sz val="12"/>
        <color theme="1"/>
        <rFont val="Arial Narrow"/>
        <family val="2"/>
      </rPr>
      <t xml:space="preserve">electrónico y/o referenciado de recaudo de la ADRES
</t>
    </r>
  </si>
  <si>
    <r>
      <t>Formulación, desarrollo e implementación del portal único de recaudo de los recursos del Sistema General de Seguridad Social en Salud.
Inventario de fuentes de</t>
    </r>
    <r>
      <rPr>
        <b/>
        <sz val="12"/>
        <color theme="1"/>
        <rFont val="Arial Narrow"/>
        <family val="2"/>
      </rPr>
      <t xml:space="preserve"> financiamiento </t>
    </r>
    <r>
      <rPr>
        <b/>
        <u/>
        <sz val="12"/>
        <color theme="1"/>
        <rFont val="Arial Narrow"/>
        <family val="2"/>
      </rPr>
      <t>sin</t>
    </r>
    <r>
      <rPr>
        <b/>
        <sz val="12"/>
        <color theme="1"/>
        <rFont val="Arial Narrow"/>
        <family val="2"/>
      </rPr>
      <t xml:space="preserve"> sistemas</t>
    </r>
    <r>
      <rPr>
        <sz val="12"/>
        <color theme="1"/>
        <rFont val="Arial Narrow"/>
        <family val="2"/>
      </rPr>
      <t xml:space="preserve"> electrónico y/o referenciado de recaudo de la ADRES</t>
    </r>
  </si>
  <si>
    <t>Elaborar y publicar piezas comunicativas.
Elaborar y publicar para cada una de las necesidades de comunicación externa identificadas piezas comunicativas.</t>
  </si>
  <si>
    <t>Posicionamiento de la ADRES en redes sociales y en medios de comunicación.
Pieza de comunicación conforme a la matriz de identificación de necesidades de comunicaciones externa, elaboradas y publicadas</t>
  </si>
  <si>
    <t>Dirección General</t>
  </si>
  <si>
    <t xml:space="preserve">Seguimiento de publicaciones relacionadas con la gestión de la ADRES  redes sociales y medios de comunicación.
Realizar el seguimiento de las publicaciones relacionadas con la gestión de la ADRES en redes sociales oficiales de la Entidad y en medios de comunicación </t>
  </si>
  <si>
    <t>Posicionamiento de la ADRES en redes sociales y en medios de comunicación.
Informe trimestral de monitoreo de la actividad en redes sociales y medios de comunicación asociados a la ADRES.</t>
  </si>
  <si>
    <t>Realizar actividades de relacionamiento y rendición de cuentas con actores del sector salud y partes interesadas.
Realizar 4 encuentros de relacionamiento con actores del Sistema de salud sobre la gestión y logros institucionales (1 trimestral)</t>
  </si>
  <si>
    <t>Relacionamiento y rendición de cuentas con actores del sector salud y partes interesadas.
Realizar 4 encuentros de relacionamiento con actores del Sistema de salud sobre la gestión y logros institucionales (1 trimestral)</t>
  </si>
  <si>
    <t>Estrategia de sensibilización y participación interna y externa sobre el ejercicio de rendición de cuentas.
realizar una campaña de sensibilización interna sobre la importancia de rendir cuentas a la comunidad en general 
Realizar una campaña para fomentar la participación de la ciudadanía en general en el ejercicio de rendición de cuentas de la ADRES
Realizar piezas audiovisuales que den cuenta de la gestión y logros de la ADRES en la vigencia 2019</t>
  </si>
  <si>
    <t>Audiencia pública de rendición de cuentas.
iinforme de la audiencia de rendición de cuentas, elaborado y publicado</t>
  </si>
  <si>
    <t>Informe de la audiencia de rendición de cuentas, elaborado y publicado.
Elaborar un documento que contenga la estrategia de participación y rendicipon de cuentas, en el se describirán las actividades propuestas para la planeación participativa y el dialogo con grupos de interés y de valor.</t>
  </si>
  <si>
    <t>Audiencia pública de rendición de cuentas.
Informe de la audiencia de rendición de cuentas, elaborado y publicado</t>
  </si>
  <si>
    <t>Formulación de la Estrategia de Rendición de Cuentas y participación ciudadana.
Elaborar un documento que contenga la estrategia de participación y rendicipon de cuentas, en el se describirán las actividades propuestas para la planeación participativa y el dialogo con grupos de interés y de valor.</t>
  </si>
  <si>
    <t>Estrategia de Rendición de Cuentas y participación ciudadana, implementada.
Estrategia de Rendición de Cuentas y participación ciudadana, formulada</t>
  </si>
  <si>
    <t xml:space="preserve">Realizar jornadas de pedagogía sobre el funcionamiento de la ADRES, el flujo de recursos y las novedades en su operación derivadas del PND.
Realizar 2 jornadas trimestrales de pedagogía sobre el funcionamiento de la ADRES, el flujo de recursos y las novedades en su operación derivadas del PND con actores del Sistema de salud </t>
  </si>
  <si>
    <t>Estrategia de Rendición de Cuentas y participación ciudadana, implementada.
Listados de asistencia y formato de participación ciudadana diligenciado</t>
  </si>
  <si>
    <t xml:space="preserve">Estrategia de Rendición de Cuentas y participación ciudadana, implementada.
Informe anual de la implementación de la Estrategia de Rendición de Cuentas y participación ciudadana </t>
  </si>
  <si>
    <t>VIGENCIA 2020</t>
  </si>
  <si>
    <t xml:space="preserve">Realizar seguimiento a la Estrategia de Rendición de Cuentas y participación ciudadana.
Elaborar un informe anual de la implementación de la Estrategia de Rendición de Cuentas y participación ciudadana </t>
  </si>
  <si>
    <t>Solicitar a la Dirección de Gestión de Tecnologías de la Información y Comunicaciones - DGTIC, incluir en los estudios de la nueva página web de la entidad, el desarrollo del mecanismo de acceso a las personas con discapacidad visual y su usabilidad.
Se realizará requerimiento técnico a la Dirección de Gestión de Tecnologías de la Información y Comunicaciones</t>
  </si>
  <si>
    <t>Actividades de fortalecimiento para la lucha contra la corrupción y la relación de la entidad con grupos de valor y de interés.
Requerimiento técnico realizado.</t>
  </si>
  <si>
    <t>No se programan actividades relacionadas con la Política de Administración del riesgos teniendo en cuenta que desde la vigencia anterior se estaba trabajando en la modificación de la política la cual fue aprobada en febrero de este año.</t>
  </si>
  <si>
    <t>Se programaron las actividades conforme a las necesidades y capacidades actuales de la entidad. Sin embargo desde diferentes actividades del plan de acción se contribuye con este componente. Ver actividades relacionadas con el mejoramiento de la página web de la entidad. Componente "Mecanismos para mejorar la atención al ciudadano" actividad 5.2</t>
  </si>
  <si>
    <t>Se programaron las actividades conforme a las necesidades y capacidades actuales de la entidad. Sin embargo desde diferentes actividades del plan de acción se contribuye con este componente. Ver actividad 5.1 de este componente y cumplimiento del Plan de Capacitación</t>
  </si>
  <si>
    <t>A partir de los productos identificados en diagnóstico, en la  estructura SIGI y  en la cadena de valor, se contruye el mapa del procesos el cual debe ser presentado para su aprobación ante el CIGD</t>
  </si>
  <si>
    <t>Mapa de procesos aprobado
Acta de Comité</t>
  </si>
  <si>
    <t>Se actualizó y aprobó el mapa de procesos institucional en el CIGD del 31 de marzo de 2020.  En los ajustes se destaca que el proceso de Servicio de Atención al Ciudadano se convierte en proceso estratégico.</t>
  </si>
  <si>
    <t>Para el primer trimestre de la vigencia 2020, se efectuó un levantamiento preliminar de las fuentes y/o conceptos generales de recaudo de los diferentes recursos girados a la ADRES, los cuales cuentan con sistemas electronicos de recaudo y/o referenciado. Así mismo, se estableció si dichos conceptos tenían integraciones automáticas en los diferentes sistemas de registro de información (MUI, REX o ERP). Se adjunta como soporte de la activada el archivo Excel denominado “Inventario Conceptos Recaudo – ADRES”.
Al segundo trimestre, se realizóel "Inventario de Concepto de Recaudo - ADRES" de acuerdo con el reporte evidenciado en Eureka y el estado de esta actividad es finalizada, cumpliendo con el plazo definido en la programación.
Evidencias en:  https://bit.ly/3d86BCx y Eureka en https://bit.ly/3b07I7h</t>
  </si>
  <si>
    <t xml:space="preserve"> Para el primer trimestre de la vigencia 2020, se efectuó un levantamiento preliminar de las fuentes y/o conceptos generales de recaudo de los diferentes recursos girados a la ADRES, los cuales a la fecha no cuentan con sistemas electroncitos de recaudo y/o referenciado. Así mismo, se estableció si dichos conceptos tenían integraciones automáticas en los diferentes sistemas de registro de información (MUI, REX o ERP). Se adjunta como soporte de la activada el archivo Excel denominado “Inventario Conceptos Recaudo – ADRES”.
Al segundo trimestre, se realizóel "Inventario de Concepto de Recaudo - ADRES" de acuerdo con el reporte evidenciado en Eureka y el estado de esta actividad es finalizada, cumpliendo con el plazo definido en la programación. 
Ubicación: https://bit.ly/2xq7GX4 y https://bit.ly/2QvgWiu</t>
  </si>
  <si>
    <t>Con base en los resultados del FURAG, se actualizó diagnóstico del proceso, identificandose oportunidades de mejora.  Con el fin de mejorar indices de FURAG, se formuló plan de mejoramiento con el área en el marco del fortalecimiento del Sistema de Gestión que lidera la OAPCR.  En los entregables registrados en el aplicativo Eureka se evidencia el diagnóstico y el plan de mejora suscrito, así como el seguimiento que se efecuó a la fecha.  Teniendo en cuenta el alcance de la tarea programada su estado es finalizada, cumpliendo con el plazo programado.
Evidencia: en Eureka en ruta https://bit.ly/3jondct</t>
  </si>
  <si>
    <t xml:space="preserve">Se formuló la estrategia de racionalización de trámites y teniendo en cuenta la coyuntura de atención de disposiciones por declaración de emergencia sanitaria por COVID, se priorizón un trámite para racionalizar en el 2020.  Esta estrategia se reportó en el Suit y se encuentra en ejecución por parte de la entidad.  En la primera parte se revisó y ajustó el acto administrativo que reglamenta el trámite de devolución de aportes de régimen especial o de excepción.  El borrador de este acto administrativo se publicó en la página web para comentarios de usuarios, posteriormente se remitió a Ministerio de SAlud para su revisión.  Al segundo cuatrimestre, este documento no ha sido recibido por la entidad.  Paralelamente se adelantó la estructuración de requerimentos tecnológico para adecuación del trámite, lo cual se encuentra en ejecución a la fecha. Aunque ya se cumplió  con los entregables definidos, el seguimiento de la implementación se realizará en el aplicativo Suit del DAFP de acuerdo con las 6 preguntas de monitoreo y seguimiento que se plantean en dicho aplicativo.    
Evidencia: Estrategia publicada en Suit y página Web https://www.adres.gov.co/Portals/0/ADRES/Planeacion/2020/estrategia_racionalizacion%20(1).pdf?ver=2020-06-30-163809-623.  Carpeta "Conclusiones reuniones racionalización"
Ubicación: https://bit.ly/3aOIGGI </t>
  </si>
  <si>
    <t>Con el equipo definido de implementación de la politica de rendición de cuentas se definieron acciones para la vigencia la cual fue publicada en la página Web.  Se definió fecha de audiencia de rendición de cuentas para el mes de octubre. De las acciones incluidas en la estrategia se han desarrollado actividades de divulgación de información a través de redes y página Web mediante piezas comunicativas desarrolladas por el equipo de comunicaciones.
Evidencia: Estrategia Rendición de Cuentas y participación ciudadana 2020 publicada
Ubicación: https://bit.ly/3gBy9S2</t>
  </si>
  <si>
    <t>En el aplicativo Eureka se reporta que se levantaron los requerimientos del portal y se elaboró el documento de especificaciones técnicas de portal web institucional y de los sitios asociados Ventanilla única - VUR, Portal transaccional (extranet) y el portal único de recaudo - PUR, así mismo, reporta que se elaboró estudio previo para la contratación de la página Web, de acuerdo a los requermientos indagados en los diferentes procesos institucionales 
Evidencia: Ver: Trim I\Extranet y reporte en Eureka
Ubicación: https://bit.ly/3bYXqnC y https://bit.ly/2EIydly</t>
  </si>
  <si>
    <t xml:space="preserve">Solicitud de desarrollo e implementación del PUR de los recursos del SGSSS
Documento radicado con el Requerimiento Tecnológico de las especificaciones técnicas del portal único de recaudo.
</t>
  </si>
  <si>
    <t>4.3</t>
  </si>
  <si>
    <t>Requerimiento Tecnológico e implementación de los procesos para integrar los resultados de los pagos
Esta integración incluye la realización del requerimiento a la DGTIC para el desarrollo de la herramiente Host to Host (H2H), realizar el monitoreo y pruebas e implmentar la herramienta H2H.</t>
  </si>
  <si>
    <t>Se implementó un esquema general de trabajo para la construcción de tableros de control, desarrollando las siguientes fases bajo el enfoque de inducción hacia atrás:
1. Tablero de control
2. Bodega de datos
3. Reglas de negocio
4. Documentación
5. Desarrollos
6. Criterios de calidad
A partir de esta metodología, se construyeron dos modelos de tablero de control, uno para el proceso de gestión de reclamaciones, y otro para el proceso de recobros/cobros en sus etapas de pre-radicación y radicación.  Esta actividad, de acuerdo con la programación se encuentra finalizada.
Evidencia: Documento Arquitectura del Sistema de Información IRIS en  https://bit.ly/2WiVLTl y reporte en Eureka en https://bit.ly/3hxLSe7</t>
  </si>
  <si>
    <t>Se generó y aprobó el conjunto de datos y fue publicado en www.gov.co.  Se evidencia cumplimiento del 100%, cuyo reporte y evidencia se encuentra en la siguiente ruta: https://bit.ly/3jcx4lk y el conjunto de datos en: https://bit.ly/2QsBus1</t>
  </si>
  <si>
    <t>La DAF reporta envío de requerimiento mediante correo electrónico a la DGTIC,  sobre mejoras a  página Web, quienes informan que serán considerados estos requerimientos en la elaboración de estudios previos para la contratación que se adelantará para el mejoramiento de la página Web.  Teniendo en cuenta el alcance de la actividad definida y el reporte de la actividad, se observa cumplimiento al 100%.
Estos requerimientos hacen parte del proyecto de Página Web que se espera ejecutar en la vigencia 2021.  El alcance definido en el PETI de este proyecto para 2020 consiste en el levantamiento de requerimientos y revisión de lineamientos con base en las políticas de Gobierno Digital, Seguridad Digital, Transparencia, Servicio al ciudadano  y Participaciòn Ciudadana.
Evidencias en aplicativo Eureka, ruta: https://bit.ly/2ExNHZJ</t>
  </si>
  <si>
    <t>Con base en las mejoras identificadas y requerimientos remitidos a la DGTIC, la DAF genera seguimiento a estas mejoras reportando lo siguiente: De conformidad con los requerimientos realizados, se valida y confirma la implementación en el Sistema ge Gestión de PQRSD CRM y el Formulario PQRSD, la implementación de las siguientes mejoras:
- Se desarrolló por parte de la DGTIC la nueva interfaz de gestión de PQRSD CRM, la cual fue socializada el 10 de agosto a los funcionarios encargados de gestionar las PQRSD a través de esta herramienta.
- Implementación en el Formulario Web de PQRSD de la casilla o mecanismo por medio del cual el ciudadano marque el medio por el cual requiere respuesta a su solicitud (Correo Electrónico y/o Respuesta dirección de correspondencia física)
- Ruta del enlace de PQRSD dispuesto en la página web de la entidad, subsanada y actualmente se encuentra dispuesta en el nuevo portal del ciudadano en la página web.
- La descripción de cada campo dispuesto en el formulario web se encuentra en funcionamiento. 
- Se encuentra parametrizada la herramienta del CRM,  en el marco del Estado de Emergencia Económica, Social y Ecológica decretado, por lo cual todas las peticiones que se encuentren en curso o que se radiquen durante la vigencia de la Emergencia Sanitaria, se ampliarán los términos señalados en el artículo 14 de la Ley 1437 de 2011. 
Se reporta avance del 80%, quedando el 20% restante para la verificación de las mejoras sugeridas en página Web para el úttimo cuatrimestre del año.</t>
  </si>
  <si>
    <t>Actividades de fortalecimiento para la lucha contra la corrupción y la relación de la entidad con grupos de valor y de interés.
Certificados de los funcionarios
Piezas de divulgación socializadas (invitaciones)</t>
  </si>
  <si>
    <t>Con corte a 31 de diciembre de 2020</t>
  </si>
  <si>
    <t xml:space="preserve">La actualización del mapa de riesgos de la entidad se publicó para consulta ciudadana en el siguiente enlace: https://www.adres.gov.co/Transparencia/Participaci%C3%B3n-de-planes-proyectos-y-programas, surtiendo así el proceso de participación ciudadana antes de su aprobación y publicación final en la página web. </t>
  </si>
  <si>
    <t xml:space="preserve">Se evidencia cumplimento de esta actividad y de los entregables definidos con la actualización y publicación del mapa de riesgos en  https://www.adres.gov.co/Transparencia/Mapa-de-riesgos </t>
  </si>
  <si>
    <t>En el marco de esta actividad se actualizó la política  y manual de riesgos y el mapa de riesgos de la entidad. En el subsistema de riesgos de corrupción se avanzó con la implementación del SARLAFT, incluyendo, de acuerdo con lo establecido en la Circular 0006 de 2018, los riesgos asociados a lavado de activos y financiación del terrorismo y en la herramienta de actualización de riesgos, se incluyó la clasificación, así como en el contexto de cada proceso se incluyó cuestionario para identificar vulnerabilidad del proceso a estos riesgos. Los documentos actualizados y aprobados se dispusieron en la página Web de la entidad en la ruta: Mapa de riesgos https://www.adres.gov.co/Transparencia/Mapa-de-riesgos Política de riesgos: https://www.adres.gov.co/Portals/0/ADRES/Planeacion/2021/DIES-PL01%20Pol%C3%ADtica%20de%20Administraci%C3%B3n%20de%20Riesgos%20V4.pdf?ver=2021-01-12-104025-617 y Manual: https://www.adres.gov.co/Portals/0/ADRES/Planeacion/2021/DIES-MA01_Manual%20para%20la%20administraci%C3%B3n%20de%20riesgos_V3.pdf?ver=2021-01-12-104025-627
Para 2021 se continúa con esta implementación mediante la generación de instrumentos puntuales, de acuerdo con la vulnerabilidad identificada.  De acuerdo al alcance programado en la vigencia, se cumplió con esta actividad.</t>
  </si>
  <si>
    <t xml:space="preserve">Con acompañamiento del DAFP, se actualizó la política y manual de administración de riesgos de la entidad, así mismo el mapa de riesgos fue aprobado y publicado en la página web de la entidad, en el modulo de transparencia.  Para su actualización, se diseñó herramienta en excel, con el fin de consolidar la información necesaria para el cargue de los riesgos en el sistema de planeación y seguimiento Eureka.  </t>
  </si>
  <si>
    <t>A partir del cronograma definido, se estructuró el contenido de los temas a socializar en el espacio de rendición de cuentas, que con ocasión de la coyuntura por emergencia sanitaria y ambiental, se realizó de forma virtual.  Esta audiencia se realizó en el mes de octubre.  Los documentos de rendición de cuentas: cronograma, estrategia de comunicaciones, grabación de la audiencia, respuestas a preguntas de la jornada, así como el informe de la audiencia, se elaboraron y publicaron en el banner "Rendición de Cuentas" de la página Web.  Ver enlace: https://www.adres.gov.co/Inicio/Rendici%C3%B3n-de-Cuentas-ADRES</t>
  </si>
  <si>
    <t>La audiencia de rendición de cuentas fue realizada el 15 de octubre de 2020, el informe de esta jornada, así como la presentación y video de la jornada, se encuentra publicado en: https://www.adres.gov.co/Inicio/Rendici%C3%B3n-de-Cuentas-ADRES</t>
  </si>
  <si>
    <t>Documento radicado con el Requerimiento Tecnológico PUR Portal Unico de Recaudo.</t>
  </si>
  <si>
    <t>Al cierre de la vigencia se evidencia el cumplimiento de la actividad conforme al alcance definido y los entregables programados.  A partir de reuniones previas y revisión de documentos de especificaciones técnicas, se radicó en mesa de servicio el requerimiento tecnológico para el PUR con signación de radicado CAS 188832.  Las evidencias incluidas en el aplicativo Eureka soportan el cumplimiento del alcance y objetivo definido.  
El reporte se encuentra cargado en el aplicativo Eureka con los respectivos soportes en la ruta https://adres.pensemos.com/suiteve/pln/pln?soa=40&amp;mdl=pln&amp;_sveVrs=0&amp;isMyDuities=1&amp;plnId=211&amp;id=548&amp;taskId=548&amp;isMyDuities=1&amp;taskResource=1&amp;__searcher_pos=myTasksResource:31</t>
  </si>
  <si>
    <t>Se evidencia cumplimiento de actividad programada a través de seguimiento a publicaciones en redes sociales, de información relevante sobre la gestión institucional, en donde se efectúa medición de cobertura, interacciones, seguidores y vistas de las notas generadas por la entidad, así mismo se obseva la elaboración del informe trimestral de seguimiento a medios de comunicación sobre la gestión de la ADRES con su respectivo análisis de impacto negativo, positivo o neutro.  Esta es una actividad que se realiza de manera permanente por lo que se actualiza el porcentaje al 100% considerando que estos informes y su seguimiento se rinden en eureka de forma trimestral.
https://eadres-my.sharepoint.com/:f:/g/personal/johanna_contreras_adres_gov_co/EuOo2hl_wp9CkiVRRaCbntMBEBZK6SZMi3iziE8wThq_tg?e=pgpqyA</t>
  </si>
  <si>
    <t>Se observan cuatro reportes de avance en el aplicativo de seguimiento Eureka con la descripción del contenido de las piezas desarrolladas, dentro de las cuales se destaca las piezas para socializar los mecanismos que opera la Adres en el marco de la emergencia sanitaria (anticipo por disponibilidad, Bonificación talento humano) y la implementación del Acuerdo de Punto Final el consolidado de giros efectuado por la entidad por diferentes aspectos como pago a residentes, compensación, liquidación mensual de afiliados.  Así mismo, material informativo sobre la implementación de Presupuestos Máximos.  Se destaca también la produción y publicación de videos instructivos sobre pagos por disponibilidad de camas UCI y de cuidado intermedio, funcionamiento de la BDUA, funciones de la ADRES y compensación económica temporal en el marco de la emergencia COVID.
Esta es una actividad recurrente que se genera de acuerdo con la necesidad de la entidad, por lo que el avance se define en términos de los cuatrimestres transcurridos. Se observa cumplimiento al 100% conforme al objetivo y alcance planteado.
Evidencia: Carpeta: Elaborar y publicar piezas comunicativas.
Ubicación: https://bit.ly/2YrfYJo
https://eadres-my.sharepoint.com/:f:/g/personal/johanna_contreras_adres_gov_co/EjMEkiwhahxGiodHIRJLeWQBMLlhGDnS8S4IOH7s64JitQ?e=QE22sQ
https://eadres-my.sharepoint.com/:f:/g/personal/johanna_contreras_adres_gov_co/EniWm8mseFVFpqLtfpdSBekBhDqM4fljko3zhwWJS7Icqw?e=cj8BOl.</t>
  </si>
  <si>
    <t>En el segundo trimestre, con ocasión de la implementación de la estrategia del Acuerdo de Punto Final en la entidad, se llevaron a cabo 3 reuniones de relacionamiendo con los representantes de los diferentes grupos de interés involucrados en esta estrategia.  
En julio se desarrollaron cinco reuniones con los representantes de entidades territoriales, hospitales públicos y privados, y clínicas para explicar el proceso de reporte del Talento humano en Salud establecido en la Resolución 1182 de 2020- Minsalud para acceder a la bonificación por sus servicios durante la pandemia de COVID-19.
Se reporta también la jornada desarrollada el 27 de agosto con los representantes de las EPS sobre uno de los mecanismo extraordinarios que ejecutará la ADRES la compensación económica  para los afiliados del régimen subsidiado que tengan diagnóstico confirmado de COVID-19. 
Teniendo en cuenta que la meta programada, la ejecución alcanzada es del 100%.
Las evidencias se encuentran los reportes de Eureka (rutahttps://bit.ly/3jH0ZlX) y en: 
https://eadres-my.sharepoint.com/personal/johanna_contreras_adres_gov_co/_layouts/15/onedrive.aspx?id=/personal/johanna_contreras_adres_gov_co/Documents/Comunicaciones ADRES/Plan de AcciÃ³n 2 Trimestre/Relacionamiento actores del sistema</t>
  </si>
  <si>
    <t>Mensualmente se socializa información relevante del proceso de atención al ciudadano como son reporte de PQRSD a todos los funcionarios y Directores y la importancia del trámite oportuno, publicación página web informe de gestión de PQRSD, Capacitación funcionario en la herramienta de gestión de CRM. En el mes de junio se realizó capacitación en derecho de petición con participación de funcionarios de la entidad y se elaboró informe con la participación registrada y los resultados de la aplicación de encuestas durante la jornada. En el reporte de último trimestre se observa la socialización de documento elaborado por la Agencia Nacional de Defensa Jurídica del Estado, "Gestión óptima de las peticiones para la prevención del daño antijurídico en las entidades públicas del orden nacional".  Este tipo de actividades de socialización se desarrollan durante toda la vigencia, por lo que el avance se genera con base en los cuatrimestres transcurridos. 
Evidencia: Reporte trimestral en Eureka
Ubicación: https://adres.pensemos.com/suiteve/pln/searchers?soa=7&amp;mdl=pln&amp;_sveVrs=0&amp;planState=6&amp;mis=pln-D-2048</t>
  </si>
  <si>
    <t>Se programó esta actividad para desarrollar durante toda la vigencia.  En este periodo de reporte se observa registro de actividades de sensibilización temas proceso disciplinario y derechos de petición de manera virtual.  Así mismo se observó que a través del Boletín Sintonía Adres se han generado mensajes de divulgación y sensibilización sobre deberes de los servidores. En el último trimestre se reportan 2 jornadas virutales de sensibilización en acoso laboral y conflicto de intereses. El área responsable ha generado los reportes de forma adecuada con las respectivas evidencia a través de la herramienta Eureka dispuesta para el seguimiento de la planeación institucional. Teniendo encuenta lo anterior se observa cumplimiento al 100% de la actividad y objetivo previsto.
Evidencia: Reporte en Eureka Ruta: https://adres.pensemos.com/suiteve/pln/pln?soa=40&amp;mdl=pln&amp;_sveVrs=0&amp;isMyDuities=1&amp;plnId=219&amp;id=446&amp;taskId=446&amp;isMyDuities=1&amp;taskResource=1&amp;__searcher_pos=myTasksResource:6</t>
  </si>
  <si>
    <t>Se emitieron piezas de comunicación e invitación por correo electrónico a todos los servidores y contratistas de la ADRES. Esta invitación a participar y certificarse en este curso de LEnguaje Claro se desarrolla durante toda la vigencia, con las evidencias reportadas en el aplicativo Eureka, cumpliendo así con el objetivo de la actividad planteada.  Es de observar que frente a los certificados de los funcionarios que desarrollaron y aprobaron el curos, de acuerdo con el entregable definido, no se reporta avance o ejecución, sin embargo, considerando que el objetivo principal definido era divultar e invitar a los fucionarios a este curso, se concluye su cumplimiento. 
Entregables: piezas enviadas por correo cargados en Eureka, ruta: https://bit.ly/3hACZAw</t>
  </si>
  <si>
    <t>Conforme al plan de mejora formulado, se actualizaron los indicadores del proces y se observa el reporte de las evidencias que soportan su cumplimiento de conformidad 
Evidencia: Indicadores actualizados en reporte en Eureka.
Ubicación: https://bit.ly/32p46YS</t>
  </si>
  <si>
    <t>Requeriemiento a tecnología de la integracion entre los portales bancarios y el ERP</t>
  </si>
  <si>
    <t xml:space="preserve">Se reportan las reuniones y acuerdos, definicion de requerimientos conforme al alcance definido en esta actividad.  La evidencia se cargó en el aplicativo Eureka.  </t>
  </si>
  <si>
    <t>De acuerdo con las necesidades idenetificadas en la operación de los aplicativos de gestion de PQRSD (Orfeo y CRM) se envían y radican de forma permanente las mejoras necesarias que facilitan la generación de reportes y informes propios del proceso de gestión del servicio al ciudadano. Varias de estas solicitudes se encuentran ejecutadas y funcionales en los respectivos módulos.   Cada solicitud se radica en la Mesa de SErvicio de la entidad, gestionada por la Dirección de Tecnología en el marco del proceso de Operación y Soporte a las TIC. Teniendo encuenta el alcance definido, se observa cumplimiento de la actividad y reporte oportuno de ejecución.  
Evidencia: Reporte en Eureka con los respectivos soportes
Ubicación: en la siguiente ruta https://bit.ly/31wgnv4</t>
  </si>
  <si>
    <t>De conformidad con las actividades incluidas en el plan de acción de la vigencia relaccionadas con las acciones de relacionamiento con actores del sector salud, estrategia de comunicaciones (piezas de comunicación divulgadas en redes y página Web), publicacion de información para consulta ciudadana como el mapa de riesgos y realización de la audiencia de rendición de cuentas, se evidencia cumplimiento de la actividad propuesta. 
El reporte se genera en aplicativo Eureka en la ruta https://bit.ly/2QSGFS4, en página Web  https://www.adres.gov.co/Inicio/Rendici%C3%B3n-de-Cuentas-ADRES, documentos dispuestos para participación y consulta ciudadana  https://www.adres.gov.co/Transparencia/Participaci%C3%B3n-de-planes-proyectos-y-programas</t>
  </si>
  <si>
    <t xml:space="preserve">Se aprobó en comité de comunicaciones una cápsula en SINTONÍA que se publicará la primera semana de septiembre acerca del tema Conflictos de Intereses.
El día 28 de julio de 2020 Función Pública realizó capacitación del tema, donde la funcionaria de Control Disciplinario asistió. En septiembre y octubre se realizaron, por parte del equipo de control interno disciplinario, jornadas virtuales de capacitación sobre conflicto de intereses con funcionarios y colaboradores de la entidad.  Este reporte se encuentra registrado en la tarea "Desarrollar actividades de socialización y sensibilización en temas de autocontrol y CID", como soporte se adjunta la presentación efectuada y el detalle de la actidad ejecutada.  Evidencia en Eureka en el respectivo reporte de cierre de vigencia. </t>
  </si>
  <si>
    <t>De acuerdo con la programación, cuatrimestralmente se realiza consolidación y seguimiento a mapa de riesgos de todos los procesos, que incluyen riesgos de corrupción por parte de la OAPCR como segunda línea de defensa y por parte de OCI como tercera línea de defensa.  El seguimiento cuatrimestral efectuado por la OAPCR al cierre de la vigencia fue remitido por correo electrónico al Jefe de la OCI el pasado 4 de enero. Una vez verificado y evaluado por la OCI se publicará en el módulo de transparencia de la página Web.</t>
  </si>
  <si>
    <t>Se realizó la contratación para el desarrollo de esta actividad.  Se definieron las especificaciones técnicas y de contenido de la nueva página Web.  Al cierre de la vigencia se observa que se reporta y aprueba cumplimiento de alcance definido considerando que el portal Web y la extranet para usuarios ciudadanos (Ventanilla única digital-VUD) están construidas y en proceso de cargue de contenidos y pruebas por parte de ADRES, lo cual corresponde a la fase I conforme al objetivo y actividades programadas para vigencia. Se observa adecuado reporte en Eureka.</t>
  </si>
  <si>
    <t>Conforme a la accion definida, se observa la realización del informe de la estrategia definida para 2021.  Este informe fue publicado en la página Web, en el banner de Rendición de Cuentas.</t>
  </si>
  <si>
    <t>La política de riesgos fue actualizada el 13 de febrero de 2020 y  se encuentra publicada en la pagina web de la Entidad. Aprobada mediante acta de Junta Directiva ADRES.
Evidencia: https://www.adres.gov.co/Portals/0/ADRES/Planeacion/DIES-PL01%20Pol%C3%ADtica%20de%20Administraci%C3%B3n%20de%20Riesgos%20V3.pdf?ver=2020-02-18-161744-187</t>
  </si>
  <si>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Parcialmente cumplida:</t>
    </r>
    <r>
      <rPr>
        <sz val="12"/>
        <color rgb="FF000000"/>
        <rFont val="Arial Narrow"/>
        <family val="2"/>
      </rPr>
      <t xml:space="preserve"> Se encuentra en validación de acciones  y registro SUIT la estrategia de racionalización de dos tramites identificados: uno en Compra de Cartera y otro en Régimen de Excepción. 
</t>
    </r>
    <r>
      <rPr>
        <b/>
        <sz val="12"/>
        <color rgb="FF000000"/>
        <rFont val="Arial Narrow"/>
        <family val="2"/>
      </rPr>
      <t>Evidencia:</t>
    </r>
    <r>
      <rPr>
        <sz val="12"/>
        <color rgb="FF000000"/>
        <rFont val="Arial Narrow"/>
        <family val="2"/>
      </rPr>
      <t xml:space="preserve"> Carpeta "Conclusiones reuniones racionalización"
Ubicación: https://bit.ly/3aOIGGI. 
Correos electrónicos de fecha 31 de marzo de 2020 y 1 de marzo 2020
</t>
    </r>
    <r>
      <rPr>
        <b/>
        <sz val="12"/>
        <color rgb="FF000000"/>
        <rFont val="Arial Narrow"/>
        <family val="2"/>
      </rPr>
      <t xml:space="preserve">Seguimiento Segundo Cuatrimestre
Actividad Cumplida: </t>
    </r>
    <r>
      <rPr>
        <sz val="12"/>
        <color rgb="FF000000"/>
        <rFont val="Arial Narrow"/>
        <family val="2"/>
      </rPr>
      <t xml:space="preserve">Se formuló estrategia de racionalización de un trámite "Devolución de aportes pagados directamente a la Administradora de los Recursos del Sistema General de Seguridad Social en Salud - ADRES". El trámite se encuentra registrado en el SUIT-DAFPcon el Número 63284. Se cumplió con el entregable. La implementación se realizará en el último cuatrimestre 2020. 
</t>
    </r>
    <r>
      <rPr>
        <b/>
        <sz val="12"/>
        <color rgb="FF000000"/>
        <rFont val="Arial Narrow"/>
        <family val="2"/>
      </rPr>
      <t>Evidencia:</t>
    </r>
    <r>
      <rPr>
        <sz val="12"/>
        <color rgb="FF000000"/>
        <rFont val="Arial Narrow"/>
        <family val="2"/>
      </rPr>
      <t xml:space="preserve"> Estrategia publicada en Suit y página Web https://www.adres.gov.co/Portals/0/ADRES/Planeacion/2020/estrategia_racionalizacion%20(1).pdf?ver=2020-06-30-163809-623.  Carpeta "Conclusiones reuniones racionalización"
Ubicación: https://bit.ly/3aOIGGI </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</si>
  <si>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Borrador con avances de Estrategia de Rendición de cuentas y Participación Ciudadana
</t>
    </r>
    <r>
      <rPr>
        <b/>
        <sz val="12"/>
        <color rgb="FF000000"/>
        <rFont val="Arial Narrow"/>
        <family val="2"/>
      </rPr>
      <t>Evidencia:</t>
    </r>
    <r>
      <rPr>
        <sz val="12"/>
        <color rgb="FF000000"/>
        <rFont val="Arial Narrow"/>
        <family val="2"/>
      </rPr>
      <t xml:space="preserve"> Borrador Estrategia Rendición de Cuentas y participación ciudadana 2020
Ubicación; https://bit.ly/3aU5Knv
</t>
    </r>
    <r>
      <rPr>
        <b/>
        <sz val="12"/>
        <color rgb="FF000000"/>
        <rFont val="Arial Narrow"/>
        <family val="2"/>
      </rPr>
      <t>Seguimiento Segundo Cuatrimestre 2020
Actividad Cumplida:</t>
    </r>
    <r>
      <rPr>
        <sz val="12"/>
        <color rgb="FF000000"/>
        <rFont val="Arial Narrow"/>
        <family val="2"/>
      </rPr>
      <t xml:space="preserve"> Se definió estrategia de redición de cuentas, la cual esta programada para el mes de octubre 2020.
</t>
    </r>
    <r>
      <rPr>
        <b/>
        <sz val="12"/>
        <color rgb="FF000000"/>
        <rFont val="Arial Narrow"/>
        <family val="2"/>
      </rPr>
      <t>Evidencia:</t>
    </r>
    <r>
      <rPr>
        <sz val="12"/>
        <color rgb="FF000000"/>
        <rFont val="Arial Narrow"/>
        <family val="2"/>
      </rPr>
      <t xml:space="preserve"> Estrategia Rendición de Cuentas y participación ciudadana 2020 publicada
Ubicación: https://bit.ly/3gBy9S2</t>
    </r>
  </si>
  <si>
    <r>
      <rPr>
        <b/>
        <sz val="12"/>
        <color rgb="FF000000"/>
        <rFont val="Arial Narrow"/>
        <family val="2"/>
      </rPr>
      <t xml:space="preserve">Seguimiento Primer Cuatrimestre 2020
</t>
    </r>
    <r>
      <rPr>
        <sz val="12"/>
        <color rgb="FF000000"/>
        <rFont val="Arial Narrow"/>
        <family val="2"/>
      </rPr>
      <t xml:space="preserve">Se evidenció la Definición y aprobación del mapa de procesos del Servicio de Atención Ciudadana como proceso Estratégico.
</t>
    </r>
    <r>
      <rPr>
        <b/>
        <sz val="12"/>
        <color rgb="FF000000"/>
        <rFont val="Arial Narrow"/>
        <family val="2"/>
      </rPr>
      <t>Seguimiento Segundo Cuatrimestre 2020
Actividad Cumplida:</t>
    </r>
    <r>
      <rPr>
        <sz val="12"/>
        <color rgb="FF000000"/>
        <rFont val="Arial Narrow"/>
        <family val="2"/>
      </rPr>
      <t xml:space="preserve"> Se actualizó y aprobó el mapa de procesos institucional en el CIGD del 31 de marzo de 2020</t>
    </r>
    <r>
      <rPr>
        <b/>
        <sz val="12"/>
        <color rgb="FF000000"/>
        <rFont val="Arial Narrow"/>
        <family val="2"/>
      </rPr>
      <t xml:space="preserve">.
Evidencia: </t>
    </r>
    <r>
      <rPr>
        <sz val="12"/>
        <color rgb="FF000000"/>
        <rFont val="Arial Narrow"/>
        <family val="2"/>
      </rPr>
      <t>Mapa de procesos aprobado. https://www.adres.gov.co/Transparencia/Mapa-de-procesos.</t>
    </r>
  </si>
  <si>
    <r>
      <rPr>
        <b/>
        <sz val="12"/>
        <color rgb="FF000000"/>
        <rFont val="Arial Narrow"/>
        <family val="2"/>
      </rPr>
      <t>Seguimiento Segundo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resultados FURAG, se actualizó diagnóstico del proceso, identificándose oportunidades de mejora.  Con el fin de mejorar índices de FURAG, se formuló plan de mejoramiento con el área en el marco del fortalecimiento del Sistema de Gestión que lidera la OAPCR. 
</t>
    </r>
    <r>
      <rPr>
        <b/>
        <sz val="12"/>
        <color rgb="FF000000"/>
        <rFont val="Arial Narrow"/>
        <family val="2"/>
      </rPr>
      <t>Evidencia:</t>
    </r>
    <r>
      <rPr>
        <sz val="12"/>
        <color rgb="FF000000"/>
        <rFont val="Arial Narrow"/>
        <family val="2"/>
      </rPr>
      <t xml:space="preserve"> Plan de Mejoramiento formulado</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</si>
  <si>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requerimiento mediante correo electrónico a la DGTIC,  sobre mejoras a  página Web, estos serán considerados en la elaboración de estudios previos para la contratación que se adelantará para el mejoramiento de la página Web. El proyecto de Página Web esta proyectado para ser  ejecutado en la vigencia 2021.  El alcance definido en el PETI de este proyecto para 2020 consiste en el levantamiento de requerimientos y revisión de lineamientos con base en las políticas de Gobierno Digital, Seguridad Digital, Transparencia, Servicio al ciudadano  y Participación Ciudadana.
</t>
    </r>
    <r>
      <rPr>
        <b/>
        <sz val="12"/>
        <color rgb="FF000000"/>
        <rFont val="Arial Narrow"/>
        <family val="2"/>
      </rPr>
      <t>Evidencia:</t>
    </r>
    <r>
      <rPr>
        <sz val="12"/>
        <color rgb="FF000000"/>
        <rFont val="Arial Narrow"/>
        <family val="2"/>
      </rPr>
      <t xml:space="preserve"> aplicativo Eureka, ruta: https://bit.ly/2ExNHZJ</t>
    </r>
  </si>
  <si>
    <r>
      <t xml:space="preserve">Seguimiento Primer Cuatrimestre 2020
Actividad Reprogramada: </t>
    </r>
    <r>
      <rPr>
        <sz val="12"/>
        <color rgb="FF000000"/>
        <rFont val="Arial Narrow"/>
        <family val="2"/>
      </rPr>
      <t xml:space="preserve">La DGTIC solicitó cambiarla fecha de cumplimiento de esta actividad ya que al revisar el alcance de gov.co, el MinTIC remitirá una serie de guías en donde se indicarán los diferentes lineamientos que deberán ser tenidos en cuenta dentro de los diferentes portales de las Entidades, las cuales fueron entregados para comentarios en la semana del 01 de abril. Por lo cual, hasta el momento no se ha desarrollado actividad alguna en espera de los requerimientos normativos que se deben tener en cuenta. 
</t>
    </r>
    <r>
      <rPr>
        <b/>
        <sz val="12"/>
        <color rgb="FF000000"/>
        <rFont val="Arial Narrow"/>
        <family val="2"/>
      </rPr>
      <t xml:space="preserve">
Evidencia: Ver: </t>
    </r>
    <r>
      <rPr>
        <sz val="12"/>
        <color rgb="FF000000"/>
        <rFont val="Arial Narrow"/>
        <family val="2"/>
      </rPr>
      <t xml:space="preserve">Trim I\Extranet
Ubicación: https://bit.ly/3bYXqnC
</t>
    </r>
    <r>
      <rPr>
        <b/>
        <sz val="12"/>
        <color rgb="FF000000"/>
        <rFont val="Arial Narrow"/>
        <family val="2"/>
      </rPr>
      <t>Seguimiento Segundo Cuatrimestre 2020
Actividad Cumplida:</t>
    </r>
    <r>
      <rPr>
        <sz val="12"/>
        <color rgb="FF000000"/>
        <rFont val="Arial Narrow"/>
        <family val="2"/>
      </rPr>
      <t xml:space="preserve"> levantamiento de los requerimientos del portal y documento de especificaciones técnicas de portal web institucional y de los sitios asociados Ventanilla única - VUR, Portal transaccional (extranet) y el portal único de recaudo - PUR, así mismo, estudio previo para la contratación de la página Web, de acuerdo a los requerimientos indagados en los diferentes procesos institucionales 
</t>
    </r>
    <r>
      <rPr>
        <b/>
        <sz val="12"/>
        <color rgb="FF000000"/>
        <rFont val="Arial Narrow"/>
        <family val="2"/>
      </rPr>
      <t xml:space="preserve">
Evidencia: </t>
    </r>
    <r>
      <rPr>
        <sz val="12"/>
        <color rgb="FF000000"/>
        <rFont val="Arial Narrow"/>
        <family val="2"/>
      </rPr>
      <t>Levantamiento de requisitos y estudios previos para la contratación.</t>
    </r>
    <r>
      <rPr>
        <b/>
        <sz val="12"/>
        <color rgb="FF000000"/>
        <rFont val="Arial Narrow"/>
        <family val="2"/>
      </rPr>
      <t xml:space="preserve">  https://bit.ly/2EIydly</t>
    </r>
  </si>
  <si>
    <r>
      <rPr>
        <b/>
        <sz val="12"/>
        <color rgb="FF000000"/>
        <rFont val="Arial Narrow"/>
        <family val="2"/>
      </rPr>
      <t>Seguimiento Primer Cuatrimestre 2020
Actividad Parcialmente Cumplida</t>
    </r>
    <r>
      <rPr>
        <sz val="12"/>
        <color rgb="FF000000"/>
        <rFont val="Arial Narrow"/>
        <family val="2"/>
      </rPr>
      <t xml:space="preserve">: Se elaboró el documento IRIS con la arquitectura del sistema de información global de la entidad, el cual se encuentra en revisión de la jefatura de la OAPCR, para la posterior etapa de caracterización de los sistemas de información existentes, y las reuniones con los administradores y usuarios de los mismos para definir alcances y tipos de reportes
</t>
    </r>
    <r>
      <rPr>
        <b/>
        <sz val="12"/>
        <color rgb="FF000000"/>
        <rFont val="Arial Narrow"/>
        <family val="2"/>
      </rPr>
      <t>Evidencia:</t>
    </r>
    <r>
      <rPr>
        <sz val="12"/>
        <color rgb="FF000000"/>
        <rFont val="Arial Narrow"/>
        <family val="2"/>
      </rPr>
      <t xml:space="preserve"> Documento Arquitectura del Sistema de Información IRIS de fecha 30 de marzo 2020
Ubicación:  https://bit.ly/2WiVLTl
</t>
    </r>
    <r>
      <rPr>
        <b/>
        <sz val="12"/>
        <color rgb="FF000000"/>
        <rFont val="Arial Narrow"/>
        <family val="2"/>
      </rPr>
      <t xml:space="preserve">
Seguimiento Segundo Cuatrimestre 2020
Actividad Cumplida: </t>
    </r>
    <r>
      <rPr>
        <sz val="12"/>
        <color rgb="FF000000"/>
        <rFont val="Arial Narrow"/>
        <family val="2"/>
      </rPr>
      <t>Se implementó un esquema general de trabajo para la construcción de tableros de control, desarrollando las siguientes fases bajo el enfoque de inducción hacia atrás: 1. Tablero de control, 
2. Bodega de datos, 3. Reglas de negocio, 4. Documentación, 5. Desarrollos, 6. Criterios de calidad.
A partir de esta metodología, se construyeron dos modelos de tablero de control, uno para el proceso de gestión de reclamaciones, y otro para el proceso de recobros/cobros en sus etapas de pre-radicación y radicación.  Esta actividad, de acuerdo con la programación se encuentra finalizada.</t>
    </r>
    <r>
      <rPr>
        <b/>
        <sz val="12"/>
        <color rgb="FF000000"/>
        <rFont val="Arial Narrow"/>
        <family val="2"/>
      </rPr>
      <t xml:space="preserve">
Evidencia: </t>
    </r>
    <r>
      <rPr>
        <sz val="12"/>
        <color rgb="FF000000"/>
        <rFont val="Arial Narrow"/>
        <family val="2"/>
      </rPr>
      <t>Documento Arquitectura del Sistema de Información IRIS en  https://bit.ly/2WiVLTl y reporte en Eureka en https://bit.ly/3hxLSe7</t>
    </r>
  </si>
  <si>
    <r>
      <rPr>
        <b/>
        <sz val="12"/>
        <color rgb="FF000000"/>
        <rFont val="Arial Narrow"/>
        <family val="2"/>
      </rPr>
      <t>Seguimiento Primer Cuatrimestre 2020
Actividad con Avances:</t>
    </r>
    <r>
      <rPr>
        <sz val="12"/>
        <color rgb="FF000000"/>
        <rFont val="Arial Narrow"/>
        <family val="2"/>
      </rPr>
      <t xml:space="preserve"> Para el primer trimestre de la vigencia 2020, se efectuó un levantamiento preliminar de las fuentes y/o conceptos generales de recaudo de los diferentes recursos girados a la ADRES, los cuales a la fecha no cuentan con sistemas electrónicos de recaudo y/o referenciado. Así mismo, se estableció si dichos conceptos tenían integraciones automáticas en los diferentes sistemas de registro de información (MUI, REX o ERP). 
</t>
    </r>
    <r>
      <rPr>
        <b/>
        <sz val="12"/>
        <color rgb="FF000000"/>
        <rFont val="Arial Narrow"/>
        <family val="2"/>
      </rPr>
      <t xml:space="preserve">Evidencia: </t>
    </r>
    <r>
      <rPr>
        <sz val="12"/>
        <color rgb="FF000000"/>
        <rFont val="Arial Narrow"/>
        <family val="2"/>
      </rPr>
      <t xml:space="preserve">Archivo Excel denominado “Inventario Conceptos Recaudo – ADRES”.
Cuentas de cobro correspondientes al Contrato de Prestación de Servicios No. 014 de 2020.
Ubicación:  https://bit.ly/3d86BCx
</t>
    </r>
    <r>
      <rPr>
        <b/>
        <sz val="12"/>
        <color rgb="FF000000"/>
        <rFont val="Arial Narrow"/>
        <family val="2"/>
      </rPr>
      <t>Seguimiento Segundo Cuatrimestre 2020
Actividad Cumplida:</t>
    </r>
    <r>
      <rPr>
        <sz val="12"/>
        <color rgb="FF000000"/>
        <rFont val="Arial Narrow"/>
        <family val="2"/>
      </rPr>
      <t xml:space="preserve"> Se realizó el "Inventario de Concepto de Recaudo - ADRES" 
</t>
    </r>
    <r>
      <rPr>
        <b/>
        <sz val="12"/>
        <color rgb="FF000000"/>
        <rFont val="Arial Narrow"/>
        <family val="2"/>
      </rPr>
      <t>Evidencias en</t>
    </r>
    <r>
      <rPr>
        <sz val="12"/>
        <color rgb="FF000000"/>
        <rFont val="Arial Narrow"/>
        <family val="2"/>
      </rPr>
      <t>:  https://bit.ly/3d86BCx y Eureka en https://bit.ly/3b07I7h</t>
    </r>
  </si>
  <si>
    <r>
      <rPr>
        <b/>
        <sz val="12"/>
        <color rgb="FF000000"/>
        <rFont val="Arial Narrow"/>
        <family val="2"/>
      </rPr>
      <t>Seguimiento Primer Cuatrimestre 2020
Actividad con Avances:</t>
    </r>
    <r>
      <rPr>
        <sz val="12"/>
        <color rgb="FF000000"/>
        <rFont val="Arial Narrow"/>
        <family val="2"/>
      </rPr>
      <t xml:space="preserve"> Para el primer trimestre de la vigencia 2020, se efectuó un levantamiento preliminar de las fuentes y/o conceptos generales de recaudo de los diferentes recursos girados a la ADRES, los cuales cuentan con sistemas electroncitos de recaudo y/o referenciado. Así mismo, se estableció si dichos conceptos tenían integraciones automáticas en los diferentes sistemas de registro de información (MUI, REX o ERP). 
</t>
    </r>
    <r>
      <rPr>
        <b/>
        <sz val="12"/>
        <color rgb="FF000000"/>
        <rFont val="Arial Narrow"/>
        <family val="2"/>
      </rPr>
      <t>Evidencia:</t>
    </r>
    <r>
      <rPr>
        <sz val="12"/>
        <color rgb="FF000000"/>
        <rFont val="Arial Narrow"/>
        <family val="2"/>
      </rPr>
      <t xml:space="preserve"> Archivo Excel denominado “Inventario Conceptos Recaudo – ADRES”.
Cuentas de cobro correspondientes al Contrato de Prestación de Servicios No. 013 de 2020
Ubicación: https://bit.ly/2xq7GX4
</t>
    </r>
    <r>
      <rPr>
        <b/>
        <sz val="12"/>
        <color rgb="FF000000"/>
        <rFont val="Arial Narrow"/>
        <family val="2"/>
      </rPr>
      <t>Seguimiento Segundo Cuatrimestre 2020
Actividad Cumplida: S</t>
    </r>
    <r>
      <rPr>
        <sz val="12"/>
        <color rgb="FF000000"/>
        <rFont val="Arial Narrow"/>
        <family val="2"/>
      </rPr>
      <t xml:space="preserve">e realizó el "Inventario de Concepto de Recaudo - ADRES" de acuerdo con el reporte evidenciado en Eureka y el estado de esta actividad es finalizada, cumpliendo con el plazo definido en la programación. 
</t>
    </r>
    <r>
      <rPr>
        <b/>
        <sz val="12"/>
        <color rgb="FF000000"/>
        <rFont val="Arial Narrow"/>
        <family val="2"/>
      </rPr>
      <t>Evidencia:</t>
    </r>
    <r>
      <rPr>
        <sz val="12"/>
        <color rgb="FF000000"/>
        <rFont val="Arial Narrow"/>
        <family val="2"/>
      </rPr>
      <t xml:space="preserve"> https://bit.ly/2QvgWiu</t>
    </r>
  </si>
  <si>
    <r>
      <t xml:space="preserve"> </t>
    </r>
    <r>
      <rPr>
        <b/>
        <sz val="12"/>
        <color rgb="FF000000"/>
        <rFont val="Arial Narrow"/>
        <family val="2"/>
      </rPr>
      <t>Seguimiento Primer Cuatrimestre 2020
Actividad con Avances</t>
    </r>
    <r>
      <rPr>
        <sz val="12"/>
        <color rgb="FF000000"/>
        <rFont val="Arial Narrow"/>
        <family val="2"/>
      </rPr>
      <t xml:space="preserve">: El 20 de marzo de 2020 el procedimiento de Gestión de datos abiertos fue publicado, teniendo en cuenta esto, el pasado 30 de marzo de 2020 se llevó a cabo una reunión vía Team con el propósito de definir el primer conjunto de datos abiertos.
</t>
    </r>
    <r>
      <rPr>
        <b/>
        <sz val="12"/>
        <color rgb="FF000000"/>
        <rFont val="Arial Narrow"/>
        <family val="2"/>
      </rPr>
      <t xml:space="preserve">Evidencia: </t>
    </r>
    <r>
      <rPr>
        <sz val="12"/>
        <color rgb="FF000000"/>
        <rFont val="Arial Narrow"/>
        <family val="2"/>
      </rPr>
      <t xml:space="preserve"> Procedimiento publicado https://bit.ly/2xHP8Bs  - avances definición conjunto de datos:Trim I\Datos Abiertos
Ubicación: https://bit.ly/2YpcmHH
</t>
    </r>
    <r>
      <rPr>
        <b/>
        <sz val="12"/>
        <color rgb="FF000000"/>
        <rFont val="Arial Narrow"/>
        <family val="2"/>
      </rPr>
      <t xml:space="preserve">Seguimiento Segundo Cuatrimestre 2020
Actividad Cumplida: </t>
    </r>
    <r>
      <rPr>
        <sz val="12"/>
        <color rgb="FF000000"/>
        <rFont val="Arial Narrow"/>
        <family val="2"/>
      </rPr>
      <t xml:space="preserve">Se generó y aprobó el conjunto de datos. Publicado en www.gov.co.  
</t>
    </r>
    <r>
      <rPr>
        <b/>
        <sz val="12"/>
        <color rgb="FF000000"/>
        <rFont val="Arial Narrow"/>
        <family val="2"/>
      </rPr>
      <t>Evidencia</t>
    </r>
    <r>
      <rPr>
        <sz val="12"/>
        <color rgb="FF000000"/>
        <rFont val="Arial Narrow"/>
        <family val="2"/>
      </rPr>
      <t xml:space="preserve"> se encuentra en la siguiente ruta: https://bit.ly/3jcx4lk y el conjunto de datos en: https://bit.ly/2QsBus1</t>
    </r>
  </si>
  <si>
    <t>Segumiento tercer Cuatrimestre 2020</t>
  </si>
  <si>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la actualización de la política de riesgos, manual de riesgos y el mapa de riesgos de la entidad. Igualmente evidenció en el subsistema de riesgos de corrupción la implementación del SARLAFT de conformidad con a Circular 0006 de 2018, los riesgos asociados a lavado de activos y financiación del terrorismo.
</t>
    </r>
    <r>
      <rPr>
        <b/>
        <sz val="12"/>
        <color rgb="FF000000"/>
        <rFont val="Arial Narrow"/>
        <family val="2"/>
      </rPr>
      <t>Evidencia:</t>
    </r>
    <r>
      <rPr>
        <sz val="12"/>
        <color rgb="FF000000"/>
        <rFont val="Arial Narrow"/>
        <family val="2"/>
      </rPr>
      <t>https://www.adres.gov.co/Transparencia/Mapa-de-riesgos Política de riesgos: https://www.adres.gov.co/Portals/0/ADRES/Planeacion/2021/DIES-PL01%20Pol%C3%ADtica%20de%20Administraci%C3%B3n%20de%20Riesgos%20V4.pdf?ver=2021-01-12-104025-617 y Manual: https://www.adres.gov.co/Portals/0/ADRES/Planeacion/2021/DIES-MA01_Manual%20para%20la%20administraci%C3%B3n%20de%20riesgos_V3.pdf?ver=2021-01-12-104025-62</t>
    </r>
  </si>
  <si>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La OCI evidenció que el mapa de riesgos fue actulizado y aprobado por el Comite de Coordinación de Control Interno el 7 de octubre de 2020 y sometido a aprobación de Junta Directiva el 8 de octubre de 2020, el cual se encuentra publicado en la pagina web de la Entidad
</t>
    </r>
    <r>
      <rPr>
        <b/>
        <sz val="12"/>
        <color rgb="FF000000"/>
        <rFont val="Arial Narrow"/>
        <family val="2"/>
      </rPr>
      <t>Evidencia:</t>
    </r>
    <r>
      <rPr>
        <sz val="12"/>
        <color rgb="FF000000"/>
        <rFont val="Arial Narrow"/>
        <family val="2"/>
      </rPr>
      <t xml:space="preserve">https://www.adres.gov.co/Transparencia/Mapa-de-riesgos </t>
    </r>
  </si>
  <si>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La OCI evidenció que el mapa de riesgos fue actulizado y publicado en la pagina web de la Entidad para consulta ciudadana el dia 21 de dieciembre de 2020.
</t>
    </r>
    <r>
      <rPr>
        <b/>
        <sz val="12"/>
        <color rgb="FF000000"/>
        <rFont val="Arial Narrow"/>
        <family val="2"/>
      </rPr>
      <t>Evidencia:</t>
    </r>
    <r>
      <rPr>
        <sz val="12"/>
        <color rgb="FF000000"/>
        <rFont val="Arial Narrow"/>
        <family val="2"/>
      </rPr>
      <t>https://www.adres.gov.co/Transparencia/Participaci%C3%B3n-de-planes-proyectos-y-programas</t>
    </r>
  </si>
  <si>
    <r>
      <t xml:space="preserve">Seguimiento Primer Cuatrimestre 2020
Actividad con Avances: </t>
    </r>
    <r>
      <rPr>
        <sz val="12"/>
        <color rgb="FF000000"/>
        <rFont val="Arial Narrow"/>
        <family val="2"/>
      </rPr>
      <t>La Oficina de Control Interno en sus procesos de evaluación tiene programado cada cuatro meses el seguimiento del Mapa de Riesgos de Corrupción y efectividad de controles, Para el periodo enero-abril de 2020.</t>
    </r>
    <r>
      <rPr>
        <b/>
        <sz val="12"/>
        <color rgb="FF000000"/>
        <rFont val="Arial Narrow"/>
        <family val="2"/>
      </rPr>
      <t xml:space="preserve">
Evidencia: </t>
    </r>
    <r>
      <rPr>
        <sz val="12"/>
        <color rgb="FF000000"/>
        <rFont val="Arial Narrow"/>
        <family val="2"/>
      </rPr>
      <t>Seguimientos publicados en la página web de la ADRES – link Transparencia</t>
    </r>
    <r>
      <rPr>
        <b/>
        <sz val="12"/>
        <color rgb="FF000000"/>
        <rFont val="Arial Narrow"/>
        <family val="2"/>
      </rPr>
      <t xml:space="preserve">.
Seguimiento Segundo Cuatrimestre 2020
Actividad con Avances: </t>
    </r>
    <r>
      <rPr>
        <sz val="12"/>
        <color rgb="FF000000"/>
        <rFont val="Arial Narrow"/>
        <family val="2"/>
      </rPr>
      <t>La OAPCR y la OCI en cumplimiento de sus funciones como segunda y tercera Línea de Defensa  realizaron seguimiento a mapa de riesgos del segundo cuatrimestre 2020</t>
    </r>
    <r>
      <rPr>
        <b/>
        <sz val="12"/>
        <color rgb="FF000000"/>
        <rFont val="Arial Narrow"/>
        <family val="2"/>
      </rPr>
      <t>.
Evidencia</t>
    </r>
    <r>
      <rPr>
        <sz val="12"/>
        <color rgb="FF000000"/>
        <rFont val="Arial Narrow"/>
        <family val="2"/>
      </rPr>
      <t xml:space="preserve">: https://bit.ly/3llEnZN y la OCI lo publica en la página Web institucional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La OAPCR y la OCI en cumplimiento de sus funciones como segunda y tercera Línea de Defensa  realizaron seguimiento a mapa de riesgos del tercer cuatrimestre 2020.
</t>
    </r>
    <r>
      <rPr>
        <b/>
        <sz val="12"/>
        <color rgb="FF000000"/>
        <rFont val="Arial Narrow"/>
        <family val="2"/>
      </rPr>
      <t>Evidencia:</t>
    </r>
    <r>
      <rPr>
        <sz val="12"/>
        <color rgb="FF000000"/>
        <rFont val="Arial Narrow"/>
        <family val="2"/>
      </rPr>
      <t xml:space="preserve"> Informe de segumiento OPCR y la OCI lo publica en la página Web institucional</t>
    </r>
  </si>
  <si>
    <r>
      <t xml:space="preserve">Seguimiento Segundo Cuatrimestre 2020
Actividad con Avances: </t>
    </r>
    <r>
      <rPr>
        <sz val="12"/>
        <color rgb="FF000000"/>
        <rFont val="Arial Narrow"/>
        <family val="2"/>
      </rPr>
      <t xml:space="preserve">Se realizó  jornada de pedagogía sobre la implementación del Acuerdo de Punto Final realizada con representantes de EPS, la jornada de explicación de mecanismo de pago de anticipo por disponibilidad de camas y jornada con representantes de entidades territoriales, hospitales y clínicas sobre reporte de talento humano en salud para bonificación por servicios durante pandemia Covid.
</t>
    </r>
    <r>
      <rPr>
        <b/>
        <sz val="12"/>
        <color rgb="FF000000"/>
        <rFont val="Arial Narrow"/>
        <family val="2"/>
      </rPr>
      <t xml:space="preserve">Evidencia: </t>
    </r>
    <r>
      <rPr>
        <sz val="12"/>
        <color rgb="FF000000"/>
        <rFont val="Arial Narrow"/>
        <family val="2"/>
      </rPr>
      <t xml:space="preserve"> listado de asistencia y Video instructivo. Eureka en la ruta https://bit.ly/2QSGFS4</t>
    </r>
    <r>
      <rPr>
        <b/>
        <sz val="12"/>
        <color rgb="FF000000"/>
        <rFont val="Arial Narrow"/>
        <family val="2"/>
      </rPr>
      <t xml:space="preserve">
Seguimiento Tercer Cuatrimestre 2020
Actividad Cumplida: </t>
    </r>
    <r>
      <rPr>
        <sz val="12"/>
        <color rgb="FF000000"/>
        <rFont val="Arial Narrow"/>
        <family val="2"/>
      </rPr>
      <t xml:space="preserve">La OCI evidenció actividades cumplidas en el plan de acción de la vigencia relaccionadas el relacionamiento con actores del sector salud, estrategia de comunicaciones (piezas de comunicación divulgadas en redes y página Web), publicacion de información para consulta ciudadana como el mapa de riesgos y realización de la audiencia de rendición de cuentas, se evidencia cumplimiento de la actividad propuesta. </t>
    </r>
    <r>
      <rPr>
        <b/>
        <sz val="12"/>
        <color rgb="FF000000"/>
        <rFont val="Arial Narrow"/>
        <family val="2"/>
      </rPr>
      <t xml:space="preserve">
Evidencia:  </t>
    </r>
    <r>
      <rPr>
        <sz val="12"/>
        <color rgb="FF000000"/>
        <rFont val="Arial Narrow"/>
        <family val="2"/>
      </rPr>
      <t>aplicativo Eureka en la ruta https://bit.ly/2QSGFS4, en página Web  https://www.adres.gov.co/Inicio/Rendici%C3%B3n-de-Cuentas-ADRES, documentos dispuestos para participación y consulta ciudadana  https://www.adres.gov.co/Transparencia/Participaci%C3%B3n-de-planes-proyectos-y-programas</t>
    </r>
  </si>
  <si>
    <r>
      <rPr>
        <b/>
        <sz val="12"/>
        <color rgb="FF000000"/>
        <rFont val="Arial Narrow"/>
        <family val="2"/>
      </rPr>
      <t>Seguimiento Tercer Cuatrimestre 2020
Actividad Cumplida:</t>
    </r>
    <r>
      <rPr>
        <sz val="12"/>
        <color rgb="FF000000"/>
        <rFont val="Arial Narrow"/>
        <family val="2"/>
      </rPr>
      <t xml:space="preserve"> La OCI evidenció la estructuación de los temas a socializados en el espacio de rendición de cuentas, el cual se realizó el en el 15 de octubre de 2020 de forma virtual. 
 </t>
    </r>
    <r>
      <rPr>
        <b/>
        <sz val="12"/>
        <color rgb="FF000000"/>
        <rFont val="Arial Narrow"/>
        <family val="2"/>
      </rPr>
      <t xml:space="preserve">
Evidencia: </t>
    </r>
    <r>
      <rPr>
        <sz val="12"/>
        <color rgb="FF000000"/>
        <rFont val="Arial Narrow"/>
        <family val="2"/>
      </rPr>
      <t>.  Los documentos de rendición de cuentas: cronograma, estrategia de comunicaciones, grabación de la audiencia, respuestas a preguntas de la jornada, así como el informe de la audiencia, se elaboraron y publicaron en el banner "Rendición de Cuentas" de la página Web.  Ver enlace: https://www.adres.gov.co/Inicio/Rendici%C3%B3n-de-Cuentas-ADRES</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</si>
  <si>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Mensualmente se remite a la OAPCR los indicadores de gestión de PQRSD .
</t>
    </r>
    <r>
      <rPr>
        <b/>
        <sz val="12"/>
        <color rgb="FF000000"/>
        <rFont val="Arial Narrow"/>
        <family val="2"/>
      </rPr>
      <t>Evidencia:</t>
    </r>
    <r>
      <rPr>
        <sz val="12"/>
        <color rgb="FF000000"/>
        <rFont val="Arial Narrow"/>
        <family val="2"/>
      </rPr>
      <t xml:space="preserve"> : Herramienta de reporte Gestion Atención al Ciudadano dispuesta por la OAPCR
Ubicación: https://bit.ly/2Ytq50f
</t>
    </r>
    <r>
      <rPr>
        <b/>
        <sz val="12"/>
        <color rgb="FF000000"/>
        <rFont val="Arial Narrow"/>
        <family val="2"/>
      </rPr>
      <t xml:space="preserve">
Seguimiento Segundo Cuatrimestre 2020
</t>
    </r>
    <r>
      <rPr>
        <sz val="12"/>
        <color rgb="FF000000"/>
        <rFont val="Arial Narrow"/>
        <family val="2"/>
      </rPr>
      <t xml:space="preserve">
La DAF, con ocasión de la suspensión de la atención presencial, solicitó la suspensión del reporte del indicador "Encuesta de Satisfacción Canal Presencial", lo cual fue aprobado por la OAPCR para que no afecte la medición de indicadores de gestión del proceso
</t>
    </r>
    <r>
      <rPr>
        <b/>
        <sz val="12"/>
        <color rgb="FF000000"/>
        <rFont val="Arial Narrow"/>
        <family val="2"/>
      </rPr>
      <t>SeguimientoTercer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actualización de los indicadores del proceso y el reporte de las evidencias que soportan el cumplimiento. Plataforma Eureka.
</t>
    </r>
    <r>
      <rPr>
        <b/>
        <sz val="12"/>
        <color rgb="FF000000"/>
        <rFont val="Arial Narrow"/>
        <family val="2"/>
      </rPr>
      <t>Evidencia:</t>
    </r>
    <r>
      <rPr>
        <sz val="12"/>
        <color rgb="FF000000"/>
        <rFont val="Arial Narrow"/>
        <family val="2"/>
      </rPr>
      <t xml:space="preserve"> https://bit.ly/32p46YS</t>
    </r>
  </si>
  <si>
    <r>
      <rPr>
        <b/>
        <sz val="12"/>
        <color rgb="FF000000"/>
        <rFont val="Arial Narrow"/>
        <family val="2"/>
      </rPr>
      <t>Seguimiento Segundo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emitieron piezas de comunicación e invitación por correo electrónico a todos los servidores y contratistas de la ADRES
</t>
    </r>
    <r>
      <rPr>
        <b/>
        <sz val="12"/>
        <color rgb="FF000000"/>
        <rFont val="Arial Narrow"/>
        <family val="2"/>
      </rPr>
      <t xml:space="preserve">Evidencia: </t>
    </r>
    <r>
      <rPr>
        <sz val="12"/>
        <color rgb="FF000000"/>
        <rFont val="Arial Narrow"/>
        <family val="2"/>
      </rPr>
      <t xml:space="preserve">piezas de comunicación enviadas por correo cargados en Eureka, ruta: https://bit.ly/3hACZAw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La OCI evidenció las piezas de comunicación e invitación por correo electrónico a todos los servidores y contratistas de la ADRES para participar y certificarse en el curso de Lenguaje Claro. 
</t>
    </r>
    <r>
      <rPr>
        <b/>
        <sz val="12"/>
        <color rgb="FF000000"/>
        <rFont val="Arial Narrow"/>
        <family val="2"/>
      </rPr>
      <t>Evidencia</t>
    </r>
    <r>
      <rPr>
        <sz val="12"/>
        <color rgb="FF000000"/>
        <rFont val="Arial Narrow"/>
        <family val="2"/>
      </rPr>
      <t>: Piezas de comunicación enviadas por correo cargados en Eureka, ruta: https://bit.ly/3hACZAw</t>
    </r>
  </si>
  <si>
    <t>No hubo interes de los servidores publicos y contratistas en participar de la atividad. Se recomienda plantear una estrategia diferente.</t>
  </si>
  <si>
    <r>
      <rPr>
        <b/>
        <sz val="12"/>
        <color rgb="FF000000"/>
        <rFont val="Arial Narrow"/>
        <family val="2"/>
      </rPr>
      <t xml:space="preserve">                         Seguimiento Segundo Cuatrimestre 2020
Actividad con Avances: </t>
    </r>
    <r>
      <rPr>
        <sz val="12"/>
        <color rgb="FF000000"/>
        <rFont val="Arial Narrow"/>
        <family val="2"/>
      </rPr>
      <t>actividades de sensibilización en  temas del proceso disciplinario y derechos de petición de manera virtual. Boletín Sintonía Adres con estrategias de divulgación y sensibilización sobre deberes de los servidores</t>
    </r>
    <r>
      <rPr>
        <b/>
        <sz val="12"/>
        <color rgb="FF000000"/>
        <rFont val="Arial Narrow"/>
        <family val="2"/>
      </rPr>
      <t>.</t>
    </r>
    <r>
      <rPr>
        <sz val="12"/>
        <color rgb="FF000000"/>
        <rFont val="Arial Narrow"/>
        <family val="2"/>
      </rPr>
      <t xml:space="preserve">
</t>
    </r>
    <r>
      <rPr>
        <b/>
        <sz val="12"/>
        <color rgb="FF000000"/>
        <rFont val="Arial Narrow"/>
        <family val="2"/>
      </rPr>
      <t>Evidencia:</t>
    </r>
    <r>
      <rPr>
        <sz val="12"/>
        <color rgb="FF000000"/>
        <rFont val="Arial Narrow"/>
        <family val="2"/>
      </rPr>
      <t xml:space="preserve"> Sesiones entre el 11 y 19 de mayo de 2020.Sesiones entre el 8 y el 17 de junio 2020.Presentaciones en Power Point. Reporte en Eureka Ruta: https://bit.ly/3hu9PCX
</t>
    </r>
    <r>
      <rPr>
        <b/>
        <sz val="12"/>
        <color rgb="FF000000"/>
        <rFont val="Arial Narrow"/>
        <family val="2"/>
      </rPr>
      <t xml:space="preserve">                             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-Actividades de sensibilización en temas del proceso disciplinario y derechos de petición de manera virtual
-Mensajes de divulgación y sensibilización sobre deberes de los servidores.
-2 jornadas virutales de sensibilización en acoso laboral y conflicto de intereses.
</t>
    </r>
    <r>
      <rPr>
        <b/>
        <sz val="12"/>
        <color rgb="FF000000"/>
        <rFont val="Arial Narrow"/>
        <family val="2"/>
      </rPr>
      <t>Evidencia:</t>
    </r>
    <r>
      <rPr>
        <sz val="12"/>
        <color rgb="FF000000"/>
        <rFont val="Arial Narrow"/>
        <family val="2"/>
      </rPr>
      <t xml:space="preserve">  https://bit.ly/39AKPag</t>
    </r>
  </si>
  <si>
    <r>
      <rPr>
        <b/>
        <sz val="12"/>
        <color rgb="FF000000"/>
        <rFont val="Arial Narrow"/>
        <family val="2"/>
      </rPr>
      <t>Seguimiento Primer Cuatrimestre 2020
Actividad con Avances:</t>
    </r>
    <r>
      <rPr>
        <sz val="12"/>
        <color rgb="FF000000"/>
        <rFont val="Arial Narrow"/>
        <family val="2"/>
      </rPr>
      <t xml:space="preserve">. Mensualmente se socializa información relevante del proceso de atención al ciudadano como son reporte de PQRSD a todos los funcionarios y Directores y la importancia del trámite oportuno, publicación página web informe de gestión de PQRSD, Capacitación funcionario en la herramienta de gestión de CRM.
</t>
    </r>
    <r>
      <rPr>
        <b/>
        <sz val="12"/>
        <color rgb="FF000000"/>
        <rFont val="Arial Narrow"/>
        <family val="2"/>
      </rPr>
      <t>Evidencia:</t>
    </r>
    <r>
      <rPr>
        <sz val="12"/>
        <color rgb="FF000000"/>
        <rFont val="Arial Narrow"/>
        <family val="2"/>
      </rPr>
      <t xml:space="preserve"> Socialización Información proceso Atención al Ciudadano Correo electrónico enviados a los funcionarios. Ubicación: https://bit.ly/3bXK6Qn
</t>
    </r>
    <r>
      <rPr>
        <b/>
        <sz val="12"/>
        <color rgb="FF000000"/>
        <rFont val="Arial Narrow"/>
        <family val="2"/>
      </rPr>
      <t xml:space="preserve">Seguimiento Segundo Cuatrimestre 2020
Actividad con Avances: </t>
    </r>
    <r>
      <rPr>
        <sz val="12"/>
        <color rgb="FF000000"/>
        <rFont val="Arial Narrow"/>
        <family val="2"/>
      </rPr>
      <t xml:space="preserve">En el mes de junio se realizó capacitación en derecho de petición con participación de funcionarios de la entidad y se elaboró informe con la participación registrada y los resultados de la aplicación de encuestas durante la jornada. Invitación a curso de lenguaje claro del DNP.
</t>
    </r>
    <r>
      <rPr>
        <b/>
        <sz val="12"/>
        <color rgb="FF000000"/>
        <rFont val="Arial Narrow"/>
        <family val="2"/>
      </rPr>
      <t>Evidencia:</t>
    </r>
    <r>
      <rPr>
        <sz val="12"/>
        <color rgb="FF000000"/>
        <rFont val="Arial Narrow"/>
        <family val="2"/>
      </rPr>
      <t xml:space="preserve"> Capacitación y publicación de información relevante de atención ciudadana.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la socialización de documento elaborado por la Agencia Nacional de Defensa Jurídica del Estado, "Gestión óptima de las peticiones para la prevención del daño antijurídico en las entidades públicas del orden nacional".
</t>
    </r>
    <r>
      <rPr>
        <b/>
        <sz val="12"/>
        <color rgb="FF000000"/>
        <rFont val="Arial Narrow"/>
        <family val="2"/>
      </rPr>
      <t>Evidencia:</t>
    </r>
    <r>
      <rPr>
        <sz val="12"/>
        <color rgb="FF000000"/>
        <rFont val="Arial Narrow"/>
        <family val="2"/>
      </rPr>
      <t xml:space="preserve"> https://bit.ly/35EJE8J</t>
    </r>
  </si>
  <si>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  Se evidenció la contratación para el desarrollo de esta actividad.  Se definieron las especificaciones técnicas y de contenido de la nueva página Web.  Al cierre de la vigencia se observa que se reporta y aprueba cumplimiento de alcance definido considerando que el portal Web y la extranet para usuarios ciudadanos (Ventanilla única digital-VUD) están construidas y en proceso de cargue de contenidos y pruebas por parte de ADRES
Evidencia: https://bit.ly/3oNsRYz</t>
    </r>
  </si>
  <si>
    <r>
      <t xml:space="preserve">Seguimiento Tercer Cuatrimestre 2020
Actividad Cumplida: </t>
    </r>
    <r>
      <rPr>
        <sz val="12"/>
        <color rgb="FF000000"/>
        <rFont val="Arial Narrow"/>
        <family val="2"/>
      </rPr>
      <t xml:space="preserve">En el segundo trimestre, con ocasión de la implementación de la estrategia del Acuerdo de Punto Final en la entidad, se llevaron a cabo 3 reuniones de relacionamiento con los representantes de los diferentes grupos de interés involucrados en esta estrategia.  
En julio se desarrolló reunión con los representantes de entidades territoriales, hospitales públicos y privados, y clínicas para explicar el proceso de reporte del Talento humano en Salud establecido en la Resolución 1182 de 2020- Minsalud para acceder a la bonificación por sus servicios durante la pandemia de la COVID-19.
Jornada desarrollada el 27 de agosto con los representantes de las EPS sobre uno de los mecanismo extraordinarios que ejecutará la ADRES a la compensación económica  para los afiliados del régimen subsidiado que tengan diagnóstico confirmado de COVID-19. 
</t>
    </r>
    <r>
      <rPr>
        <b/>
        <sz val="12"/>
        <color rgb="FF000000"/>
        <rFont val="Arial Narrow"/>
        <family val="2"/>
      </rPr>
      <t xml:space="preserve">
Evidencia: </t>
    </r>
    <r>
      <rPr>
        <sz val="12"/>
        <color rgb="FF000000"/>
        <rFont val="Arial Narrow"/>
        <family val="2"/>
      </rPr>
      <t>https://eadres-my.sharepoint.com/personal/johanna_contreras_adres_gov_co/_layouts/15/onedrive.aspx?id=/personal/johanna_contreras_adres_gov_co/Documents/Comunicaciones ADRES/Plan de AcciÃ³n 2 Trimestre/Relacionamiento actores del sistema.
Eureka. https://bit.ly/3sxD65N</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</si>
  <si>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llevaron a cabo 3 informes de monitoreo de medios y 3 informes de redes sociales.
</t>
    </r>
    <r>
      <rPr>
        <b/>
        <sz val="12"/>
        <color rgb="FF000000"/>
        <rFont val="Arial Narrow"/>
        <family val="2"/>
      </rPr>
      <t xml:space="preserve">Evidencia: </t>
    </r>
    <r>
      <rPr>
        <sz val="12"/>
        <color rgb="FF000000"/>
        <rFont val="Arial Narrow"/>
        <family val="2"/>
      </rPr>
      <t xml:space="preserve">Gestión redes sociales y medios de comunicación
Evidencia: https://bit.ly/2WfDg2k
</t>
    </r>
    <r>
      <rPr>
        <b/>
        <sz val="12"/>
        <color rgb="FF000000"/>
        <rFont val="Arial Narrow"/>
        <family val="2"/>
      </rPr>
      <t xml:space="preserve">Seguimiento segundo Cuatrimestre 2020
Actividad con Avances:  </t>
    </r>
    <r>
      <rPr>
        <sz val="12"/>
        <color rgb="FF000000"/>
        <rFont val="Arial Narrow"/>
        <family val="2"/>
      </rPr>
      <t xml:space="preserve">Análisis de las publicaciones en redes sociales, con su respectivo impacto. El tema más destacado fue el Acuerdo de Punto Final. Seguimiento de publicaciones en medios de comunicación sobre la gestión de la ADRES con su respectivo análisis de impacto negativo, positivo o neutro.  
</t>
    </r>
    <r>
      <rPr>
        <b/>
        <sz val="12"/>
        <color rgb="FF000000"/>
        <rFont val="Arial Narrow"/>
        <family val="2"/>
      </rPr>
      <t>Evidencia:</t>
    </r>
    <r>
      <rPr>
        <sz val="12"/>
        <color rgb="FF000000"/>
        <rFont val="Arial Narrow"/>
        <family val="2"/>
      </rPr>
      <t xml:space="preserve"> https://bit.ly/35FU6Nc
https://bit.ly/35Ixqf8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Análisis de las publicaciones en redes sociales, con su respectivo impacto. El tema más destacado fue el Acuerdo de Punto Final. Seguimiento de publicaciones en medios de comunicación sobre la gestión de la ADRES con su respectivo análisis de impacto negativo, positivo o neutro.  
</t>
    </r>
    <r>
      <rPr>
        <b/>
        <sz val="12"/>
        <color rgb="FF000000"/>
        <rFont val="Arial Narrow"/>
        <family val="2"/>
      </rPr>
      <t>Evidencia:</t>
    </r>
    <r>
      <rPr>
        <sz val="12"/>
        <color rgb="FF000000"/>
        <rFont val="Arial Narrow"/>
        <family val="2"/>
      </rPr>
      <t xml:space="preserve"> https://bit.ly/2XENM45</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</si>
  <si>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Para el primer trimestre de 2020, se continuaron las acciones tendientes a la integración de los conceptos de recaudo entre los sistemas de registro de ingresos (REX y MUI) y el sistema financiero (ERP) de la ADRES. 
</t>
    </r>
    <r>
      <rPr>
        <b/>
        <sz val="12"/>
        <color rgb="FF000000"/>
        <rFont val="Arial Narrow"/>
        <family val="2"/>
      </rPr>
      <t>Evidencia</t>
    </r>
    <r>
      <rPr>
        <sz val="12"/>
        <color rgb="FF000000"/>
        <rFont val="Arial Narrow"/>
        <family val="2"/>
      </rPr>
      <t xml:space="preserve">: Se adjunta como evidencias pruebas de desarrollo tecnológico.
cuentas de cobro correspondientes a los Contratos de Prestación de Servicios No. 007 Y 009 de 2020
Ubicación: https://bit.ly/2z0nGQ8
</t>
    </r>
    <r>
      <rPr>
        <b/>
        <sz val="12"/>
        <color rgb="FF000000"/>
        <rFont val="Arial Narrow"/>
        <family val="2"/>
      </rPr>
      <t xml:space="preserve">
Seguimiento Segundo Cuatrimestre 2020
Actividad con Avances:</t>
    </r>
    <r>
      <rPr>
        <sz val="12"/>
        <color rgb="FF000000"/>
        <rFont val="Arial Narrow"/>
        <family val="2"/>
      </rPr>
      <t xml:space="preserve"> Se proyectó la primera versión del  requerimiento tecnológico, donde se plasma  la necesidad  general del desarrollo del Portal Único de Recaudo. 
</t>
    </r>
    <r>
      <rPr>
        <b/>
        <sz val="12"/>
        <color rgb="FF000000"/>
        <rFont val="Arial Narrow"/>
        <family val="2"/>
      </rPr>
      <t>Evidencia:</t>
    </r>
    <r>
      <rPr>
        <sz val="12"/>
        <color rgb="FF000000"/>
        <rFont val="Arial Narrow"/>
        <family val="2"/>
      </rPr>
      <t xml:space="preserve"> pruebas de desarrollo tecnológico. Aplicativo Eureka https://bit.ly/3llNEB3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remitió a la DLG, DOP, DGTIC y OAJ el proyecto del requerimiento tecnológico del Portal Único de Recaudo (PUR), el cual contiene las especificaciones para la formulación, desarrollo e implementación de este, el documento tiene dos anexos alusivos a: el inventario de conceptos de recaudo; y la propuesta de cronograma para el desarrollo e implementación de proyecto. Lo anterior, con el fin de contar con la retroalimentación de dichas áreas al documento, con el fin de efectuar los ajustes que hubiera a lugar; para lo cual se precisa que se efectuaron reuniones con la OAJ y el GGCCR-DGRF, en donde se recibieron las respectivas retroalimentaciones de estos.
Evidencia: https://bit.ly/3nIvPw4</t>
    </r>
  </si>
  <si>
    <r>
      <t xml:space="preserve">Seguimiento Segundo Cuatrimestre 2020
Actividad con Avances:
</t>
    </r>
    <r>
      <rPr>
        <sz val="12"/>
        <color rgb="FF000000"/>
        <rFont val="Arial Narrow"/>
        <family val="2"/>
      </rPr>
      <t xml:space="preserve">Se aprobó en comité de comunicaciones una cápsula en SINTONÍA que se publicará la primera semana de septiembre acerca del tema Conflictos de Intereses.
El día 28 de julio de 2020 Función Pública realizó capacitación del tema, donde la funcionaria de Control Disciplinario asistió. Para el 22 de septiembre se asistirá a nueva capacitación sobre el tema que dictará igualmente Función Pública, donde se invitaron a servidores de diferentes direcciones de la Entidad.  Se espera culminar la ejecución de esta actividad con la capacitación programada para septiembre.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En septiembre y octubre se realizaron, por parte del equipo de control interno disciplinario, jornadas virtuales de capacitación sobre conflicto de intereses con funcionarios y colaboradores de la entidad.  Este reporte se encuentra registrado en la tarea "Desarrollar actividades de socialización y sensibilización en temas de autocontrol y CID".  
Evidencia se encuentra en la siguiente ruta: https://bit.ly/3jcx4lk y el conjunto de datos en: https://bit.ly/2QsBus1</t>
    </r>
  </si>
  <si>
    <r>
      <rPr>
        <b/>
        <sz val="12"/>
        <color rgb="FF000000"/>
        <rFont val="Arial Narrow"/>
        <family val="2"/>
      </rPr>
      <t>Seguimiento Tercer Cuatrimestre 2020
Actividad Cumplida:</t>
    </r>
    <r>
      <rPr>
        <sz val="12"/>
        <color rgb="FF000000"/>
        <rFont val="Arial Narrow"/>
        <family val="2"/>
      </rPr>
      <t xml:space="preserve"> La audiencia de rendición de cuentas fue realizada el 15 de octubre de 2020, el informe de esta jornada, así como la presentación y video de la jornada, se encuentra publicado en la pagina web de la entidad.
 </t>
    </r>
    <r>
      <rPr>
        <b/>
        <sz val="12"/>
        <color rgb="FF000000"/>
        <rFont val="Arial Narrow"/>
        <family val="2"/>
      </rPr>
      <t xml:space="preserve">
Evidencia: </t>
    </r>
    <r>
      <rPr>
        <sz val="12"/>
        <color rgb="FF000000"/>
        <rFont val="Arial Narrow"/>
        <family val="2"/>
      </rPr>
      <t>.  https://www.adres.gov.co/Inicio/Rendici%C3%B3n-de-Cuentas-ADRES</t>
    </r>
  </si>
  <si>
    <r>
      <rPr>
        <b/>
        <sz val="12"/>
        <color rgb="FF000000"/>
        <rFont val="Arial Narrow"/>
        <family val="2"/>
      </rPr>
      <t>Seguimiento Tercer Cuatrimestre 2020
Actividad Cumplida:</t>
    </r>
    <r>
      <rPr>
        <sz val="12"/>
        <color rgb="FF000000"/>
        <rFont val="Arial Narrow"/>
        <family val="2"/>
      </rPr>
      <t xml:space="preserve"> realización del informe de la estrategia definida para 2021.
 </t>
    </r>
    <r>
      <rPr>
        <b/>
        <sz val="12"/>
        <color rgb="FF000000"/>
        <rFont val="Arial Narrow"/>
        <family val="2"/>
      </rPr>
      <t xml:space="preserve">
Evidencia: </t>
    </r>
    <r>
      <rPr>
        <sz val="12"/>
        <color rgb="FF000000"/>
        <rFont val="Arial Narrow"/>
        <family val="2"/>
      </rPr>
      <t>.  https://www.adres.gov.co/Inicio/Rendici%C3%B3n-de-Cuentas-ADRES</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</si>
  <si>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remitió a la DGTIC requerimiento para la mejora del formulario web de la entidad y se han realizado solicitudes para mejora de la herramienta de gestión de PQRS.
</t>
    </r>
    <r>
      <rPr>
        <b/>
        <sz val="12"/>
        <color rgb="FF000000"/>
        <rFont val="Arial Narrow"/>
        <family val="2"/>
      </rPr>
      <t>Evidencia:</t>
    </r>
    <r>
      <rPr>
        <sz val="12"/>
        <color rgb="FF000000"/>
        <rFont val="Arial Narrow"/>
        <family val="2"/>
      </rPr>
      <t xml:space="preserve">  Solicitud mejoras CRM en Formato Requerimientos Tecnológicos del 20 de febrero de 2020 y correo electrónico de fecha 21 de febrero de 2020. Correo electrónico de la DGTIC de fecha 9 de marzo 2020 entregando avances del requerimiento.
Ubicación: https://bit.ly/3aZwfaV
</t>
    </r>
    <r>
      <rPr>
        <b/>
        <sz val="12"/>
        <color rgb="FF000000"/>
        <rFont val="Arial Narrow"/>
        <family val="2"/>
      </rPr>
      <t xml:space="preserve">Seguimiento Segundo Cuatrimestre 2020
Actividad con Avances: </t>
    </r>
    <r>
      <rPr>
        <sz val="12"/>
        <color rgb="FF000000"/>
        <rFont val="Arial Narrow"/>
        <family val="2"/>
      </rPr>
      <t>Correo electrónico dirigido a DGTIC con solicitud de</t>
    </r>
    <r>
      <rPr>
        <b/>
        <sz val="12"/>
        <color rgb="FF000000"/>
        <rFont val="Arial Narrow"/>
        <family val="2"/>
      </rPr>
      <t xml:space="preserve"> </t>
    </r>
    <r>
      <rPr>
        <sz val="12"/>
        <color rgb="FF000000"/>
        <rFont val="Arial Narrow"/>
        <family val="2"/>
      </rPr>
      <t xml:space="preserve">mejoras en la página web, accesos para personas en situación de discapacidad, las cuales la DGTIC tendrá en cuenta para la contratación del mejoramiento de la Página Web. Mejoras al módulo de PQRSD, en la operación del formulario y módulo, las cuales ya se encuentran funcionales en la página Web y en el nuevo portal ciudadano.
</t>
    </r>
    <r>
      <rPr>
        <b/>
        <sz val="12"/>
        <color rgb="FF000000"/>
        <rFont val="Arial Narrow"/>
        <family val="2"/>
      </rPr>
      <t xml:space="preserve">Evidencia: </t>
    </r>
    <r>
      <rPr>
        <sz val="12"/>
        <color rgb="FF000000"/>
        <rFont val="Arial Narrow"/>
        <family val="2"/>
      </rPr>
      <t xml:space="preserve">Correo electrónico de solicitud. Reporte Eureka https://bit.ly/31wgnv4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Solicitudes a DGTICpara implementar mejoras identificadas por atención al ciudadano:
1. 19-11-2020 Revisión y corrección de la información que se carga en algunas celdas de la herramienta, las cuales registran vacías al exportar la base de datos. Acción que se encuentra pendiente de respuesta
2. 19-11-2020Solicitud reporte de los funcionarios que tienen licencias en Dynamics 365(CRM PQRSD) en la entidad. Petición atendida por la DGTIC
3. 14-10-2020 Indisponibilidad en la herramienta de la encuesta de satisfacción usuarios frente a la respuesta dada a la PQRSD. 
</t>
    </r>
    <r>
      <rPr>
        <b/>
        <sz val="12"/>
        <color rgb="FF000000"/>
        <rFont val="Arial Narrow"/>
        <family val="2"/>
      </rPr>
      <t>Evidencia:</t>
    </r>
    <r>
      <rPr>
        <sz val="12"/>
        <color rgb="FF000000"/>
        <rFont val="Arial Narrow"/>
        <family val="2"/>
      </rPr>
      <t xml:space="preserve"> https://bit.ly/3oNKmIq</t>
    </r>
  </si>
  <si>
    <r>
      <rPr>
        <b/>
        <sz val="12"/>
        <color rgb="FF000000"/>
        <rFont val="Arial Narrow"/>
        <family val="2"/>
      </rPr>
      <t>Seguimiento Primer Cuatrimestre 2020</t>
    </r>
    <r>
      <rPr>
        <sz val="12"/>
        <color rgb="FF000000"/>
        <rFont val="Arial Narrow"/>
        <family val="2"/>
      </rPr>
      <t xml:space="preserve">
</t>
    </r>
    <r>
      <rPr>
        <b/>
        <sz val="12"/>
        <color rgb="FF000000"/>
        <rFont val="Arial Narrow"/>
        <family val="2"/>
      </rPr>
      <t xml:space="preserve">Actividad con Avances: </t>
    </r>
    <r>
      <rPr>
        <sz val="12"/>
        <color rgb="FF000000"/>
        <rFont val="Arial Narrow"/>
        <family val="2"/>
      </rPr>
      <t xml:space="preserve">Se publicaron 16 comunicaciones en el sitio web de la ADRES y con periodistas de medios de comunicación nacionales y especializados que cubren el sector salud.
</t>
    </r>
    <r>
      <rPr>
        <b/>
        <sz val="12"/>
        <color rgb="FF000000"/>
        <rFont val="Arial Narrow"/>
        <family val="2"/>
      </rPr>
      <t xml:space="preserve">Evidencia: </t>
    </r>
    <r>
      <rPr>
        <sz val="12"/>
        <color rgb="FF000000"/>
        <rFont val="Arial Narrow"/>
        <family val="2"/>
      </rPr>
      <t xml:space="preserve">Documento Excel con la relación de la 16 comunicaciones publicadas en la pagina web de la Entidad con el correspondiente link de consulta..
Ubicación: https://bit.ly/2YrfYJo
</t>
    </r>
    <r>
      <rPr>
        <b/>
        <sz val="12"/>
        <color rgb="FF000000"/>
        <rFont val="Arial Narrow"/>
        <family val="2"/>
      </rPr>
      <t xml:space="preserve">Seguimiento Segundo Cuatrimestre 2020
Actividad con avances: </t>
    </r>
    <r>
      <rPr>
        <sz val="12"/>
        <color rgb="FF000000"/>
        <rFont val="Arial Narrow"/>
        <family val="2"/>
      </rPr>
      <t xml:space="preserve"> Piezas comunicativas para socializar los mecanismos que opera la Adres en el marco de la emergencia sanitaria (anticipo por disponibilidad, Bonificación talento humano) y la implementación del Acuerdo de Punto Final.  Así mismo, material informativo sobre la implementación de Presupuestos Máximos.  
</t>
    </r>
    <r>
      <rPr>
        <b/>
        <sz val="12"/>
        <color rgb="FF000000"/>
        <rFont val="Arial Narrow"/>
        <family val="2"/>
      </rPr>
      <t>Evidencia:</t>
    </r>
    <r>
      <rPr>
        <sz val="12"/>
        <color rgb="FF000000"/>
        <rFont val="Arial Narrow"/>
        <family val="2"/>
      </rPr>
      <t xml:space="preserve"> Piezas comunicativas. https://bit.ly/2YrfYJo
</t>
    </r>
    <r>
      <rPr>
        <b/>
        <sz val="12"/>
        <color rgb="FF000000"/>
        <rFont val="Arial Narrow"/>
        <family val="2"/>
      </rPr>
      <t>Seguimiento 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produción y publicación de videos instructivos sobre pagos por disponibilidad de camas UCI y de cuidado intermedio, funcionamiento de la BDUA, funciones de la ADRES y compensación económica temporal en el marco de la emergencia COVID.
</t>
    </r>
    <r>
      <rPr>
        <b/>
        <sz val="12"/>
        <color rgb="FF000000"/>
        <rFont val="Arial Narrow"/>
        <family val="2"/>
      </rPr>
      <t>Evidencia:</t>
    </r>
    <r>
      <rPr>
        <sz val="12"/>
        <color rgb="FF000000"/>
        <rFont val="Arial Narrow"/>
        <family val="2"/>
      </rPr>
      <t xml:space="preserve"> https://bit.ly/3nJcefk
https://bit.ly/3qjVTzl</t>
    </r>
  </si>
  <si>
    <r>
      <t xml:space="preserve">Seguimiento Tercer Cuatrimestre 2020
Actividad Parcialmente Cumplida: </t>
    </r>
    <r>
      <rPr>
        <sz val="12"/>
        <color rgb="FF000000"/>
        <rFont val="Arial Narrow"/>
        <family val="2"/>
      </rPr>
      <t>Implementación y mejoras del Sistema de Gestión de PQRS CRM y formulario PQRS. 
 Se desarrolló por parte de la DGTIC la nueva interfaz de gestión de PQRSD CRM, la cual fue socializada el 10 de agosto a los funcionarios encargados de gestionar las PQRSD a través de esta herramienta.
- Implementación en el Formulario Web de PQRSD de la casilla o mecanismo por medio del cual el ciudadano marque el medio por el cual requiere respuesta a su solicitud (Correo Electrónico y/o Respuesta dirección de correspondencia física)
- Ruta del enlace de PQRSD dispuesto en la página web de la entidad, subsanada y actualmente se encuentra dispuesta en el nuevo portal del ciudadano en la página web.
- La descripción de cada campo dispuesto en el formulario web se encuentra en funcionamiento. 
- Se encuentra parametrizada la herramienta del CRM,  en el marco del Estado de Emergencia Económica, Social y Ecológica decretado, por lo cual todas las peticiones que se encuentren en curso o que se radiquen durante la vigencia de la Emergencia Sanitaria, se ampliarán los términos señalados en el artículo 14 de la Ley 1437 de 2011.</t>
    </r>
    <r>
      <rPr>
        <b/>
        <sz val="12"/>
        <color rgb="FF000000"/>
        <rFont val="Arial Narrow"/>
        <family val="2"/>
      </rPr>
      <t xml:space="preserve"> 
Queda el 20% restante de cumplimiento pendiente  y sujeto a la verificación de las mejoras sugeridas en página Web 
Evidencia: </t>
    </r>
    <r>
      <rPr>
        <sz val="12"/>
        <color rgb="FF000000"/>
        <rFont val="Arial Narrow"/>
        <family val="2"/>
      </rPr>
      <t>Sistema de Gestión PQRS CRM y formulario pagina web</t>
    </r>
  </si>
  <si>
    <t>Continuar seguimiento con DGTIC para que sean realizadas las mejoras sugeridas en el formulario web de PQRSD.</t>
  </si>
  <si>
    <r>
      <rPr>
        <b/>
        <sz val="12"/>
        <color rgb="FF000000"/>
        <rFont val="Arial Narrow"/>
        <family val="2"/>
      </rPr>
      <t>SeguimientoTercer Cuatrimestre 2020</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en los indicadores de plan de acción - Plataforma Eureka el Requerimiento Tecnológico e implementación de los procesos para integrar los resultados de los pagos, para el desarrollo de la herramiente Host to Host (H2H), realizar el monitoreo y pruebas e implmentar la herramienta H2H.
</t>
    </r>
    <r>
      <rPr>
        <b/>
        <sz val="12"/>
        <color rgb="FF000000"/>
        <rFont val="Arial Narrow"/>
        <family val="2"/>
      </rPr>
      <t>Evidencia:</t>
    </r>
    <r>
      <rPr>
        <sz val="12"/>
        <color rgb="FF000000"/>
        <rFont val="Arial Narrow"/>
        <family val="2"/>
      </rPr>
      <t>https://bit.ly/35ARi44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</si>
</sst>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6"/>
      <color indexed="8"/>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u/>
      <sz val="12"/>
      <color theme="1"/>
      <name val="Arial Narrow"/>
      <family val="2"/>
    </font>
    <font>
      <b/>
      <sz val="11"/>
      <name val="Arial Narrow"/>
      <family val="2"/>
    </font>
    <font>
      <b/>
      <sz val="11"/>
      <color rgb="FFFFFFFF"/>
      <name val="Arial Narrow"/>
      <family val="2"/>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top style="double">
        <color rgb="FF244061"/>
      </top>
      <bottom style="double">
        <color rgb="FF244061"/>
      </bottom>
      <diagonal/>
    </border>
    <border>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s>
  <cellStyleXfs count="2">
    <xf numFmtId="0" fontId="0" fillId="0" borderId="0"/>
    <xf numFmtId="9" fontId="27" fillId="0" borderId="0" applyFont="0" applyFill="0" applyBorder="0" applyAlignment="0" applyProtection="0"/>
  </cellStyleXfs>
  <cellXfs count="16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164" fontId="2" fillId="0" borderId="0" xfId="0" applyNumberFormat="1" applyFont="1"/>
    <xf numFmtId="0" fontId="5" fillId="0" borderId="11" xfId="0" applyFont="1" applyBorder="1" applyAlignment="1" applyProtection="1">
      <alignment horizontal="left" vertical="center" wrapText="1"/>
      <protection hidden="1"/>
    </xf>
    <xf numFmtId="0" fontId="5" fillId="0" borderId="14" xfId="0" applyFont="1" applyBorder="1" applyAlignment="1" applyProtection="1">
      <alignment horizontal="left" vertical="center" wrapText="1"/>
      <protection hidden="1"/>
    </xf>
    <xf numFmtId="0" fontId="5" fillId="0" borderId="15" xfId="0" applyFont="1" applyBorder="1" applyAlignment="1" applyProtection="1">
      <alignment horizontal="center" vertical="center" wrapText="1"/>
      <protection hidden="1"/>
    </xf>
    <xf numFmtId="0" fontId="8" fillId="0" borderId="2"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8" fillId="0" borderId="14" xfId="0" applyFont="1" applyBorder="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2" fillId="0" borderId="0" xfId="0" applyFont="1"/>
    <xf numFmtId="0" fontId="14"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164" fontId="13" fillId="3" borderId="24" xfId="0" applyNumberFormat="1" applyFont="1" applyFill="1" applyBorder="1" applyAlignment="1">
      <alignment horizontal="center" vertical="center" wrapText="1"/>
    </xf>
    <xf numFmtId="164" fontId="13" fillId="3" borderId="25" xfId="0" applyNumberFormat="1" applyFont="1" applyFill="1" applyBorder="1" applyAlignment="1">
      <alignment horizontal="center" vertical="center" wrapText="1"/>
    </xf>
    <xf numFmtId="0" fontId="19" fillId="0" borderId="0" xfId="0" applyFont="1" applyAlignment="1">
      <alignment vertical="center" wrapText="1"/>
    </xf>
    <xf numFmtId="0" fontId="5" fillId="0" borderId="16" xfId="0" applyFont="1" applyBorder="1" applyAlignment="1">
      <alignment horizontal="center" vertical="center"/>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7" fillId="2" borderId="26" xfId="0" applyNumberFormat="1" applyFont="1" applyFill="1" applyBorder="1" applyAlignment="1">
      <alignment horizontal="center" vertical="center" wrapText="1"/>
    </xf>
    <xf numFmtId="9" fontId="17" fillId="2" borderId="26" xfId="0" applyNumberFormat="1" applyFont="1" applyFill="1" applyBorder="1" applyAlignment="1">
      <alignment horizontal="justify" vertical="center" wrapText="1"/>
    </xf>
    <xf numFmtId="0" fontId="19" fillId="0" borderId="0" xfId="0" applyFont="1" applyAlignment="1">
      <alignment horizontal="center"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7" fillId="2" borderId="26" xfId="0" applyFont="1" applyFill="1" applyBorder="1" applyAlignment="1">
      <alignment horizontal="center" vertical="center" wrapText="1"/>
    </xf>
    <xf numFmtId="0" fontId="17" fillId="2" borderId="26" xfId="0" applyFont="1" applyFill="1" applyBorder="1" applyAlignment="1">
      <alignment horizontal="left" vertical="center" wrapText="1"/>
    </xf>
    <xf numFmtId="0" fontId="17" fillId="2" borderId="26" xfId="0" applyFont="1" applyFill="1" applyBorder="1" applyAlignment="1">
      <alignment vertical="center" wrapText="1"/>
    </xf>
    <xf numFmtId="164" fontId="17" fillId="2" borderId="26" xfId="0" applyNumberFormat="1" applyFont="1" applyFill="1" applyBorder="1" applyAlignment="1">
      <alignment horizontal="center" vertical="center" wrapText="1"/>
    </xf>
    <xf numFmtId="164" fontId="17" fillId="0" borderId="26" xfId="0" applyNumberFormat="1" applyFont="1" applyBorder="1" applyAlignment="1">
      <alignment horizontal="center" vertical="center" wrapText="1"/>
    </xf>
    <xf numFmtId="0" fontId="0" fillId="9" borderId="0" xfId="0" applyFill="1"/>
    <xf numFmtId="0" fontId="16" fillId="2" borderId="26"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15" fillId="2" borderId="26" xfId="0" applyFont="1" applyFill="1" applyBorder="1" applyAlignment="1">
      <alignment vertical="center" wrapText="1"/>
    </xf>
    <xf numFmtId="164" fontId="15" fillId="2" borderId="26" xfId="0" applyNumberFormat="1" applyFont="1" applyFill="1" applyBorder="1" applyAlignment="1">
      <alignment horizontal="center" vertical="center" wrapText="1"/>
    </xf>
    <xf numFmtId="164" fontId="5" fillId="2" borderId="26" xfId="0" applyNumberFormat="1" applyFont="1" applyFill="1" applyBorder="1" applyAlignment="1">
      <alignment horizontal="center" vertical="center" wrapText="1"/>
    </xf>
    <xf numFmtId="164" fontId="15" fillId="0" borderId="26" xfId="0" applyNumberFormat="1" applyFont="1" applyBorder="1" applyAlignment="1">
      <alignment horizontal="center" vertical="center" wrapText="1"/>
    </xf>
    <xf numFmtId="0" fontId="16" fillId="2" borderId="26" xfId="0" applyFont="1" applyFill="1" applyBorder="1" applyAlignment="1">
      <alignment vertical="center" wrapText="1"/>
    </xf>
    <xf numFmtId="0" fontId="0" fillId="2" borderId="26" xfId="0" applyFill="1" applyBorder="1"/>
    <xf numFmtId="0" fontId="16" fillId="2" borderId="26" xfId="0" applyFont="1" applyFill="1" applyBorder="1" applyAlignment="1">
      <alignment horizontal="center" vertical="center" wrapText="1"/>
    </xf>
    <xf numFmtId="0" fontId="2" fillId="6" borderId="33" xfId="0" applyFont="1" applyFill="1" applyBorder="1" applyAlignment="1">
      <alignment horizontal="center"/>
    </xf>
    <xf numFmtId="0" fontId="2" fillId="7" borderId="34" xfId="0" applyFont="1" applyFill="1" applyBorder="1" applyAlignment="1">
      <alignment horizontal="center"/>
    </xf>
    <xf numFmtId="0" fontId="2" fillId="5" borderId="34" xfId="0" applyFont="1" applyFill="1" applyBorder="1" applyAlignment="1">
      <alignment horizontal="center"/>
    </xf>
    <xf numFmtId="0" fontId="25" fillId="0" borderId="0" xfId="0" applyFont="1" applyAlignment="1">
      <alignment horizontal="center" vertical="center" wrapText="1"/>
    </xf>
    <xf numFmtId="0" fontId="9" fillId="0" borderId="0" xfId="0" applyFont="1" applyAlignment="1">
      <alignment horizontal="left" vertical="center" wrapText="1"/>
    </xf>
    <xf numFmtId="0" fontId="26" fillId="3" borderId="22" xfId="0" applyFont="1" applyFill="1" applyBorder="1" applyAlignment="1">
      <alignment horizontal="center" vertical="center" wrapText="1"/>
    </xf>
    <xf numFmtId="9" fontId="17" fillId="0" borderId="26" xfId="0" applyNumberFormat="1" applyFont="1" applyFill="1" applyBorder="1" applyAlignment="1">
      <alignment horizontal="justify" vertical="center" wrapText="1"/>
    </xf>
    <xf numFmtId="9" fontId="23" fillId="2" borderId="26" xfId="0" applyNumberFormat="1" applyFont="1" applyFill="1" applyBorder="1" applyAlignment="1">
      <alignment horizontal="center" vertical="center" wrapText="1"/>
    </xf>
    <xf numFmtId="9" fontId="0" fillId="0" borderId="0" xfId="1" applyFont="1"/>
    <xf numFmtId="14" fontId="15" fillId="0" borderId="36" xfId="0" applyNumberFormat="1" applyFont="1" applyBorder="1" applyAlignment="1">
      <alignment vertical="center" wrapText="1"/>
    </xf>
    <xf numFmtId="0" fontId="17" fillId="0" borderId="26" xfId="0" applyFont="1" applyFill="1" applyBorder="1" applyAlignment="1">
      <alignment horizontal="left" vertical="center" wrapText="1"/>
    </xf>
    <xf numFmtId="0" fontId="17" fillId="0" borderId="26" xfId="0" applyFont="1" applyFill="1" applyBorder="1" applyAlignment="1">
      <alignment vertical="center" wrapText="1"/>
    </xf>
    <xf numFmtId="0" fontId="5" fillId="0" borderId="36"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2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2" borderId="26" xfId="0" applyFont="1" applyFill="1" applyBorder="1" applyAlignment="1">
      <alignment horizontal="left" vertical="center" wrapText="1"/>
    </xf>
    <xf numFmtId="9" fontId="17" fillId="7" borderId="26" xfId="0" applyNumberFormat="1" applyFont="1" applyFill="1" applyBorder="1" applyAlignment="1">
      <alignment horizontal="center" vertical="center" wrapText="1"/>
    </xf>
    <xf numFmtId="9" fontId="17" fillId="0" borderId="26" xfId="0" applyNumberFormat="1" applyFont="1" applyBorder="1" applyAlignment="1">
      <alignment horizontal="center" vertical="center" wrapText="1"/>
    </xf>
    <xf numFmtId="0" fontId="16" fillId="2" borderId="2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0" borderId="26"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3" fillId="3" borderId="7" xfId="0" applyNumberFormat="1" applyFont="1" applyFill="1" applyBorder="1" applyAlignment="1">
      <alignment horizontal="center" vertical="center" wrapText="1"/>
    </xf>
    <xf numFmtId="164" fontId="13" fillId="3" borderId="9" xfId="0" applyNumberFormat="1" applyFont="1" applyFill="1" applyBorder="1" applyAlignment="1">
      <alignment horizontal="center"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8" fillId="0" borderId="29" xfId="0" applyFont="1" applyBorder="1" applyAlignment="1">
      <alignment horizontal="center" vertical="justify" wrapText="1"/>
    </xf>
    <xf numFmtId="0" fontId="1" fillId="4" borderId="30" xfId="0" applyFont="1" applyFill="1" applyBorder="1" applyAlignment="1">
      <alignment horizontal="center"/>
    </xf>
    <xf numFmtId="0" fontId="1" fillId="4" borderId="31" xfId="0" applyFont="1" applyFill="1" applyBorder="1" applyAlignment="1">
      <alignment horizontal="center"/>
    </xf>
    <xf numFmtId="0" fontId="1" fillId="4" borderId="32" xfId="0" applyFont="1" applyFill="1"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16" fillId="2" borderId="21"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14" fontId="9" fillId="0" borderId="7"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164" fontId="15" fillId="2" borderId="27" xfId="0" applyNumberFormat="1" applyFont="1" applyFill="1" applyBorder="1" applyAlignment="1">
      <alignment horizontal="center" vertical="center" wrapText="1"/>
    </xf>
    <xf numFmtId="164" fontId="15" fillId="2" borderId="28" xfId="0" applyNumberFormat="1" applyFont="1" applyFill="1" applyBorder="1" applyAlignment="1">
      <alignment horizontal="center" vertical="center" wrapText="1"/>
    </xf>
    <xf numFmtId="164" fontId="13" fillId="3" borderId="8" xfId="0" applyNumberFormat="1" applyFont="1" applyFill="1" applyBorder="1" applyAlignment="1">
      <alignment horizontal="center" vertical="center" wrapText="1"/>
    </xf>
    <xf numFmtId="9" fontId="17" fillId="0" borderId="21"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5"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5" xfId="0" applyFont="1" applyFill="1" applyBorder="1" applyAlignment="1">
      <alignment horizontal="center" vertical="center" wrapText="1"/>
    </xf>
    <xf numFmtId="9" fontId="17" fillId="2" borderId="21" xfId="0" applyNumberFormat="1" applyFont="1" applyFill="1" applyBorder="1" applyAlignment="1">
      <alignment horizontal="center" vertical="center" wrapText="1"/>
    </xf>
    <xf numFmtId="9" fontId="17" fillId="2" borderId="38" xfId="0" applyNumberFormat="1" applyFont="1" applyFill="1" applyBorder="1" applyAlignment="1">
      <alignment horizontal="center" vertical="center" wrapText="1"/>
    </xf>
    <xf numFmtId="9" fontId="17" fillId="2" borderId="35" xfId="0" applyNumberFormat="1" applyFont="1" applyFill="1" applyBorder="1" applyAlignment="1">
      <alignment horizontal="center" vertical="center" wrapText="1"/>
    </xf>
    <xf numFmtId="164" fontId="17" fillId="2" borderId="21" xfId="0" applyNumberFormat="1" applyFont="1" applyFill="1" applyBorder="1" applyAlignment="1">
      <alignment horizontal="center" vertical="center" wrapText="1"/>
    </xf>
    <xf numFmtId="164" fontId="17" fillId="2" borderId="38" xfId="0" applyNumberFormat="1" applyFont="1" applyFill="1" applyBorder="1" applyAlignment="1">
      <alignment horizontal="center" vertical="center" wrapText="1"/>
    </xf>
    <xf numFmtId="164" fontId="17" fillId="2" borderId="35" xfId="0" applyNumberFormat="1"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5" xfId="0" applyFont="1" applyFill="1" applyBorder="1" applyAlignment="1">
      <alignment horizontal="center" vertical="center" wrapText="1"/>
    </xf>
    <xf numFmtId="164" fontId="17" fillId="0" borderId="21"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164" fontId="17" fillId="0" borderId="35" xfId="0" applyNumberFormat="1" applyFont="1" applyBorder="1" applyAlignment="1">
      <alignment horizontal="center" vertical="center" wrapText="1"/>
    </xf>
  </cellXfs>
  <cellStyles count="2">
    <cellStyle name="Normal" xfId="0" builtinId="0"/>
    <cellStyle name="Porcentaje" xfId="1" builtinId="5"/>
  </cellStyles>
  <dxfs count="243">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3.png@01D4E640.B005C2D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615951</xdr:colOff>
      <xdr:row>1</xdr:row>
      <xdr:rowOff>38101</xdr:rowOff>
    </xdr:from>
    <xdr:to>
      <xdr:col>3</xdr:col>
      <xdr:colOff>209213</xdr:colOff>
      <xdr:row>4</xdr:row>
      <xdr:rowOff>37142</xdr:rowOff>
    </xdr:to>
    <xdr:pic>
      <xdr:nvPicPr>
        <xdr:cNvPr id="2" name="Imagen 1">
          <a:extLst>
            <a:ext uri="{FF2B5EF4-FFF2-40B4-BE49-F238E27FC236}">
              <a16:creationId xmlns:a16="http://schemas.microsoft.com/office/drawing/2014/main" id="{BD001417-D132-4FD6-8178-B7F22B1A3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951" y="476251"/>
          <a:ext cx="1710763" cy="651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615951</xdr:colOff>
      <xdr:row>1</xdr:row>
      <xdr:rowOff>38101</xdr:rowOff>
    </xdr:from>
    <xdr:to>
      <xdr:col>3</xdr:col>
      <xdr:colOff>209213</xdr:colOff>
      <xdr:row>4</xdr:row>
      <xdr:rowOff>37142</xdr:rowOff>
    </xdr:to>
    <xdr:pic>
      <xdr:nvPicPr>
        <xdr:cNvPr id="4" name="Imagen 3">
          <a:extLst>
            <a:ext uri="{FF2B5EF4-FFF2-40B4-BE49-F238E27FC236}">
              <a16:creationId xmlns:a16="http://schemas.microsoft.com/office/drawing/2014/main" id="{AF1593DC-A8CF-435E-B57F-DC1AC88FD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1" y="257176"/>
          <a:ext cx="1707812" cy="646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2024062</xdr:colOff>
      <xdr:row>1</xdr:row>
      <xdr:rowOff>35719</xdr:rowOff>
    </xdr:from>
    <xdr:to>
      <xdr:col>11</xdr:col>
      <xdr:colOff>4190999</xdr:colOff>
      <xdr:row>4</xdr:row>
      <xdr:rowOff>111919</xdr:rowOff>
    </xdr:to>
    <xdr:pic>
      <xdr:nvPicPr>
        <xdr:cNvPr id="9" name="Imagen 1" descr="ADRES ALFA_1">
          <a:extLst>
            <a:ext uri="{FF2B5EF4-FFF2-40B4-BE49-F238E27FC236}">
              <a16:creationId xmlns:a16="http://schemas.microsoft.com/office/drawing/2014/main" id="{015C7DDB-B9F2-4E97-BB82-987AE9D605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061656" y="250032"/>
          <a:ext cx="2166937" cy="719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P85"/>
  <sheetViews>
    <sheetView showGridLines="0" tabSelected="1" topLeftCell="K17" zoomScale="80" zoomScaleNormal="80" workbookViewId="0">
      <selection activeCell="L17" sqref="L17"/>
    </sheetView>
  </sheetViews>
  <sheetFormatPr baseColWidth="10" defaultRowHeight="14.5" x14ac:dyDescent="0.35"/>
  <cols>
    <col min="1" max="1" width="1.7265625" customWidth="1"/>
    <col min="2" max="2" width="16.26953125" customWidth="1"/>
    <col min="3" max="3" width="15.453125" customWidth="1"/>
    <col min="4" max="4" width="18.81640625" style="15" customWidth="1"/>
    <col min="5" max="5" width="8.81640625" style="12" customWidth="1"/>
    <col min="6" max="6" width="50.26953125" style="3" customWidth="1"/>
    <col min="7" max="7" width="35.453125" style="13" customWidth="1"/>
    <col min="8" max="8" width="29.54296875" customWidth="1"/>
    <col min="9" max="9" width="14.7265625" style="12" customWidth="1"/>
    <col min="10" max="10" width="13.7265625" style="12" customWidth="1"/>
    <col min="11" max="11" width="12.81640625" customWidth="1"/>
    <col min="12" max="12" width="76.26953125" customWidth="1"/>
    <col min="13" max="13" width="53.7265625" hidden="1" customWidth="1"/>
    <col min="14" max="14" width="12.81640625" style="29" customWidth="1"/>
    <col min="15" max="15" width="95.7265625" customWidth="1"/>
    <col min="16" max="16" width="48.7265625" customWidth="1"/>
  </cols>
  <sheetData>
    <row r="1" spans="2:16" s="1" customFormat="1" thickBot="1" x14ac:dyDescent="0.35">
      <c r="G1" s="2"/>
      <c r="H1" s="3"/>
      <c r="I1" s="2"/>
      <c r="J1" s="2"/>
      <c r="M1" s="4"/>
      <c r="N1" s="25"/>
      <c r="P1" s="4"/>
    </row>
    <row r="2" spans="2:16" s="1" customFormat="1" ht="14" x14ac:dyDescent="0.3">
      <c r="B2" s="100"/>
      <c r="C2" s="101"/>
      <c r="D2" s="101"/>
      <c r="E2" s="102"/>
      <c r="F2" s="121" t="s">
        <v>0</v>
      </c>
      <c r="G2" s="122"/>
      <c r="H2" s="122" t="s">
        <v>1</v>
      </c>
      <c r="I2" s="122"/>
      <c r="J2" s="125"/>
      <c r="K2" s="100"/>
      <c r="L2" s="101"/>
      <c r="M2" s="101"/>
      <c r="N2" s="101"/>
      <c r="O2" s="101"/>
      <c r="P2" s="102"/>
    </row>
    <row r="3" spans="2:16" s="1" customFormat="1" thickBot="1" x14ac:dyDescent="0.35">
      <c r="B3" s="103"/>
      <c r="C3" s="120"/>
      <c r="D3" s="120"/>
      <c r="E3" s="105"/>
      <c r="F3" s="123"/>
      <c r="G3" s="124"/>
      <c r="H3" s="124"/>
      <c r="I3" s="124"/>
      <c r="J3" s="126"/>
      <c r="K3" s="103"/>
      <c r="L3" s="104"/>
      <c r="M3" s="104"/>
      <c r="N3" s="104"/>
      <c r="O3" s="104"/>
      <c r="P3" s="105"/>
    </row>
    <row r="4" spans="2:16" s="1" customFormat="1" thickBot="1" x14ac:dyDescent="0.35">
      <c r="B4" s="103"/>
      <c r="C4" s="120"/>
      <c r="D4" s="120"/>
      <c r="E4" s="105"/>
      <c r="F4" s="130" t="s">
        <v>2</v>
      </c>
      <c r="G4" s="112" t="s">
        <v>3</v>
      </c>
      <c r="H4" s="113"/>
      <c r="I4" s="113"/>
      <c r="J4" s="113"/>
      <c r="K4" s="103"/>
      <c r="L4" s="104"/>
      <c r="M4" s="104"/>
      <c r="N4" s="104"/>
      <c r="O4" s="104"/>
      <c r="P4" s="105"/>
    </row>
    <row r="5" spans="2:16" s="1" customFormat="1" ht="16" thickBot="1" x14ac:dyDescent="0.35">
      <c r="B5" s="106"/>
      <c r="C5" s="107"/>
      <c r="D5" s="107"/>
      <c r="E5" s="108"/>
      <c r="F5" s="131"/>
      <c r="G5" s="5" t="s">
        <v>80</v>
      </c>
      <c r="H5" s="6"/>
      <c r="I5" s="7" t="s">
        <v>81</v>
      </c>
      <c r="J5" s="22">
        <v>1</v>
      </c>
      <c r="K5" s="106"/>
      <c r="L5" s="107"/>
      <c r="M5" s="107"/>
      <c r="N5" s="107"/>
      <c r="O5" s="107"/>
      <c r="P5" s="108"/>
    </row>
    <row r="6" spans="2:16" s="1" customFormat="1" ht="14" x14ac:dyDescent="0.3">
      <c r="I6" s="2"/>
      <c r="J6" s="2"/>
      <c r="K6" s="3"/>
      <c r="L6" s="3"/>
      <c r="N6" s="26"/>
      <c r="O6" s="3"/>
    </row>
    <row r="7" spans="2:16" s="1" customFormat="1" thickBot="1" x14ac:dyDescent="0.35">
      <c r="E7" s="2"/>
      <c r="F7" s="3"/>
      <c r="G7" s="3"/>
      <c r="I7" s="2"/>
      <c r="J7" s="23"/>
      <c r="K7" s="4"/>
      <c r="L7" s="4"/>
      <c r="M7" s="4"/>
      <c r="N7" s="27"/>
      <c r="O7" s="4"/>
      <c r="P7" s="4"/>
    </row>
    <row r="8" spans="2:16" s="1" customFormat="1" ht="18.5" thickBot="1" x14ac:dyDescent="0.35">
      <c r="B8" s="109" t="s">
        <v>4</v>
      </c>
      <c r="C8" s="110"/>
      <c r="D8" s="111"/>
      <c r="E8" s="112" t="s">
        <v>5</v>
      </c>
      <c r="F8" s="113"/>
      <c r="G8" s="113"/>
      <c r="H8" s="113"/>
      <c r="I8" s="113"/>
      <c r="J8" s="114"/>
      <c r="K8" s="8" t="s">
        <v>6</v>
      </c>
      <c r="L8" s="132">
        <v>44211</v>
      </c>
      <c r="M8" s="133"/>
      <c r="N8" s="133"/>
      <c r="O8" s="133"/>
      <c r="P8" s="134"/>
    </row>
    <row r="9" spans="2:16" s="1" customFormat="1" ht="18.5" thickBot="1" x14ac:dyDescent="0.35">
      <c r="B9" s="135" t="s">
        <v>7</v>
      </c>
      <c r="C9" s="136"/>
      <c r="D9" s="137"/>
      <c r="E9" s="127" t="s">
        <v>153</v>
      </c>
      <c r="F9" s="128"/>
      <c r="G9" s="128"/>
      <c r="H9" s="128"/>
      <c r="I9" s="128"/>
      <c r="J9" s="129"/>
      <c r="K9" s="9"/>
      <c r="L9" s="9"/>
      <c r="M9" s="10"/>
      <c r="N9" s="33"/>
      <c r="O9" s="9"/>
      <c r="P9" s="10"/>
    </row>
    <row r="10" spans="2:16" s="1" customFormat="1" ht="18.5" thickBot="1" x14ac:dyDescent="0.35">
      <c r="B10" s="81" t="s">
        <v>8</v>
      </c>
      <c r="C10" s="82"/>
      <c r="D10" s="83"/>
      <c r="E10" s="127" t="s">
        <v>9</v>
      </c>
      <c r="F10" s="128"/>
      <c r="G10" s="128"/>
      <c r="H10" s="128"/>
      <c r="I10" s="128"/>
      <c r="J10" s="129"/>
      <c r="K10" s="9"/>
      <c r="L10" s="9"/>
      <c r="M10" s="10"/>
      <c r="N10" s="33"/>
      <c r="O10" s="9"/>
      <c r="P10" s="10"/>
    </row>
    <row r="11" spans="2:16" s="1" customFormat="1" ht="24" thickBot="1" x14ac:dyDescent="0.35">
      <c r="B11" s="81" t="s">
        <v>10</v>
      </c>
      <c r="C11" s="82"/>
      <c r="D11" s="83"/>
      <c r="E11" s="84" t="s">
        <v>177</v>
      </c>
      <c r="F11" s="85"/>
      <c r="G11" s="85"/>
      <c r="H11" s="85"/>
      <c r="I11" s="85"/>
      <c r="J11" s="86"/>
      <c r="K11" s="11" t="s">
        <v>76</v>
      </c>
      <c r="L11" s="115">
        <v>3</v>
      </c>
      <c r="M11" s="116"/>
      <c r="N11" s="117" t="s">
        <v>212</v>
      </c>
      <c r="O11" s="118"/>
      <c r="P11" s="119"/>
    </row>
    <row r="12" spans="2:16" s="1" customFormat="1" ht="18" x14ac:dyDescent="0.3">
      <c r="B12" s="34"/>
      <c r="C12" s="34"/>
      <c r="D12" s="34"/>
      <c r="E12" s="35"/>
      <c r="F12" s="61"/>
      <c r="G12" s="35"/>
      <c r="H12" s="35"/>
      <c r="I12" s="35"/>
      <c r="J12" s="35"/>
      <c r="K12" s="36"/>
      <c r="L12" s="37"/>
      <c r="M12" s="37"/>
      <c r="N12" s="38"/>
      <c r="O12" s="37"/>
      <c r="P12" s="37"/>
    </row>
    <row r="13" spans="2:16" ht="15" thickBot="1" x14ac:dyDescent="0.4">
      <c r="D13"/>
      <c r="J13" s="24"/>
      <c r="K13" s="14"/>
      <c r="L13" s="14"/>
      <c r="M13" s="14"/>
      <c r="N13" s="28"/>
      <c r="O13" s="14"/>
      <c r="P13" s="14"/>
    </row>
    <row r="14" spans="2:16" ht="16" thickBot="1" x14ac:dyDescent="0.4">
      <c r="E14" s="39"/>
      <c r="F14" s="62"/>
      <c r="G14" s="40"/>
      <c r="H14" s="40"/>
      <c r="I14" s="87" t="s">
        <v>11</v>
      </c>
      <c r="J14" s="88"/>
      <c r="K14" s="87" t="s">
        <v>77</v>
      </c>
      <c r="L14" s="140"/>
      <c r="M14" s="88"/>
      <c r="N14" s="87" t="s">
        <v>12</v>
      </c>
      <c r="O14" s="140"/>
      <c r="P14" s="88"/>
    </row>
    <row r="15" spans="2:16" s="12" customFormat="1" ht="47.5" thickTop="1" thickBot="1" x14ac:dyDescent="0.4">
      <c r="B15" s="16" t="s">
        <v>13</v>
      </c>
      <c r="C15" s="16" t="s">
        <v>14</v>
      </c>
      <c r="D15" s="16" t="s">
        <v>15</v>
      </c>
      <c r="E15" s="17" t="s">
        <v>16</v>
      </c>
      <c r="F15" s="63" t="s">
        <v>97</v>
      </c>
      <c r="G15" s="17" t="s">
        <v>104</v>
      </c>
      <c r="H15" s="18" t="s">
        <v>17</v>
      </c>
      <c r="I15" s="19" t="s">
        <v>18</v>
      </c>
      <c r="J15" s="20" t="s">
        <v>19</v>
      </c>
      <c r="K15" s="20" t="s">
        <v>78</v>
      </c>
      <c r="L15" s="20" t="s">
        <v>21</v>
      </c>
      <c r="M15" s="20" t="s">
        <v>22</v>
      </c>
      <c r="N15" s="20" t="s">
        <v>20</v>
      </c>
      <c r="O15" s="20" t="s">
        <v>21</v>
      </c>
      <c r="P15" s="20" t="s">
        <v>22</v>
      </c>
    </row>
    <row r="16" spans="2:16" ht="78.5" thickTop="1" thickBot="1" x14ac:dyDescent="0.4">
      <c r="B16" s="79" t="s">
        <v>23</v>
      </c>
      <c r="C16" s="80" t="s">
        <v>24</v>
      </c>
      <c r="D16" s="47" t="s">
        <v>25</v>
      </c>
      <c r="E16" s="41" t="s">
        <v>26</v>
      </c>
      <c r="F16" s="42"/>
      <c r="G16" s="42"/>
      <c r="H16" s="43"/>
      <c r="I16" s="44"/>
      <c r="J16" s="44"/>
      <c r="K16" s="30"/>
      <c r="L16" s="64" t="s">
        <v>157</v>
      </c>
      <c r="M16" s="31"/>
      <c r="N16" s="30"/>
      <c r="O16" s="30" t="s">
        <v>201</v>
      </c>
      <c r="P16" s="45"/>
    </row>
    <row r="17" spans="1:16" ht="304.5" customHeight="1" thickTop="1" thickBot="1" x14ac:dyDescent="0.4">
      <c r="B17" s="79"/>
      <c r="C17" s="80"/>
      <c r="D17" s="47" t="s">
        <v>30</v>
      </c>
      <c r="E17" s="41" t="s">
        <v>31</v>
      </c>
      <c r="F17" s="68" t="s">
        <v>94</v>
      </c>
      <c r="G17" s="42" t="s">
        <v>95</v>
      </c>
      <c r="H17" s="43" t="s">
        <v>28</v>
      </c>
      <c r="I17" s="44">
        <v>44104</v>
      </c>
      <c r="J17" s="44">
        <v>44195</v>
      </c>
      <c r="K17" s="30">
        <v>1</v>
      </c>
      <c r="L17" s="31" t="s">
        <v>180</v>
      </c>
      <c r="M17" s="31"/>
      <c r="N17" s="30">
        <v>1</v>
      </c>
      <c r="O17" s="30" t="s">
        <v>213</v>
      </c>
      <c r="P17" s="45"/>
    </row>
    <row r="18" spans="1:16" ht="159.75" customHeight="1" thickTop="1" thickBot="1" x14ac:dyDescent="0.4">
      <c r="B18" s="79"/>
      <c r="C18" s="80"/>
      <c r="D18" s="97" t="s">
        <v>33</v>
      </c>
      <c r="E18" s="41" t="s">
        <v>34</v>
      </c>
      <c r="F18" s="68" t="s">
        <v>124</v>
      </c>
      <c r="G18" s="42" t="s">
        <v>125</v>
      </c>
      <c r="H18" s="43" t="s">
        <v>28</v>
      </c>
      <c r="I18" s="44">
        <v>44105</v>
      </c>
      <c r="J18" s="44">
        <v>44195</v>
      </c>
      <c r="K18" s="30">
        <v>1</v>
      </c>
      <c r="L18" s="31" t="s">
        <v>179</v>
      </c>
      <c r="M18" s="31"/>
      <c r="N18" s="30">
        <v>1</v>
      </c>
      <c r="O18" s="30" t="s">
        <v>214</v>
      </c>
      <c r="P18" s="45"/>
    </row>
    <row r="19" spans="1:16" s="29" customFormat="1" ht="125" thickTop="1" thickBot="1" x14ac:dyDescent="0.4">
      <c r="A19" s="46"/>
      <c r="B19" s="79"/>
      <c r="C19" s="80"/>
      <c r="D19" s="98"/>
      <c r="E19" s="41" t="s">
        <v>35</v>
      </c>
      <c r="F19" s="68" t="s">
        <v>126</v>
      </c>
      <c r="G19" s="42" t="s">
        <v>127</v>
      </c>
      <c r="H19" s="51" t="s">
        <v>28</v>
      </c>
      <c r="I19" s="44">
        <v>44104</v>
      </c>
      <c r="J19" s="44">
        <v>44195</v>
      </c>
      <c r="K19" s="30">
        <v>1</v>
      </c>
      <c r="L19" s="31" t="s">
        <v>178</v>
      </c>
      <c r="M19" s="31"/>
      <c r="N19" s="30">
        <v>1</v>
      </c>
      <c r="O19" s="30" t="s">
        <v>215</v>
      </c>
      <c r="P19" s="44"/>
    </row>
    <row r="20" spans="1:16" ht="171.5" thickTop="1" thickBot="1" x14ac:dyDescent="0.4">
      <c r="B20" s="79"/>
      <c r="C20" s="80"/>
      <c r="D20" s="57" t="s">
        <v>36</v>
      </c>
      <c r="E20" s="41" t="s">
        <v>37</v>
      </c>
      <c r="F20" s="68" t="s">
        <v>122</v>
      </c>
      <c r="G20" s="42" t="s">
        <v>123</v>
      </c>
      <c r="H20" s="43" t="s">
        <v>28</v>
      </c>
      <c r="I20" s="44">
        <v>43983</v>
      </c>
      <c r="J20" s="44">
        <v>44195</v>
      </c>
      <c r="K20" s="30">
        <v>1</v>
      </c>
      <c r="L20" s="31" t="s">
        <v>181</v>
      </c>
      <c r="M20" s="31"/>
      <c r="N20" s="30">
        <v>1</v>
      </c>
      <c r="O20" s="30" t="s">
        <v>213</v>
      </c>
      <c r="P20" s="45"/>
    </row>
    <row r="21" spans="1:16" s="29" customFormat="1" ht="359.25" customHeight="1" thickTop="1" thickBot="1" x14ac:dyDescent="0.4">
      <c r="A21" s="46"/>
      <c r="B21" s="79"/>
      <c r="C21" s="80"/>
      <c r="D21" s="55" t="s">
        <v>39</v>
      </c>
      <c r="E21" s="41" t="s">
        <v>40</v>
      </c>
      <c r="F21" s="68" t="s">
        <v>41</v>
      </c>
      <c r="G21" s="42" t="s">
        <v>42</v>
      </c>
      <c r="H21" s="43" t="s">
        <v>43</v>
      </c>
      <c r="I21" s="138" t="s">
        <v>44</v>
      </c>
      <c r="J21" s="139"/>
      <c r="K21" s="30">
        <v>1</v>
      </c>
      <c r="L21" s="31" t="s">
        <v>198</v>
      </c>
      <c r="M21" s="31"/>
      <c r="N21" s="30">
        <v>1</v>
      </c>
      <c r="O21" s="65" t="s">
        <v>216</v>
      </c>
      <c r="P21" s="56"/>
    </row>
    <row r="22" spans="1:16" ht="197.25" customHeight="1" thickTop="1" thickBot="1" x14ac:dyDescent="0.4">
      <c r="B22" s="79" t="s">
        <v>45</v>
      </c>
      <c r="C22" s="80" t="s">
        <v>46</v>
      </c>
      <c r="D22" s="47" t="s">
        <v>82</v>
      </c>
      <c r="E22" s="41" t="s">
        <v>26</v>
      </c>
      <c r="F22" s="144" t="s">
        <v>110</v>
      </c>
      <c r="G22" s="153" t="s">
        <v>111</v>
      </c>
      <c r="H22" s="156" t="s">
        <v>112</v>
      </c>
      <c r="I22" s="150">
        <v>43862</v>
      </c>
      <c r="J22" s="150">
        <v>43946</v>
      </c>
      <c r="K22" s="147">
        <v>1</v>
      </c>
      <c r="L22" s="141" t="s">
        <v>166</v>
      </c>
      <c r="M22" s="147"/>
      <c r="N22" s="147">
        <v>1</v>
      </c>
      <c r="O22" s="147" t="s">
        <v>202</v>
      </c>
      <c r="P22" s="159"/>
    </row>
    <row r="23" spans="1:16" ht="39" customHeight="1" thickTop="1" thickBot="1" x14ac:dyDescent="0.4">
      <c r="B23" s="79"/>
      <c r="C23" s="80"/>
      <c r="D23" s="47" t="s">
        <v>83</v>
      </c>
      <c r="E23" s="41" t="s">
        <v>31</v>
      </c>
      <c r="F23" s="145"/>
      <c r="G23" s="154"/>
      <c r="H23" s="157"/>
      <c r="I23" s="151"/>
      <c r="J23" s="151"/>
      <c r="K23" s="148"/>
      <c r="L23" s="142"/>
      <c r="M23" s="148"/>
      <c r="N23" s="148"/>
      <c r="O23" s="148"/>
      <c r="P23" s="160"/>
    </row>
    <row r="24" spans="1:16" ht="92.25" customHeight="1" thickTop="1" thickBot="1" x14ac:dyDescent="0.4">
      <c r="B24" s="79"/>
      <c r="C24" s="80"/>
      <c r="D24" s="48" t="s">
        <v>84</v>
      </c>
      <c r="E24" s="41">
        <v>3.1</v>
      </c>
      <c r="F24" s="146"/>
      <c r="G24" s="155"/>
      <c r="H24" s="158"/>
      <c r="I24" s="152"/>
      <c r="J24" s="152"/>
      <c r="K24" s="149"/>
      <c r="L24" s="143"/>
      <c r="M24" s="149"/>
      <c r="N24" s="149"/>
      <c r="O24" s="149"/>
      <c r="P24" s="161"/>
    </row>
    <row r="25" spans="1:16" ht="213.75" customHeight="1" thickTop="1" thickBot="1" x14ac:dyDescent="0.4">
      <c r="B25" s="79" t="s">
        <v>47</v>
      </c>
      <c r="C25" s="80" t="s">
        <v>48</v>
      </c>
      <c r="D25" s="47" t="s">
        <v>49</v>
      </c>
      <c r="E25" s="41" t="s">
        <v>26</v>
      </c>
      <c r="F25" s="69" t="s">
        <v>148</v>
      </c>
      <c r="G25" s="43" t="s">
        <v>149</v>
      </c>
      <c r="H25" s="43" t="s">
        <v>139</v>
      </c>
      <c r="I25" s="44">
        <v>43862</v>
      </c>
      <c r="J25" s="44">
        <v>43981</v>
      </c>
      <c r="K25" s="30">
        <v>1</v>
      </c>
      <c r="L25" s="31" t="s">
        <v>167</v>
      </c>
      <c r="M25" s="31"/>
      <c r="N25" s="30">
        <v>1</v>
      </c>
      <c r="O25" s="30" t="s">
        <v>203</v>
      </c>
      <c r="P25" s="45"/>
    </row>
    <row r="26" spans="1:16" ht="337.5" customHeight="1" thickTop="1" thickBot="1" x14ac:dyDescent="0.4">
      <c r="B26" s="79"/>
      <c r="C26" s="80"/>
      <c r="D26" s="47" t="s">
        <v>50</v>
      </c>
      <c r="E26" s="41" t="s">
        <v>31</v>
      </c>
      <c r="F26" s="69" t="s">
        <v>150</v>
      </c>
      <c r="G26" s="43" t="s">
        <v>151</v>
      </c>
      <c r="H26" s="43" t="s">
        <v>139</v>
      </c>
      <c r="I26" s="44">
        <v>43983</v>
      </c>
      <c r="J26" s="44">
        <v>44196</v>
      </c>
      <c r="K26" s="30">
        <v>1</v>
      </c>
      <c r="L26" s="64" t="s">
        <v>196</v>
      </c>
      <c r="M26" s="31"/>
      <c r="N26" s="30">
        <v>1</v>
      </c>
      <c r="O26" s="65" t="s">
        <v>217</v>
      </c>
      <c r="P26" s="45"/>
    </row>
    <row r="27" spans="1:16" ht="156" thickTop="1" thickBot="1" x14ac:dyDescent="0.4">
      <c r="B27" s="79"/>
      <c r="C27" s="80"/>
      <c r="D27" s="48" t="s">
        <v>52</v>
      </c>
      <c r="E27" s="41" t="s">
        <v>34</v>
      </c>
      <c r="F27" s="68" t="s">
        <v>144</v>
      </c>
      <c r="G27" s="42" t="s">
        <v>145</v>
      </c>
      <c r="H27" s="43" t="s">
        <v>139</v>
      </c>
      <c r="I27" s="44">
        <v>43922</v>
      </c>
      <c r="J27" s="44">
        <v>44180</v>
      </c>
      <c r="K27" s="30">
        <v>1</v>
      </c>
      <c r="L27" s="64" t="s">
        <v>182</v>
      </c>
      <c r="M27" s="31"/>
      <c r="N27" s="30">
        <v>1</v>
      </c>
      <c r="O27" s="30" t="s">
        <v>218</v>
      </c>
      <c r="P27" s="45"/>
    </row>
    <row r="28" spans="1:16" ht="109.5" thickTop="1" thickBot="1" x14ac:dyDescent="0.4">
      <c r="B28" s="79"/>
      <c r="C28" s="80"/>
      <c r="D28" s="77" t="s">
        <v>85</v>
      </c>
      <c r="E28" s="41" t="s">
        <v>37</v>
      </c>
      <c r="F28" s="70" t="s">
        <v>146</v>
      </c>
      <c r="G28" s="42" t="s">
        <v>147</v>
      </c>
      <c r="H28" s="43" t="s">
        <v>28</v>
      </c>
      <c r="I28" s="44">
        <v>43922</v>
      </c>
      <c r="J28" s="44">
        <v>44180</v>
      </c>
      <c r="K28" s="30">
        <v>1</v>
      </c>
      <c r="L28" s="31" t="s">
        <v>183</v>
      </c>
      <c r="M28" s="31"/>
      <c r="N28" s="30">
        <v>1</v>
      </c>
      <c r="O28" s="30" t="s">
        <v>229</v>
      </c>
      <c r="P28" s="45"/>
    </row>
    <row r="29" spans="1:16" ht="94" thickTop="1" thickBot="1" x14ac:dyDescent="0.4">
      <c r="B29" s="79"/>
      <c r="C29" s="80"/>
      <c r="D29" s="78"/>
      <c r="E29" s="41" t="s">
        <v>38</v>
      </c>
      <c r="F29" s="71" t="s">
        <v>154</v>
      </c>
      <c r="G29" s="42" t="s">
        <v>152</v>
      </c>
      <c r="H29" s="43" t="s">
        <v>28</v>
      </c>
      <c r="I29" s="44">
        <v>43862</v>
      </c>
      <c r="J29" s="44">
        <v>44196</v>
      </c>
      <c r="K29" s="30">
        <v>1</v>
      </c>
      <c r="L29" s="64" t="s">
        <v>200</v>
      </c>
      <c r="M29" s="31"/>
      <c r="N29" s="30">
        <v>1</v>
      </c>
      <c r="O29" s="30" t="s">
        <v>230</v>
      </c>
      <c r="P29" s="45"/>
    </row>
    <row r="30" spans="1:16" ht="125" thickTop="1" thickBot="1" x14ac:dyDescent="0.4">
      <c r="B30" s="79" t="s">
        <v>86</v>
      </c>
      <c r="C30" s="80" t="s">
        <v>53</v>
      </c>
      <c r="D30" s="47" t="s">
        <v>54</v>
      </c>
      <c r="E30" s="41" t="s">
        <v>26</v>
      </c>
      <c r="F30" s="68" t="s">
        <v>160</v>
      </c>
      <c r="G30" s="42" t="s">
        <v>161</v>
      </c>
      <c r="H30" s="43" t="s">
        <v>28</v>
      </c>
      <c r="I30" s="44">
        <v>43920</v>
      </c>
      <c r="J30" s="44">
        <v>44012</v>
      </c>
      <c r="K30" s="30">
        <v>1</v>
      </c>
      <c r="L30" s="31" t="s">
        <v>162</v>
      </c>
      <c r="M30" s="31"/>
      <c r="N30" s="30">
        <v>1</v>
      </c>
      <c r="O30" s="30" t="s">
        <v>204</v>
      </c>
      <c r="P30" s="45"/>
    </row>
    <row r="31" spans="1:16" ht="388.5" thickTop="1" thickBot="1" x14ac:dyDescent="0.4">
      <c r="B31" s="79"/>
      <c r="C31" s="80"/>
      <c r="D31" s="47" t="s">
        <v>55</v>
      </c>
      <c r="E31" s="49" t="s">
        <v>31</v>
      </c>
      <c r="F31" s="72" t="s">
        <v>128</v>
      </c>
      <c r="G31" s="50" t="s">
        <v>129</v>
      </c>
      <c r="H31" s="51" t="s">
        <v>51</v>
      </c>
      <c r="I31" s="52">
        <v>43838</v>
      </c>
      <c r="J31" s="53">
        <v>44180</v>
      </c>
      <c r="K31" s="30">
        <v>1</v>
      </c>
      <c r="L31" s="31" t="s">
        <v>195</v>
      </c>
      <c r="M31" s="31"/>
      <c r="N31" s="30">
        <v>1</v>
      </c>
      <c r="O31" s="76" t="s">
        <v>231</v>
      </c>
      <c r="P31" s="54"/>
    </row>
    <row r="32" spans="1:16" ht="168.75" customHeight="1" thickTop="1" thickBot="1" x14ac:dyDescent="0.4">
      <c r="B32" s="79"/>
      <c r="C32" s="80"/>
      <c r="D32" s="47" t="s">
        <v>87</v>
      </c>
      <c r="E32" s="49" t="s">
        <v>34</v>
      </c>
      <c r="F32" s="72"/>
      <c r="G32" s="50"/>
      <c r="H32" s="51"/>
      <c r="I32" s="52"/>
      <c r="J32" s="53"/>
      <c r="K32" s="30"/>
      <c r="L32" s="64" t="s">
        <v>159</v>
      </c>
      <c r="M32" s="31"/>
      <c r="N32" s="30"/>
      <c r="O32" s="30"/>
      <c r="P32" s="45"/>
    </row>
    <row r="33" spans="2:16" ht="140.5" thickTop="1" thickBot="1" x14ac:dyDescent="0.4">
      <c r="B33" s="79"/>
      <c r="C33" s="80"/>
      <c r="D33" s="99" t="s">
        <v>56</v>
      </c>
      <c r="E33" s="41" t="s">
        <v>37</v>
      </c>
      <c r="F33" s="68" t="s">
        <v>113</v>
      </c>
      <c r="G33" s="42" t="s">
        <v>114</v>
      </c>
      <c r="H33" s="43" t="s">
        <v>51</v>
      </c>
      <c r="I33" s="52">
        <v>43922</v>
      </c>
      <c r="J33" s="53">
        <v>44012</v>
      </c>
      <c r="K33" s="30">
        <v>1</v>
      </c>
      <c r="L33" s="31" t="s">
        <v>165</v>
      </c>
      <c r="M33" s="31"/>
      <c r="N33" s="30">
        <v>1</v>
      </c>
      <c r="O33" s="30" t="s">
        <v>205</v>
      </c>
      <c r="P33" s="45"/>
    </row>
    <row r="34" spans="2:16" ht="264.5" thickTop="1" thickBot="1" x14ac:dyDescent="0.4">
      <c r="B34" s="79"/>
      <c r="C34" s="80"/>
      <c r="D34" s="99"/>
      <c r="E34" s="41" t="s">
        <v>38</v>
      </c>
      <c r="F34" s="73" t="s">
        <v>115</v>
      </c>
      <c r="G34" s="42" t="s">
        <v>116</v>
      </c>
      <c r="H34" s="43" t="s">
        <v>51</v>
      </c>
      <c r="I34" s="52">
        <v>43850</v>
      </c>
      <c r="J34" s="53">
        <v>44180</v>
      </c>
      <c r="K34" s="30">
        <v>1</v>
      </c>
      <c r="L34" s="31" t="s">
        <v>192</v>
      </c>
      <c r="M34" s="31"/>
      <c r="N34" s="30">
        <v>1</v>
      </c>
      <c r="O34" s="30" t="s">
        <v>219</v>
      </c>
      <c r="P34" s="45"/>
    </row>
    <row r="35" spans="2:16" ht="94" thickTop="1" thickBot="1" x14ac:dyDescent="0.4">
      <c r="B35" s="79"/>
      <c r="C35" s="80"/>
      <c r="D35" s="99"/>
      <c r="E35" s="41" t="s">
        <v>170</v>
      </c>
      <c r="F35" s="73" t="s">
        <v>171</v>
      </c>
      <c r="G35" s="42" t="s">
        <v>193</v>
      </c>
      <c r="H35" s="43" t="s">
        <v>51</v>
      </c>
      <c r="I35" s="67">
        <v>44044</v>
      </c>
      <c r="J35" s="67">
        <v>44196</v>
      </c>
      <c r="K35" s="30">
        <v>1</v>
      </c>
      <c r="L35" s="31" t="s">
        <v>194</v>
      </c>
      <c r="M35" s="31"/>
      <c r="N35" s="30">
        <v>1</v>
      </c>
      <c r="O35" s="30" t="s">
        <v>235</v>
      </c>
      <c r="P35" s="45"/>
    </row>
    <row r="36" spans="2:16" ht="187" thickTop="1" thickBot="1" x14ac:dyDescent="0.4">
      <c r="B36" s="79"/>
      <c r="C36" s="80"/>
      <c r="D36" s="99" t="s">
        <v>57</v>
      </c>
      <c r="E36" s="41" t="s">
        <v>40</v>
      </c>
      <c r="F36" s="68" t="s">
        <v>107</v>
      </c>
      <c r="G36" s="74" t="s">
        <v>176</v>
      </c>
      <c r="H36" s="43" t="s">
        <v>51</v>
      </c>
      <c r="I36" s="44">
        <v>43955</v>
      </c>
      <c r="J36" s="44">
        <v>44180</v>
      </c>
      <c r="K36" s="30">
        <v>1</v>
      </c>
      <c r="L36" s="31" t="s">
        <v>191</v>
      </c>
      <c r="M36" s="64"/>
      <c r="N36" s="30">
        <v>1</v>
      </c>
      <c r="O36" s="30" t="s">
        <v>220</v>
      </c>
      <c r="P36" s="45" t="s">
        <v>221</v>
      </c>
    </row>
    <row r="37" spans="2:16" ht="234.75" customHeight="1" thickTop="1" thickBot="1" x14ac:dyDescent="0.4">
      <c r="B37" s="79"/>
      <c r="C37" s="80"/>
      <c r="D37" s="99"/>
      <c r="E37" s="41" t="s">
        <v>58</v>
      </c>
      <c r="F37" s="68" t="s">
        <v>155</v>
      </c>
      <c r="G37" s="42" t="s">
        <v>156</v>
      </c>
      <c r="H37" s="43" t="s">
        <v>51</v>
      </c>
      <c r="I37" s="44">
        <v>43922</v>
      </c>
      <c r="J37" s="44">
        <v>43936</v>
      </c>
      <c r="K37" s="30">
        <v>1</v>
      </c>
      <c r="L37" s="31" t="s">
        <v>174</v>
      </c>
      <c r="M37" s="64"/>
      <c r="N37" s="30">
        <v>1</v>
      </c>
      <c r="O37" s="30" t="s">
        <v>206</v>
      </c>
      <c r="P37" s="45"/>
    </row>
    <row r="38" spans="2:16" ht="218" thickTop="1" thickBot="1" x14ac:dyDescent="0.4">
      <c r="B38" s="79"/>
      <c r="C38" s="80"/>
      <c r="D38" s="99"/>
      <c r="E38" s="41" t="s">
        <v>59</v>
      </c>
      <c r="F38" s="68" t="s">
        <v>117</v>
      </c>
      <c r="G38" s="42" t="s">
        <v>118</v>
      </c>
      <c r="H38" s="43" t="s">
        <v>51</v>
      </c>
      <c r="I38" s="44">
        <v>43863</v>
      </c>
      <c r="J38" s="44">
        <v>44180</v>
      </c>
      <c r="K38" s="30">
        <v>1</v>
      </c>
      <c r="L38" s="64" t="s">
        <v>190</v>
      </c>
      <c r="M38" s="31"/>
      <c r="N38" s="30">
        <v>1</v>
      </c>
      <c r="O38" s="64" t="s">
        <v>222</v>
      </c>
      <c r="P38" s="45"/>
    </row>
    <row r="39" spans="2:16" ht="378.75" customHeight="1" thickTop="1" thickBot="1" x14ac:dyDescent="0.4">
      <c r="B39" s="79"/>
      <c r="C39" s="80"/>
      <c r="D39" s="99"/>
      <c r="E39" s="41" t="s">
        <v>119</v>
      </c>
      <c r="F39" s="68" t="s">
        <v>120</v>
      </c>
      <c r="G39" s="42" t="s">
        <v>121</v>
      </c>
      <c r="H39" s="43" t="s">
        <v>51</v>
      </c>
      <c r="I39" s="44">
        <v>43838</v>
      </c>
      <c r="J39" s="44">
        <v>44180</v>
      </c>
      <c r="K39" s="30">
        <v>1</v>
      </c>
      <c r="L39" s="31" t="s">
        <v>189</v>
      </c>
      <c r="M39" s="31"/>
      <c r="N39" s="30">
        <v>1</v>
      </c>
      <c r="O39" s="30" t="s">
        <v>223</v>
      </c>
      <c r="P39" s="45"/>
    </row>
    <row r="40" spans="2:16" ht="399.75" customHeight="1" thickTop="1" thickBot="1" x14ac:dyDescent="0.4">
      <c r="B40" s="79"/>
      <c r="C40" s="80"/>
      <c r="D40" s="99"/>
      <c r="E40" s="41" t="s">
        <v>130</v>
      </c>
      <c r="F40" s="68" t="s">
        <v>131</v>
      </c>
      <c r="G40" s="42" t="s">
        <v>132</v>
      </c>
      <c r="H40" s="43" t="s">
        <v>51</v>
      </c>
      <c r="I40" s="44">
        <v>44013</v>
      </c>
      <c r="J40" s="44">
        <v>44180</v>
      </c>
      <c r="K40" s="30">
        <v>0.8</v>
      </c>
      <c r="L40" s="64" t="s">
        <v>175</v>
      </c>
      <c r="M40" s="31"/>
      <c r="N40" s="30">
        <v>0.8</v>
      </c>
      <c r="O40" s="65" t="s">
        <v>233</v>
      </c>
      <c r="P40" s="45" t="s">
        <v>234</v>
      </c>
    </row>
    <row r="41" spans="2:16" ht="280" thickTop="1" thickBot="1" x14ac:dyDescent="0.4">
      <c r="B41" s="79" t="s">
        <v>60</v>
      </c>
      <c r="C41" s="80" t="s">
        <v>61</v>
      </c>
      <c r="D41" s="99" t="s">
        <v>62</v>
      </c>
      <c r="E41" s="41" t="s">
        <v>26</v>
      </c>
      <c r="F41" s="68" t="s">
        <v>102</v>
      </c>
      <c r="G41" s="42" t="s">
        <v>103</v>
      </c>
      <c r="H41" s="43" t="s">
        <v>99</v>
      </c>
      <c r="I41" s="44">
        <v>43893</v>
      </c>
      <c r="J41" s="44">
        <v>44043</v>
      </c>
      <c r="K41" s="30">
        <v>1</v>
      </c>
      <c r="L41" s="31" t="s">
        <v>168</v>
      </c>
      <c r="M41" s="31"/>
      <c r="N41" s="30">
        <v>1</v>
      </c>
      <c r="O41" s="65" t="s">
        <v>207</v>
      </c>
      <c r="P41" s="45"/>
    </row>
    <row r="42" spans="2:16" ht="189" customHeight="1" thickTop="1" thickBot="1" x14ac:dyDescent="0.4">
      <c r="B42" s="79"/>
      <c r="C42" s="80"/>
      <c r="D42" s="99"/>
      <c r="E42" s="41" t="s">
        <v>27</v>
      </c>
      <c r="F42" s="68" t="s">
        <v>105</v>
      </c>
      <c r="G42" s="42" t="s">
        <v>106</v>
      </c>
      <c r="H42" s="43" t="s">
        <v>99</v>
      </c>
      <c r="I42" s="44">
        <v>44053</v>
      </c>
      <c r="J42" s="44">
        <v>44196</v>
      </c>
      <c r="K42" s="30">
        <v>1</v>
      </c>
      <c r="L42" s="31" t="s">
        <v>199</v>
      </c>
      <c r="M42" s="31"/>
      <c r="N42" s="30">
        <v>1</v>
      </c>
      <c r="O42" s="30" t="s">
        <v>224</v>
      </c>
      <c r="P42" s="45"/>
    </row>
    <row r="43" spans="2:16" ht="326.5" thickTop="1" thickBot="1" x14ac:dyDescent="0.4">
      <c r="B43" s="79"/>
      <c r="C43" s="80"/>
      <c r="D43" s="99"/>
      <c r="E43" s="41" t="s">
        <v>29</v>
      </c>
      <c r="F43" s="68" t="s">
        <v>142</v>
      </c>
      <c r="G43" s="42" t="s">
        <v>143</v>
      </c>
      <c r="H43" s="43" t="s">
        <v>139</v>
      </c>
      <c r="I43" s="53">
        <v>43922</v>
      </c>
      <c r="J43" s="44">
        <v>44196</v>
      </c>
      <c r="K43" s="30">
        <v>1</v>
      </c>
      <c r="L43" s="31" t="s">
        <v>188</v>
      </c>
      <c r="M43" s="31"/>
      <c r="N43" s="30">
        <v>1</v>
      </c>
      <c r="O43" s="65" t="s">
        <v>225</v>
      </c>
      <c r="P43" s="45"/>
    </row>
    <row r="44" spans="2:16" ht="388.5" thickTop="1" thickBot="1" x14ac:dyDescent="0.4">
      <c r="B44" s="79"/>
      <c r="C44" s="80"/>
      <c r="D44" s="99" t="s">
        <v>88</v>
      </c>
      <c r="E44" s="41" t="s">
        <v>31</v>
      </c>
      <c r="F44" s="68" t="s">
        <v>137</v>
      </c>
      <c r="G44" s="42" t="s">
        <v>138</v>
      </c>
      <c r="H44" s="43" t="s">
        <v>139</v>
      </c>
      <c r="I44" s="44">
        <v>43862</v>
      </c>
      <c r="J44" s="44">
        <v>44196</v>
      </c>
      <c r="K44" s="30">
        <v>1</v>
      </c>
      <c r="L44" s="64" t="s">
        <v>187</v>
      </c>
      <c r="M44" s="31"/>
      <c r="N44" s="30">
        <v>1</v>
      </c>
      <c r="O44" s="30" t="s">
        <v>232</v>
      </c>
      <c r="P44" s="45"/>
    </row>
    <row r="45" spans="2:16" ht="381" customHeight="1" thickTop="1" thickBot="1" x14ac:dyDescent="0.4">
      <c r="B45" s="79"/>
      <c r="C45" s="80"/>
      <c r="D45" s="99"/>
      <c r="E45" s="41" t="s">
        <v>32</v>
      </c>
      <c r="F45" s="68" t="s">
        <v>140</v>
      </c>
      <c r="G45" s="42" t="s">
        <v>141</v>
      </c>
      <c r="H45" s="43" t="s">
        <v>139</v>
      </c>
      <c r="I45" s="44">
        <v>43862</v>
      </c>
      <c r="J45" s="44">
        <v>44196</v>
      </c>
      <c r="K45" s="30">
        <v>1</v>
      </c>
      <c r="L45" s="31" t="s">
        <v>186</v>
      </c>
      <c r="M45" s="31"/>
      <c r="N45" s="30">
        <v>1</v>
      </c>
      <c r="O45" s="30" t="s">
        <v>226</v>
      </c>
      <c r="P45" s="45"/>
    </row>
    <row r="46" spans="2:16" ht="326.5" thickTop="1" thickBot="1" x14ac:dyDescent="0.4">
      <c r="B46" s="79"/>
      <c r="C46" s="80"/>
      <c r="D46" s="99" t="s">
        <v>63</v>
      </c>
      <c r="E46" s="41" t="s">
        <v>34</v>
      </c>
      <c r="F46" s="68" t="s">
        <v>100</v>
      </c>
      <c r="G46" s="42" t="s">
        <v>101</v>
      </c>
      <c r="H46" s="43" t="s">
        <v>28</v>
      </c>
      <c r="I46" s="44">
        <v>43862</v>
      </c>
      <c r="J46" s="44">
        <v>43951</v>
      </c>
      <c r="K46" s="30">
        <v>1</v>
      </c>
      <c r="L46" s="31" t="s">
        <v>172</v>
      </c>
      <c r="M46" s="31"/>
      <c r="N46" s="30">
        <v>1</v>
      </c>
      <c r="O46" s="30" t="s">
        <v>208</v>
      </c>
      <c r="P46" s="45"/>
    </row>
    <row r="47" spans="2:16" ht="288.75" customHeight="1" thickTop="1" thickBot="1" x14ac:dyDescent="0.4">
      <c r="B47" s="79"/>
      <c r="C47" s="80"/>
      <c r="D47" s="99"/>
      <c r="E47" s="49" t="s">
        <v>35</v>
      </c>
      <c r="F47" s="72" t="s">
        <v>135</v>
      </c>
      <c r="G47" s="50" t="s">
        <v>134</v>
      </c>
      <c r="H47" s="43" t="s">
        <v>133</v>
      </c>
      <c r="I47" s="52">
        <v>43831</v>
      </c>
      <c r="J47" s="52">
        <v>44196</v>
      </c>
      <c r="K47" s="30">
        <v>1</v>
      </c>
      <c r="L47" s="31" t="s">
        <v>163</v>
      </c>
      <c r="M47" s="31"/>
      <c r="N47" s="30">
        <v>1</v>
      </c>
      <c r="O47" s="30" t="s">
        <v>209</v>
      </c>
      <c r="P47" s="54"/>
    </row>
    <row r="48" spans="2:16" ht="264.5" thickTop="1" thickBot="1" x14ac:dyDescent="0.4">
      <c r="B48" s="79"/>
      <c r="C48" s="80"/>
      <c r="D48" s="99"/>
      <c r="E48" s="41" t="s">
        <v>89</v>
      </c>
      <c r="F48" s="72" t="s">
        <v>136</v>
      </c>
      <c r="G48" s="50" t="s">
        <v>134</v>
      </c>
      <c r="H48" s="43" t="s">
        <v>133</v>
      </c>
      <c r="I48" s="52">
        <v>43831</v>
      </c>
      <c r="J48" s="52">
        <v>44196</v>
      </c>
      <c r="K48" s="30">
        <v>1</v>
      </c>
      <c r="L48" s="31" t="s">
        <v>164</v>
      </c>
      <c r="M48" s="31"/>
      <c r="N48" s="30">
        <v>1</v>
      </c>
      <c r="O48" s="30" t="s">
        <v>210</v>
      </c>
      <c r="P48" s="54"/>
    </row>
    <row r="49" spans="2:16" ht="388.5" thickTop="1" thickBot="1" x14ac:dyDescent="0.4">
      <c r="B49" s="79"/>
      <c r="C49" s="80"/>
      <c r="D49" s="99"/>
      <c r="E49" s="41" t="s">
        <v>90</v>
      </c>
      <c r="F49" s="68" t="s">
        <v>169</v>
      </c>
      <c r="G49" s="42" t="s">
        <v>184</v>
      </c>
      <c r="H49" s="43" t="s">
        <v>133</v>
      </c>
      <c r="I49" s="44">
        <v>43831</v>
      </c>
      <c r="J49" s="44">
        <v>44196</v>
      </c>
      <c r="K49" s="30">
        <v>1</v>
      </c>
      <c r="L49" s="31" t="s">
        <v>185</v>
      </c>
      <c r="M49" s="31"/>
      <c r="N49" s="30">
        <v>1</v>
      </c>
      <c r="O49" s="30" t="s">
        <v>227</v>
      </c>
      <c r="P49" s="45"/>
    </row>
    <row r="50" spans="2:16" ht="180.75" customHeight="1" thickTop="1" thickBot="1" x14ac:dyDescent="0.4">
      <c r="B50" s="79"/>
      <c r="C50" s="80"/>
      <c r="D50" s="47" t="s">
        <v>64</v>
      </c>
      <c r="E50" s="41" t="s">
        <v>37</v>
      </c>
      <c r="F50" s="68"/>
      <c r="G50" s="42"/>
      <c r="H50" s="43"/>
      <c r="I50" s="44"/>
      <c r="J50" s="44"/>
      <c r="K50" s="30"/>
      <c r="L50" s="64" t="s">
        <v>158</v>
      </c>
      <c r="M50" s="31"/>
      <c r="N50" s="30"/>
      <c r="O50" s="30"/>
      <c r="P50" s="45"/>
    </row>
    <row r="51" spans="2:16" ht="258.75" customHeight="1" thickTop="1" thickBot="1" x14ac:dyDescent="0.4">
      <c r="B51" s="79"/>
      <c r="C51" s="80"/>
      <c r="D51" s="47" t="s">
        <v>91</v>
      </c>
      <c r="E51" s="41" t="s">
        <v>40</v>
      </c>
      <c r="F51" s="68" t="s">
        <v>96</v>
      </c>
      <c r="G51" s="42" t="s">
        <v>98</v>
      </c>
      <c r="H51" s="43" t="s">
        <v>99</v>
      </c>
      <c r="I51" s="44">
        <v>43891</v>
      </c>
      <c r="J51" s="44">
        <v>44012</v>
      </c>
      <c r="K51" s="30">
        <v>1</v>
      </c>
      <c r="L51" s="31" t="s">
        <v>173</v>
      </c>
      <c r="M51" s="31"/>
      <c r="N51" s="30">
        <v>1</v>
      </c>
      <c r="O51" s="30" t="s">
        <v>211</v>
      </c>
      <c r="P51" s="45"/>
    </row>
    <row r="52" spans="2:16" ht="249" thickTop="1" thickBot="1" x14ac:dyDescent="0.4">
      <c r="B52" s="79" t="s">
        <v>65</v>
      </c>
      <c r="C52" s="80" t="s">
        <v>66</v>
      </c>
      <c r="D52" s="47" t="s">
        <v>67</v>
      </c>
      <c r="E52" s="41" t="s">
        <v>26</v>
      </c>
      <c r="F52" s="68" t="s">
        <v>108</v>
      </c>
      <c r="G52" s="42" t="s">
        <v>109</v>
      </c>
      <c r="H52" s="43" t="s">
        <v>51</v>
      </c>
      <c r="I52" s="44">
        <v>44013</v>
      </c>
      <c r="J52" s="44">
        <v>44165</v>
      </c>
      <c r="K52" s="75">
        <v>1</v>
      </c>
      <c r="L52" s="64" t="s">
        <v>197</v>
      </c>
      <c r="M52" s="44"/>
      <c r="N52" s="30">
        <v>1</v>
      </c>
      <c r="O52" s="65" t="s">
        <v>228</v>
      </c>
      <c r="P52" s="45"/>
    </row>
    <row r="53" spans="2:16" ht="82.5" customHeight="1" thickTop="1" thickBot="1" x14ac:dyDescent="0.4">
      <c r="B53" s="79"/>
      <c r="C53" s="80"/>
      <c r="D53" s="47" t="s">
        <v>68</v>
      </c>
      <c r="E53" s="41" t="s">
        <v>31</v>
      </c>
      <c r="F53" s="42"/>
      <c r="G53" s="42"/>
      <c r="H53" s="43"/>
      <c r="I53" s="44"/>
      <c r="J53" s="44"/>
      <c r="K53" s="30"/>
      <c r="L53" s="64"/>
      <c r="M53" s="44"/>
      <c r="N53" s="30"/>
      <c r="O53" s="30"/>
      <c r="P53" s="45"/>
    </row>
    <row r="54" spans="2:16" ht="34.5" customHeight="1" thickTop="1" thickBot="1" x14ac:dyDescent="0.4">
      <c r="J54" s="91" t="s">
        <v>92</v>
      </c>
      <c r="K54" s="91"/>
      <c r="L54" s="91"/>
      <c r="M54" s="91"/>
    </row>
    <row r="55" spans="2:16" ht="15.5" thickTop="1" thickBot="1" x14ac:dyDescent="0.4">
      <c r="D55" s="92" t="s">
        <v>79</v>
      </c>
      <c r="E55" s="93"/>
      <c r="F55" s="94"/>
    </row>
    <row r="56" spans="2:16" ht="15.5" thickTop="1" thickBot="1" x14ac:dyDescent="0.4">
      <c r="D56" s="95" t="s">
        <v>69</v>
      </c>
      <c r="E56" s="96"/>
      <c r="F56" s="58" t="s">
        <v>70</v>
      </c>
    </row>
    <row r="57" spans="2:16" ht="15.5" thickTop="1" thickBot="1" x14ac:dyDescent="0.4">
      <c r="D57" s="95" t="s">
        <v>71</v>
      </c>
      <c r="E57" s="96"/>
      <c r="F57" s="59" t="s">
        <v>72</v>
      </c>
    </row>
    <row r="58" spans="2:16" ht="15.5" thickTop="1" thickBot="1" x14ac:dyDescent="0.4">
      <c r="D58" s="95" t="s">
        <v>73</v>
      </c>
      <c r="E58" s="96"/>
      <c r="F58" s="60" t="s">
        <v>74</v>
      </c>
    </row>
    <row r="59" spans="2:16" ht="15" thickTop="1" x14ac:dyDescent="0.35"/>
    <row r="63" spans="2:16" ht="15.5" x14ac:dyDescent="0.35">
      <c r="B63" s="21"/>
      <c r="D63" s="89" t="s">
        <v>75</v>
      </c>
      <c r="E63" s="89"/>
      <c r="F63" s="89"/>
      <c r="I63" s="32"/>
      <c r="J63" s="89" t="s">
        <v>93</v>
      </c>
      <c r="K63" s="89"/>
      <c r="L63" s="90"/>
      <c r="O63">
        <f>100+60+60+25+0</f>
        <v>245</v>
      </c>
    </row>
    <row r="64" spans="2:16" ht="15.5" x14ac:dyDescent="0.35">
      <c r="B64" s="21"/>
      <c r="D64" s="89"/>
      <c r="E64" s="89"/>
      <c r="F64" s="89"/>
      <c r="I64" s="32"/>
      <c r="J64" s="90"/>
      <c r="K64" s="90"/>
      <c r="L64" s="90"/>
      <c r="O64" s="66">
        <f>+O63/5</f>
        <v>49</v>
      </c>
    </row>
    <row r="65" spans="4:7" x14ac:dyDescent="0.35">
      <c r="D65"/>
    </row>
    <row r="66" spans="4:7" x14ac:dyDescent="0.35">
      <c r="D66"/>
      <c r="E66"/>
      <c r="F66" s="1"/>
      <c r="G66"/>
    </row>
    <row r="67" spans="4:7" x14ac:dyDescent="0.35">
      <c r="D67"/>
      <c r="E67"/>
      <c r="F67" s="1"/>
      <c r="G67"/>
    </row>
    <row r="68" spans="4:7" x14ac:dyDescent="0.35">
      <c r="D68"/>
      <c r="E68"/>
      <c r="F68" s="1"/>
      <c r="G68"/>
    </row>
    <row r="69" spans="4:7" x14ac:dyDescent="0.35">
      <c r="D69"/>
      <c r="E69"/>
      <c r="F69" s="1"/>
      <c r="G69"/>
    </row>
    <row r="70" spans="4:7" x14ac:dyDescent="0.35">
      <c r="D70"/>
      <c r="E70"/>
      <c r="F70" s="1"/>
      <c r="G70"/>
    </row>
    <row r="71" spans="4:7" x14ac:dyDescent="0.35">
      <c r="D71"/>
      <c r="E71"/>
      <c r="F71" s="1"/>
      <c r="G71"/>
    </row>
    <row r="72" spans="4:7" x14ac:dyDescent="0.35">
      <c r="D72"/>
      <c r="E72"/>
      <c r="F72" s="1"/>
      <c r="G72"/>
    </row>
    <row r="73" spans="4:7" x14ac:dyDescent="0.35">
      <c r="D73"/>
      <c r="E73"/>
      <c r="F73" s="1"/>
      <c r="G73"/>
    </row>
    <row r="74" spans="4:7" x14ac:dyDescent="0.35">
      <c r="D74"/>
      <c r="E74"/>
      <c r="F74" s="1"/>
      <c r="G74"/>
    </row>
    <row r="75" spans="4:7" x14ac:dyDescent="0.35">
      <c r="D75"/>
      <c r="E75"/>
      <c r="F75" s="1"/>
      <c r="G75"/>
    </row>
    <row r="76" spans="4:7" x14ac:dyDescent="0.35">
      <c r="D76"/>
      <c r="E76"/>
      <c r="F76" s="1"/>
      <c r="G76"/>
    </row>
    <row r="77" spans="4:7" x14ac:dyDescent="0.35">
      <c r="D77"/>
      <c r="E77"/>
      <c r="F77" s="1"/>
      <c r="G77"/>
    </row>
    <row r="78" spans="4:7" x14ac:dyDescent="0.35">
      <c r="D78"/>
      <c r="E78"/>
      <c r="F78" s="1"/>
      <c r="G78"/>
    </row>
    <row r="79" spans="4:7" x14ac:dyDescent="0.35">
      <c r="D79"/>
      <c r="E79"/>
      <c r="F79" s="1"/>
      <c r="G79"/>
    </row>
    <row r="80" spans="4:7" x14ac:dyDescent="0.35">
      <c r="D80"/>
      <c r="E80"/>
      <c r="F80" s="1"/>
      <c r="G80"/>
    </row>
    <row r="81" spans="4:7" x14ac:dyDescent="0.35">
      <c r="D81"/>
      <c r="E81"/>
      <c r="F81" s="1"/>
      <c r="G81"/>
    </row>
    <row r="82" spans="4:7" x14ac:dyDescent="0.35">
      <c r="D82"/>
      <c r="E82"/>
      <c r="F82" s="1"/>
      <c r="G82"/>
    </row>
    <row r="83" spans="4:7" x14ac:dyDescent="0.35">
      <c r="D83"/>
      <c r="E83"/>
      <c r="F83" s="1"/>
      <c r="G83"/>
    </row>
    <row r="84" spans="4:7" x14ac:dyDescent="0.35">
      <c r="D84"/>
      <c r="E84"/>
      <c r="F84" s="1"/>
      <c r="G84"/>
    </row>
    <row r="85" spans="4:7" x14ac:dyDescent="0.35">
      <c r="D85"/>
      <c r="E85"/>
      <c r="F85" s="1"/>
      <c r="G85"/>
    </row>
  </sheetData>
  <autoFilter ref="B15:P46" xr:uid="{E8AEA136-4A73-49BE-BE1C-4A1772848DA2}"/>
  <mergeCells count="58">
    <mergeCell ref="N14:P14"/>
    <mergeCell ref="K14:M14"/>
    <mergeCell ref="L22:L24"/>
    <mergeCell ref="F22:F24"/>
    <mergeCell ref="K22:K24"/>
    <mergeCell ref="J22:J24"/>
    <mergeCell ref="I22:I24"/>
    <mergeCell ref="G22:G24"/>
    <mergeCell ref="H22:H24"/>
    <mergeCell ref="M22:M24"/>
    <mergeCell ref="N22:N24"/>
    <mergeCell ref="O22:O24"/>
    <mergeCell ref="P22:P24"/>
    <mergeCell ref="K2:P5"/>
    <mergeCell ref="B8:D8"/>
    <mergeCell ref="E8:J8"/>
    <mergeCell ref="L11:M11"/>
    <mergeCell ref="N11:P11"/>
    <mergeCell ref="B2:E5"/>
    <mergeCell ref="F2:G3"/>
    <mergeCell ref="H2:J3"/>
    <mergeCell ref="B10:D10"/>
    <mergeCell ref="E10:J10"/>
    <mergeCell ref="F4:F5"/>
    <mergeCell ref="G4:J4"/>
    <mergeCell ref="L8:P8"/>
    <mergeCell ref="B9:D9"/>
    <mergeCell ref="E9:J9"/>
    <mergeCell ref="B52:B53"/>
    <mergeCell ref="C52:C53"/>
    <mergeCell ref="D18:D19"/>
    <mergeCell ref="B41:B51"/>
    <mergeCell ref="C41:C51"/>
    <mergeCell ref="D41:D43"/>
    <mergeCell ref="D44:D45"/>
    <mergeCell ref="D46:D49"/>
    <mergeCell ref="B22:B24"/>
    <mergeCell ref="C22:C24"/>
    <mergeCell ref="B30:B40"/>
    <mergeCell ref="C30:C40"/>
    <mergeCell ref="D33:D35"/>
    <mergeCell ref="D36:D40"/>
    <mergeCell ref="B25:B29"/>
    <mergeCell ref="C25:C29"/>
    <mergeCell ref="D63:F64"/>
    <mergeCell ref="J63:L64"/>
    <mergeCell ref="J54:M54"/>
    <mergeCell ref="D55:F55"/>
    <mergeCell ref="D56:E56"/>
    <mergeCell ref="D57:E57"/>
    <mergeCell ref="D58:E58"/>
    <mergeCell ref="D28:D29"/>
    <mergeCell ref="B16:B21"/>
    <mergeCell ref="C16:C21"/>
    <mergeCell ref="B11:D11"/>
    <mergeCell ref="E11:J11"/>
    <mergeCell ref="I14:J14"/>
    <mergeCell ref="I21:J21"/>
  </mergeCells>
  <conditionalFormatting sqref="K42:K43 M17:M18 K27:K29 N28:N29 M30:M33 M21:M22 L16:L22 L25:L33 M25:M27 L35:L53 M35:M51">
    <cfRule type="cellIs" dxfId="242" priority="487" operator="between">
      <formula>0.8</formula>
      <formula>1</formula>
    </cfRule>
    <cfRule type="cellIs" dxfId="241" priority="488" operator="between">
      <formula>0.6</formula>
      <formula>0.79</formula>
    </cfRule>
    <cfRule type="cellIs" dxfId="240" priority="489" operator="between">
      <formula>0.01</formula>
      <formula>0.59</formula>
    </cfRule>
  </conditionalFormatting>
  <conditionalFormatting sqref="K19">
    <cfRule type="cellIs" dxfId="239" priority="475" operator="between">
      <formula>0.8</formula>
      <formula>1</formula>
    </cfRule>
    <cfRule type="cellIs" dxfId="238" priority="476" operator="between">
      <formula>0.6</formula>
      <formula>0.79</formula>
    </cfRule>
    <cfRule type="cellIs" dxfId="237" priority="477" operator="between">
      <formula>0.01</formula>
      <formula>0.59</formula>
    </cfRule>
  </conditionalFormatting>
  <conditionalFormatting sqref="K17:K18">
    <cfRule type="cellIs" dxfId="236" priority="472" operator="between">
      <formula>0.8</formula>
      <formula>1</formula>
    </cfRule>
    <cfRule type="cellIs" dxfId="235" priority="473" operator="between">
      <formula>0.6</formula>
      <formula>0.79</formula>
    </cfRule>
    <cfRule type="cellIs" dxfId="234" priority="474" operator="between">
      <formula>0.01</formula>
      <formula>0.59</formula>
    </cfRule>
  </conditionalFormatting>
  <conditionalFormatting sqref="K21">
    <cfRule type="cellIs" dxfId="233" priority="466" operator="between">
      <formula>0.8</formula>
      <formula>1</formula>
    </cfRule>
    <cfRule type="cellIs" dxfId="232" priority="467" operator="between">
      <formula>0.6</formula>
      <formula>0.79</formula>
    </cfRule>
    <cfRule type="cellIs" dxfId="231" priority="468" operator="between">
      <formula>0.01</formula>
      <formula>0.59</formula>
    </cfRule>
  </conditionalFormatting>
  <conditionalFormatting sqref="K30">
    <cfRule type="cellIs" dxfId="230" priority="463" operator="between">
      <formula>0.8</formula>
      <formula>1</formula>
    </cfRule>
    <cfRule type="cellIs" dxfId="229" priority="464" operator="between">
      <formula>0.6</formula>
      <formula>0.79</formula>
    </cfRule>
    <cfRule type="cellIs" dxfId="228" priority="465" operator="between">
      <formula>0.01</formula>
      <formula>0.59</formula>
    </cfRule>
  </conditionalFormatting>
  <conditionalFormatting sqref="K31">
    <cfRule type="cellIs" dxfId="227" priority="460" operator="between">
      <formula>0.8</formula>
      <formula>1</formula>
    </cfRule>
    <cfRule type="cellIs" dxfId="226" priority="461" operator="between">
      <formula>0.6</formula>
      <formula>0.79</formula>
    </cfRule>
    <cfRule type="cellIs" dxfId="225" priority="462" operator="between">
      <formula>0.01</formula>
      <formula>0.59</formula>
    </cfRule>
  </conditionalFormatting>
  <conditionalFormatting sqref="K36:K39">
    <cfRule type="cellIs" dxfId="224" priority="451" operator="between">
      <formula>0.8</formula>
      <formula>1</formula>
    </cfRule>
    <cfRule type="cellIs" dxfId="223" priority="452" operator="between">
      <formula>0.6</formula>
      <formula>0.79</formula>
    </cfRule>
    <cfRule type="cellIs" dxfId="222" priority="453" operator="between">
      <formula>0.01</formula>
      <formula>0.59</formula>
    </cfRule>
  </conditionalFormatting>
  <conditionalFormatting sqref="K40">
    <cfRule type="cellIs" dxfId="221" priority="448" operator="between">
      <formula>0.8</formula>
      <formula>1</formula>
    </cfRule>
    <cfRule type="cellIs" dxfId="220" priority="449" operator="between">
      <formula>0.6</formula>
      <formula>0.79</formula>
    </cfRule>
    <cfRule type="cellIs" dxfId="219" priority="450" operator="between">
      <formula>0.01</formula>
      <formula>0.59</formula>
    </cfRule>
  </conditionalFormatting>
  <conditionalFormatting sqref="K46:K48">
    <cfRule type="cellIs" dxfId="218" priority="442" operator="between">
      <formula>0.8</formula>
      <formula>1</formula>
    </cfRule>
    <cfRule type="cellIs" dxfId="217" priority="443" operator="between">
      <formula>0.6</formula>
      <formula>0.79</formula>
    </cfRule>
    <cfRule type="cellIs" dxfId="216" priority="444" operator="between">
      <formula>0.01</formula>
      <formula>0.59</formula>
    </cfRule>
  </conditionalFormatting>
  <conditionalFormatting sqref="K49">
    <cfRule type="cellIs" dxfId="215" priority="439" operator="between">
      <formula>0.8</formula>
      <formula>1</formula>
    </cfRule>
    <cfRule type="cellIs" dxfId="214" priority="440" operator="between">
      <formula>0.6</formula>
      <formula>0.79</formula>
    </cfRule>
    <cfRule type="cellIs" dxfId="213" priority="441" operator="between">
      <formula>0.01</formula>
      <formula>0.59</formula>
    </cfRule>
  </conditionalFormatting>
  <conditionalFormatting sqref="K51">
    <cfRule type="cellIs" dxfId="212" priority="436" operator="between">
      <formula>0.8</formula>
      <formula>1</formula>
    </cfRule>
    <cfRule type="cellIs" dxfId="211" priority="437" operator="between">
      <formula>0.6</formula>
      <formula>0.79</formula>
    </cfRule>
    <cfRule type="cellIs" dxfId="210" priority="438" operator="between">
      <formula>0.01</formula>
      <formula>0.59</formula>
    </cfRule>
  </conditionalFormatting>
  <conditionalFormatting sqref="K52">
    <cfRule type="cellIs" dxfId="209" priority="433" operator="between">
      <formula>0.8</formula>
      <formula>1</formula>
    </cfRule>
    <cfRule type="cellIs" dxfId="208" priority="434" operator="between">
      <formula>0.6</formula>
      <formula>0.79</formula>
    </cfRule>
    <cfRule type="cellIs" dxfId="207" priority="435" operator="between">
      <formula>0.01</formula>
      <formula>0.59</formula>
    </cfRule>
  </conditionalFormatting>
  <conditionalFormatting sqref="K33">
    <cfRule type="cellIs" dxfId="206" priority="424" operator="between">
      <formula>0.8</formula>
      <formula>1</formula>
    </cfRule>
    <cfRule type="cellIs" dxfId="205" priority="425" operator="between">
      <formula>0.6</formula>
      <formula>0.79</formula>
    </cfRule>
    <cfRule type="cellIs" dxfId="204" priority="426" operator="between">
      <formula>0.01</formula>
      <formula>0.59</formula>
    </cfRule>
  </conditionalFormatting>
  <conditionalFormatting sqref="K35">
    <cfRule type="cellIs" dxfId="203" priority="421" operator="between">
      <formula>0.8</formula>
      <formula>1</formula>
    </cfRule>
    <cfRule type="cellIs" dxfId="202" priority="422" operator="between">
      <formula>0.6</formula>
      <formula>0.79</formula>
    </cfRule>
    <cfRule type="cellIs" dxfId="201" priority="423" operator="between">
      <formula>0.01</formula>
      <formula>0.59</formula>
    </cfRule>
  </conditionalFormatting>
  <conditionalFormatting sqref="K53">
    <cfRule type="cellIs" dxfId="200" priority="409" operator="between">
      <formula>0.8</formula>
      <formula>1</formula>
    </cfRule>
    <cfRule type="cellIs" dxfId="199" priority="410" operator="between">
      <formula>0.6</formula>
      <formula>0.79</formula>
    </cfRule>
    <cfRule type="cellIs" dxfId="198" priority="411" operator="between">
      <formula>0.01</formula>
      <formula>0.59</formula>
    </cfRule>
  </conditionalFormatting>
  <conditionalFormatting sqref="K25">
    <cfRule type="cellIs" dxfId="197" priority="406" operator="between">
      <formula>0.8</formula>
      <formula>1</formula>
    </cfRule>
    <cfRule type="cellIs" dxfId="196" priority="407" operator="between">
      <formula>0.6</formula>
      <formula>0.79</formula>
    </cfRule>
    <cfRule type="cellIs" dxfId="195" priority="408" operator="between">
      <formula>0.01</formula>
      <formula>0.59</formula>
    </cfRule>
  </conditionalFormatting>
  <conditionalFormatting sqref="K26">
    <cfRule type="cellIs" dxfId="194" priority="403" operator="between">
      <formula>0.8</formula>
      <formula>1</formula>
    </cfRule>
    <cfRule type="cellIs" dxfId="193" priority="404" operator="between">
      <formula>0.6</formula>
      <formula>0.79</formula>
    </cfRule>
    <cfRule type="cellIs" dxfId="192" priority="405" operator="between">
      <formula>0.01</formula>
      <formula>0.59</formula>
    </cfRule>
  </conditionalFormatting>
  <conditionalFormatting sqref="K22">
    <cfRule type="cellIs" dxfId="191" priority="385" operator="between">
      <formula>0.8</formula>
      <formula>1</formula>
    </cfRule>
    <cfRule type="cellIs" dxfId="190" priority="386" operator="between">
      <formula>0.6</formula>
      <formula>0.79</formula>
    </cfRule>
    <cfRule type="cellIs" dxfId="189" priority="387" operator="between">
      <formula>0.01</formula>
      <formula>0.59</formula>
    </cfRule>
  </conditionalFormatting>
  <conditionalFormatting sqref="K16">
    <cfRule type="cellIs" dxfId="188" priority="484" operator="between">
      <formula>0.8</formula>
      <formula>1</formula>
    </cfRule>
    <cfRule type="cellIs" dxfId="187" priority="485" operator="between">
      <formula>0.6</formula>
      <formula>0.79</formula>
    </cfRule>
    <cfRule type="cellIs" dxfId="186" priority="486" operator="between">
      <formula>0.01</formula>
      <formula>0.59</formula>
    </cfRule>
  </conditionalFormatting>
  <conditionalFormatting sqref="K20">
    <cfRule type="cellIs" dxfId="185" priority="394" operator="between">
      <formula>0.8</formula>
      <formula>1</formula>
    </cfRule>
    <cfRule type="cellIs" dxfId="184" priority="395" operator="between">
      <formula>0.6</formula>
      <formula>0.79</formula>
    </cfRule>
    <cfRule type="cellIs" dxfId="183" priority="396" operator="between">
      <formula>0.01</formula>
      <formula>0.59</formula>
    </cfRule>
  </conditionalFormatting>
  <conditionalFormatting sqref="N27 N42:N43">
    <cfRule type="cellIs" dxfId="182" priority="370" operator="between">
      <formula>0.8</formula>
      <formula>1</formula>
    </cfRule>
    <cfRule type="cellIs" dxfId="181" priority="371" operator="between">
      <formula>0.6</formula>
      <formula>0.79</formula>
    </cfRule>
    <cfRule type="cellIs" dxfId="180" priority="372" operator="between">
      <formula>0.01</formula>
      <formula>0.59</formula>
    </cfRule>
  </conditionalFormatting>
  <conditionalFormatting sqref="N19">
    <cfRule type="cellIs" dxfId="179" priority="361" operator="between">
      <formula>0.8</formula>
      <formula>1</formula>
    </cfRule>
    <cfRule type="cellIs" dxfId="178" priority="362" operator="between">
      <formula>0.6</formula>
      <formula>0.79</formula>
    </cfRule>
    <cfRule type="cellIs" dxfId="177" priority="363" operator="between">
      <formula>0.01</formula>
      <formula>0.59</formula>
    </cfRule>
  </conditionalFormatting>
  <conditionalFormatting sqref="N26">
    <cfRule type="cellIs" dxfId="176" priority="277" operator="between">
      <formula>0.8</formula>
      <formula>1</formula>
    </cfRule>
    <cfRule type="cellIs" dxfId="175" priority="278" operator="between">
      <formula>0.6</formula>
      <formula>0.79</formula>
    </cfRule>
    <cfRule type="cellIs" dxfId="174" priority="279" operator="between">
      <formula>0.01</formula>
      <formula>0.59</formula>
    </cfRule>
  </conditionalFormatting>
  <conditionalFormatting sqref="N22">
    <cfRule type="cellIs" dxfId="173" priority="349" operator="between">
      <formula>0.8</formula>
      <formula>1</formula>
    </cfRule>
    <cfRule type="cellIs" dxfId="172" priority="350" operator="between">
      <formula>0.6</formula>
      <formula>0.79</formula>
    </cfRule>
    <cfRule type="cellIs" dxfId="171" priority="351" operator="between">
      <formula>0.01</formula>
      <formula>0.59</formula>
    </cfRule>
  </conditionalFormatting>
  <conditionalFormatting sqref="N30">
    <cfRule type="cellIs" dxfId="170" priority="343" operator="between">
      <formula>0.8</formula>
      <formula>1</formula>
    </cfRule>
    <cfRule type="cellIs" dxfId="169" priority="344" operator="between">
      <formula>0.6</formula>
      <formula>0.79</formula>
    </cfRule>
    <cfRule type="cellIs" dxfId="168" priority="345" operator="between">
      <formula>0.01</formula>
      <formula>0.59</formula>
    </cfRule>
  </conditionalFormatting>
  <conditionalFormatting sqref="N31">
    <cfRule type="cellIs" dxfId="167" priority="340" operator="between">
      <formula>0.8</formula>
      <formula>1</formula>
    </cfRule>
    <cfRule type="cellIs" dxfId="166" priority="341" operator="between">
      <formula>0.6</formula>
      <formula>0.79</formula>
    </cfRule>
    <cfRule type="cellIs" dxfId="165" priority="342" operator="between">
      <formula>0.01</formula>
      <formula>0.59</formula>
    </cfRule>
  </conditionalFormatting>
  <conditionalFormatting sqref="N36:N41">
    <cfRule type="cellIs" dxfId="164" priority="328" operator="between">
      <formula>0.8</formula>
      <formula>1</formula>
    </cfRule>
    <cfRule type="cellIs" dxfId="163" priority="329" operator="between">
      <formula>0.6</formula>
      <formula>0.79</formula>
    </cfRule>
    <cfRule type="cellIs" dxfId="162" priority="330" operator="between">
      <formula>0.01</formula>
      <formula>0.59</formula>
    </cfRule>
  </conditionalFormatting>
  <conditionalFormatting sqref="N44:N45">
    <cfRule type="cellIs" dxfId="161" priority="319" operator="between">
      <formula>0.8</formula>
      <formula>1</formula>
    </cfRule>
    <cfRule type="cellIs" dxfId="160" priority="320" operator="between">
      <formula>0.6</formula>
      <formula>0.79</formula>
    </cfRule>
    <cfRule type="cellIs" dxfId="159" priority="321" operator="between">
      <formula>0.01</formula>
      <formula>0.59</formula>
    </cfRule>
  </conditionalFormatting>
  <conditionalFormatting sqref="N46:N48">
    <cfRule type="cellIs" dxfId="158" priority="316" operator="between">
      <formula>0.8</formula>
      <formula>1</formula>
    </cfRule>
    <cfRule type="cellIs" dxfId="157" priority="317" operator="between">
      <formula>0.6</formula>
      <formula>0.79</formula>
    </cfRule>
    <cfRule type="cellIs" dxfId="156" priority="318" operator="between">
      <formula>0.01</formula>
      <formula>0.59</formula>
    </cfRule>
  </conditionalFormatting>
  <conditionalFormatting sqref="N49:N50">
    <cfRule type="cellIs" dxfId="155" priority="313" operator="between">
      <formula>0.8</formula>
      <formula>1</formula>
    </cfRule>
    <cfRule type="cellIs" dxfId="154" priority="314" operator="between">
      <formula>0.6</formula>
      <formula>0.79</formula>
    </cfRule>
    <cfRule type="cellIs" dxfId="153" priority="315" operator="between">
      <formula>0.01</formula>
      <formula>0.59</formula>
    </cfRule>
  </conditionalFormatting>
  <conditionalFormatting sqref="N51">
    <cfRule type="cellIs" dxfId="152" priority="310" operator="between">
      <formula>0.8</formula>
      <formula>1</formula>
    </cfRule>
    <cfRule type="cellIs" dxfId="151" priority="311" operator="between">
      <formula>0.6</formula>
      <formula>0.79</formula>
    </cfRule>
    <cfRule type="cellIs" dxfId="150" priority="312" operator="between">
      <formula>0.01</formula>
      <formula>0.59</formula>
    </cfRule>
  </conditionalFormatting>
  <conditionalFormatting sqref="N52">
    <cfRule type="cellIs" dxfId="149" priority="307" operator="between">
      <formula>0.8</formula>
      <formula>1</formula>
    </cfRule>
    <cfRule type="cellIs" dxfId="148" priority="308" operator="between">
      <formula>0.6</formula>
      <formula>0.79</formula>
    </cfRule>
    <cfRule type="cellIs" dxfId="147" priority="309" operator="between">
      <formula>0.01</formula>
      <formula>0.59</formula>
    </cfRule>
  </conditionalFormatting>
  <conditionalFormatting sqref="N32">
    <cfRule type="cellIs" dxfId="146" priority="301" operator="between">
      <formula>0.8</formula>
      <formula>1</formula>
    </cfRule>
    <cfRule type="cellIs" dxfId="145" priority="302" operator="between">
      <formula>0.6</formula>
      <formula>0.79</formula>
    </cfRule>
    <cfRule type="cellIs" dxfId="144" priority="303" operator="between">
      <formula>0.01</formula>
      <formula>0.59</formula>
    </cfRule>
  </conditionalFormatting>
  <conditionalFormatting sqref="N33">
    <cfRule type="cellIs" dxfId="143" priority="298" operator="between">
      <formula>0.8</formula>
      <formula>1</formula>
    </cfRule>
    <cfRule type="cellIs" dxfId="142" priority="299" operator="between">
      <formula>0.6</formula>
      <formula>0.79</formula>
    </cfRule>
    <cfRule type="cellIs" dxfId="141" priority="300" operator="between">
      <formula>0.01</formula>
      <formula>0.59</formula>
    </cfRule>
  </conditionalFormatting>
  <conditionalFormatting sqref="N35">
    <cfRule type="cellIs" dxfId="140" priority="295" operator="between">
      <formula>0.8</formula>
      <formula>1</formula>
    </cfRule>
    <cfRule type="cellIs" dxfId="139" priority="296" operator="between">
      <formula>0.6</formula>
      <formula>0.79</formula>
    </cfRule>
    <cfRule type="cellIs" dxfId="138" priority="297" operator="between">
      <formula>0.01</formula>
      <formula>0.59</formula>
    </cfRule>
  </conditionalFormatting>
  <conditionalFormatting sqref="N53:O53">
    <cfRule type="cellIs" dxfId="137" priority="283" operator="between">
      <formula>0.8</formula>
      <formula>1</formula>
    </cfRule>
    <cfRule type="cellIs" dxfId="136" priority="284" operator="between">
      <formula>0.6</formula>
      <formula>0.79</formula>
    </cfRule>
    <cfRule type="cellIs" dxfId="135" priority="285" operator="between">
      <formula>0.01</formula>
      <formula>0.59</formula>
    </cfRule>
  </conditionalFormatting>
  <conditionalFormatting sqref="M16">
    <cfRule type="cellIs" dxfId="134" priority="256" operator="between">
      <formula>0.8</formula>
      <formula>1</formula>
    </cfRule>
    <cfRule type="cellIs" dxfId="133" priority="257" operator="between">
      <formula>0.6</formula>
      <formula>0.79</formula>
    </cfRule>
    <cfRule type="cellIs" dxfId="132" priority="258" operator="between">
      <formula>0.01</formula>
      <formula>0.59</formula>
    </cfRule>
  </conditionalFormatting>
  <conditionalFormatting sqref="M19:M20">
    <cfRule type="cellIs" dxfId="131" priority="247" operator="between">
      <formula>0.8</formula>
      <formula>1</formula>
    </cfRule>
    <cfRule type="cellIs" dxfId="130" priority="248" operator="between">
      <formula>0.6</formula>
      <formula>0.79</formula>
    </cfRule>
    <cfRule type="cellIs" dxfId="129" priority="249" operator="between">
      <formula>0.01</formula>
      <formula>0.59</formula>
    </cfRule>
  </conditionalFormatting>
  <conditionalFormatting sqref="M28:M29">
    <cfRule type="cellIs" dxfId="128" priority="232" operator="between">
      <formula>0.8</formula>
      <formula>1</formula>
    </cfRule>
    <cfRule type="cellIs" dxfId="127" priority="233" operator="between">
      <formula>0.6</formula>
      <formula>0.79</formula>
    </cfRule>
    <cfRule type="cellIs" dxfId="126" priority="234" operator="between">
      <formula>0.01</formula>
      <formula>0.59</formula>
    </cfRule>
  </conditionalFormatting>
  <conditionalFormatting sqref="K44:K45">
    <cfRule type="cellIs" dxfId="125" priority="226" operator="between">
      <formula>0.8</formula>
      <formula>1</formula>
    </cfRule>
    <cfRule type="cellIs" dxfId="124" priority="227" operator="between">
      <formula>0.6</formula>
      <formula>0.79</formula>
    </cfRule>
    <cfRule type="cellIs" dxfId="123" priority="228" operator="between">
      <formula>0.01</formula>
      <formula>0.59</formula>
    </cfRule>
  </conditionalFormatting>
  <conditionalFormatting sqref="K50">
    <cfRule type="cellIs" dxfId="122" priority="223" operator="between">
      <formula>0.8</formula>
      <formula>1</formula>
    </cfRule>
    <cfRule type="cellIs" dxfId="121" priority="224" operator="between">
      <formula>0.6</formula>
      <formula>0.79</formula>
    </cfRule>
    <cfRule type="cellIs" dxfId="120" priority="225" operator="between">
      <formula>0.01</formula>
      <formula>0.59</formula>
    </cfRule>
  </conditionalFormatting>
  <conditionalFormatting sqref="K32">
    <cfRule type="cellIs" dxfId="119" priority="220" operator="between">
      <formula>0.8</formula>
      <formula>1</formula>
    </cfRule>
    <cfRule type="cellIs" dxfId="118" priority="221" operator="between">
      <formula>0.6</formula>
      <formula>0.79</formula>
    </cfRule>
    <cfRule type="cellIs" dxfId="117" priority="222" operator="between">
      <formula>0.01</formula>
      <formula>0.59</formula>
    </cfRule>
  </conditionalFormatting>
  <conditionalFormatting sqref="N17:N18">
    <cfRule type="cellIs" dxfId="116" priority="196" operator="between">
      <formula>0.8</formula>
      <formula>1</formula>
    </cfRule>
    <cfRule type="cellIs" dxfId="115" priority="197" operator="between">
      <formula>0.6</formula>
      <formula>0.79</formula>
    </cfRule>
    <cfRule type="cellIs" dxfId="114" priority="198" operator="between">
      <formula>0.01</formula>
      <formula>0.59</formula>
    </cfRule>
  </conditionalFormatting>
  <conditionalFormatting sqref="N16">
    <cfRule type="cellIs" dxfId="113" priority="193" operator="between">
      <formula>0.8</formula>
      <formula>1</formula>
    </cfRule>
    <cfRule type="cellIs" dxfId="112" priority="194" operator="between">
      <formula>0.6</formula>
      <formula>0.79</formula>
    </cfRule>
    <cfRule type="cellIs" dxfId="111" priority="195" operator="between">
      <formula>0.01</formula>
      <formula>0.59</formula>
    </cfRule>
  </conditionalFormatting>
  <conditionalFormatting sqref="N20">
    <cfRule type="cellIs" dxfId="110" priority="190" operator="between">
      <formula>0.8</formula>
      <formula>1</formula>
    </cfRule>
    <cfRule type="cellIs" dxfId="109" priority="191" operator="between">
      <formula>0.6</formula>
      <formula>0.79</formula>
    </cfRule>
    <cfRule type="cellIs" dxfId="108" priority="192" operator="between">
      <formula>0.01</formula>
      <formula>0.59</formula>
    </cfRule>
  </conditionalFormatting>
  <conditionalFormatting sqref="N21">
    <cfRule type="cellIs" dxfId="107" priority="181" operator="between">
      <formula>0.8</formula>
      <formula>1</formula>
    </cfRule>
    <cfRule type="cellIs" dxfId="106" priority="182" operator="between">
      <formula>0.6</formula>
      <formula>0.79</formula>
    </cfRule>
    <cfRule type="cellIs" dxfId="105" priority="183" operator="between">
      <formula>0.01</formula>
      <formula>0.59</formula>
    </cfRule>
  </conditionalFormatting>
  <conditionalFormatting sqref="N25">
    <cfRule type="cellIs" dxfId="104" priority="172" operator="between">
      <formula>0.8</formula>
      <formula>1</formula>
    </cfRule>
    <cfRule type="cellIs" dxfId="103" priority="173" operator="between">
      <formula>0.6</formula>
      <formula>0.79</formula>
    </cfRule>
    <cfRule type="cellIs" dxfId="102" priority="174" operator="between">
      <formula>0.01</formula>
      <formula>0.59</formula>
    </cfRule>
  </conditionalFormatting>
  <conditionalFormatting sqref="O30">
    <cfRule type="cellIs" dxfId="101" priority="76" operator="between">
      <formula>0.8</formula>
      <formula>1</formula>
    </cfRule>
    <cfRule type="cellIs" dxfId="100" priority="77" operator="between">
      <formula>0.6</formula>
      <formula>0.79</formula>
    </cfRule>
    <cfRule type="cellIs" dxfId="99" priority="78" operator="between">
      <formula>0.01</formula>
      <formula>0.59</formula>
    </cfRule>
  </conditionalFormatting>
  <conditionalFormatting sqref="O36 O40:O42">
    <cfRule type="cellIs" dxfId="98" priority="70" operator="between">
      <formula>0.8</formula>
      <formula>1</formula>
    </cfRule>
    <cfRule type="cellIs" dxfId="97" priority="71" operator="between">
      <formula>0.6</formula>
      <formula>0.79</formula>
    </cfRule>
    <cfRule type="cellIs" dxfId="96" priority="72" operator="between">
      <formula>0.01</formula>
      <formula>0.59</formula>
    </cfRule>
  </conditionalFormatting>
  <conditionalFormatting sqref="O50">
    <cfRule type="cellIs" dxfId="95" priority="67" operator="between">
      <formula>0.8</formula>
      <formula>1</formula>
    </cfRule>
    <cfRule type="cellIs" dxfId="94" priority="68" operator="between">
      <formula>0.6</formula>
      <formula>0.79</formula>
    </cfRule>
    <cfRule type="cellIs" dxfId="93" priority="69" operator="between">
      <formula>0.01</formula>
      <formula>0.59</formula>
    </cfRule>
  </conditionalFormatting>
  <conditionalFormatting sqref="O52">
    <cfRule type="cellIs" dxfId="92" priority="64" operator="between">
      <formula>0.8</formula>
      <formula>1</formula>
    </cfRule>
    <cfRule type="cellIs" dxfId="91" priority="65" operator="between">
      <formula>0.6</formula>
      <formula>0.79</formula>
    </cfRule>
    <cfRule type="cellIs" dxfId="90" priority="66" operator="between">
      <formula>0.01</formula>
      <formula>0.59</formula>
    </cfRule>
  </conditionalFormatting>
  <conditionalFormatting sqref="K41">
    <cfRule type="cellIs" dxfId="89" priority="136" operator="between">
      <formula>0.8</formula>
      <formula>1</formula>
    </cfRule>
    <cfRule type="cellIs" dxfId="88" priority="137" operator="between">
      <formula>0.6</formula>
      <formula>0.79</formula>
    </cfRule>
    <cfRule type="cellIs" dxfId="87" priority="138" operator="between">
      <formula>0.01</formula>
      <formula>0.59</formula>
    </cfRule>
  </conditionalFormatting>
  <conditionalFormatting sqref="O31">
    <cfRule type="cellIs" dxfId="86" priority="49" operator="between">
      <formula>0.8</formula>
      <formula>1</formula>
    </cfRule>
    <cfRule type="cellIs" dxfId="85" priority="50" operator="between">
      <formula>0.6</formula>
      <formula>0.79</formula>
    </cfRule>
    <cfRule type="cellIs" dxfId="84" priority="51" operator="between">
      <formula>0.01</formula>
      <formula>0.59</formula>
    </cfRule>
  </conditionalFormatting>
  <conditionalFormatting sqref="O34:O35">
    <cfRule type="cellIs" dxfId="83" priority="46" operator="between">
      <formula>0.8</formula>
      <formula>1</formula>
    </cfRule>
    <cfRule type="cellIs" dxfId="82" priority="47" operator="between">
      <formula>0.6</formula>
      <formula>0.79</formula>
    </cfRule>
    <cfRule type="cellIs" dxfId="81" priority="48" operator="between">
      <formula>0.01</formula>
      <formula>0.59</formula>
    </cfRule>
  </conditionalFormatting>
  <conditionalFormatting sqref="O39">
    <cfRule type="cellIs" dxfId="80" priority="43" operator="between">
      <formula>0.8</formula>
      <formula>1</formula>
    </cfRule>
    <cfRule type="cellIs" dxfId="79" priority="44" operator="between">
      <formula>0.6</formula>
      <formula>0.79</formula>
    </cfRule>
    <cfRule type="cellIs" dxfId="78" priority="45" operator="between">
      <formula>0.01</formula>
      <formula>0.59</formula>
    </cfRule>
  </conditionalFormatting>
  <conditionalFormatting sqref="O44">
    <cfRule type="cellIs" dxfId="77" priority="40" operator="between">
      <formula>0.8</formula>
      <formula>1</formula>
    </cfRule>
    <cfRule type="cellIs" dxfId="76" priority="41" operator="between">
      <formula>0.6</formula>
      <formula>0.79</formula>
    </cfRule>
    <cfRule type="cellIs" dxfId="75" priority="42" operator="between">
      <formula>0.01</formula>
      <formula>0.59</formula>
    </cfRule>
  </conditionalFormatting>
  <conditionalFormatting sqref="O45">
    <cfRule type="cellIs" dxfId="74" priority="37" operator="between">
      <formula>0.8</formula>
      <formula>1</formula>
    </cfRule>
    <cfRule type="cellIs" dxfId="73" priority="38" operator="between">
      <formula>0.6</formula>
      <formula>0.79</formula>
    </cfRule>
    <cfRule type="cellIs" dxfId="72" priority="39" operator="between">
      <formula>0.01</formula>
      <formula>0.59</formula>
    </cfRule>
  </conditionalFormatting>
  <conditionalFormatting sqref="O46">
    <cfRule type="cellIs" dxfId="71" priority="34" operator="between">
      <formula>0.8</formula>
      <formula>1</formula>
    </cfRule>
    <cfRule type="cellIs" dxfId="70" priority="35" operator="between">
      <formula>0.6</formula>
      <formula>0.79</formula>
    </cfRule>
    <cfRule type="cellIs" dxfId="69" priority="36" operator="between">
      <formula>0.01</formula>
      <formula>0.59</formula>
    </cfRule>
  </conditionalFormatting>
  <conditionalFormatting sqref="O47">
    <cfRule type="cellIs" dxfId="68" priority="31" operator="between">
      <formula>0.8</formula>
      <formula>1</formula>
    </cfRule>
    <cfRule type="cellIs" dxfId="67" priority="32" operator="between">
      <formula>0.6</formula>
      <formula>0.79</formula>
    </cfRule>
    <cfRule type="cellIs" dxfId="66" priority="33" operator="between">
      <formula>0.01</formula>
      <formula>0.59</formula>
    </cfRule>
  </conditionalFormatting>
  <conditionalFormatting sqref="L34:M34">
    <cfRule type="cellIs" dxfId="65" priority="109" operator="between">
      <formula>0.8</formula>
      <formula>1</formula>
    </cfRule>
    <cfRule type="cellIs" dxfId="64" priority="110" operator="between">
      <formula>0.6</formula>
      <formula>0.79</formula>
    </cfRule>
    <cfRule type="cellIs" dxfId="63" priority="111" operator="between">
      <formula>0.01</formula>
      <formula>0.59</formula>
    </cfRule>
  </conditionalFormatting>
  <conditionalFormatting sqref="K34">
    <cfRule type="cellIs" dxfId="62" priority="106" operator="between">
      <formula>0.8</formula>
      <formula>1</formula>
    </cfRule>
    <cfRule type="cellIs" dxfId="61" priority="107" operator="between">
      <formula>0.6</formula>
      <formula>0.79</formula>
    </cfRule>
    <cfRule type="cellIs" dxfId="60" priority="108" operator="between">
      <formula>0.01</formula>
      <formula>0.59</formula>
    </cfRule>
  </conditionalFormatting>
  <conditionalFormatting sqref="N34">
    <cfRule type="cellIs" dxfId="59" priority="103" operator="between">
      <formula>0.8</formula>
      <formula>1</formula>
    </cfRule>
    <cfRule type="cellIs" dxfId="58" priority="104" operator="between">
      <formula>0.6</formula>
      <formula>0.79</formula>
    </cfRule>
    <cfRule type="cellIs" dxfId="57" priority="105" operator="between">
      <formula>0.01</formula>
      <formula>0.59</formula>
    </cfRule>
  </conditionalFormatting>
  <conditionalFormatting sqref="O37">
    <cfRule type="cellIs" dxfId="56" priority="19" operator="between">
      <formula>0.8</formula>
      <formula>1</formula>
    </cfRule>
    <cfRule type="cellIs" dxfId="55" priority="20" operator="between">
      <formula>0.6</formula>
      <formula>0.79</formula>
    </cfRule>
    <cfRule type="cellIs" dxfId="54" priority="21" operator="between">
      <formula>0.01</formula>
      <formula>0.59</formula>
    </cfRule>
  </conditionalFormatting>
  <conditionalFormatting sqref="O43">
    <cfRule type="cellIs" dxfId="53" priority="94" operator="between">
      <formula>0.8</formula>
      <formula>1</formula>
    </cfRule>
    <cfRule type="cellIs" dxfId="52" priority="95" operator="between">
      <formula>0.6</formula>
      <formula>0.79</formula>
    </cfRule>
    <cfRule type="cellIs" dxfId="51" priority="96" operator="between">
      <formula>0.01</formula>
      <formula>0.59</formula>
    </cfRule>
  </conditionalFormatting>
  <conditionalFormatting sqref="O17:O18">
    <cfRule type="cellIs" dxfId="50" priority="85" operator="between">
      <formula>0.8</formula>
      <formula>1</formula>
    </cfRule>
    <cfRule type="cellIs" dxfId="49" priority="86" operator="between">
      <formula>0.6</formula>
      <formula>0.79</formula>
    </cfRule>
    <cfRule type="cellIs" dxfId="48" priority="87" operator="between">
      <formula>0.01</formula>
      <formula>0.59</formula>
    </cfRule>
  </conditionalFormatting>
  <conditionalFormatting sqref="O21">
    <cfRule type="cellIs" dxfId="47" priority="82" operator="between">
      <formula>0.8</formula>
      <formula>1</formula>
    </cfRule>
    <cfRule type="cellIs" dxfId="46" priority="83" operator="between">
      <formula>0.6</formula>
      <formula>0.79</formula>
    </cfRule>
    <cfRule type="cellIs" dxfId="45" priority="84" operator="between">
      <formula>0.01</formula>
      <formula>0.59</formula>
    </cfRule>
  </conditionalFormatting>
  <conditionalFormatting sqref="O22">
    <cfRule type="cellIs" dxfId="44" priority="79" operator="between">
      <formula>0.8</formula>
      <formula>1</formula>
    </cfRule>
    <cfRule type="cellIs" dxfId="43" priority="80" operator="between">
      <formula>0.6</formula>
      <formula>0.79</formula>
    </cfRule>
    <cfRule type="cellIs" dxfId="42" priority="81" operator="between">
      <formula>0.01</formula>
      <formula>0.59</formula>
    </cfRule>
  </conditionalFormatting>
  <conditionalFormatting sqref="O32">
    <cfRule type="cellIs" dxfId="41" priority="73" operator="between">
      <formula>0.8</formula>
      <formula>1</formula>
    </cfRule>
    <cfRule type="cellIs" dxfId="40" priority="74" operator="between">
      <formula>0.6</formula>
      <formula>0.79</formula>
    </cfRule>
    <cfRule type="cellIs" dxfId="39" priority="75" operator="between">
      <formula>0.01</formula>
      <formula>0.59</formula>
    </cfRule>
  </conditionalFormatting>
  <conditionalFormatting sqref="O33">
    <cfRule type="cellIs" dxfId="38" priority="61" operator="between">
      <formula>0.8</formula>
      <formula>1</formula>
    </cfRule>
    <cfRule type="cellIs" dxfId="37" priority="62" operator="between">
      <formula>0.6</formula>
      <formula>0.79</formula>
    </cfRule>
    <cfRule type="cellIs" dxfId="36" priority="63" operator="between">
      <formula>0.01</formula>
      <formula>0.59</formula>
    </cfRule>
  </conditionalFormatting>
  <conditionalFormatting sqref="O25">
    <cfRule type="cellIs" dxfId="35" priority="58" operator="between">
      <formula>0.8</formula>
      <formula>1</formula>
    </cfRule>
    <cfRule type="cellIs" dxfId="34" priority="59" operator="between">
      <formula>0.6</formula>
      <formula>0.79</formula>
    </cfRule>
    <cfRule type="cellIs" dxfId="33" priority="60" operator="between">
      <formula>0.01</formula>
      <formula>0.59</formula>
    </cfRule>
  </conditionalFormatting>
  <conditionalFormatting sqref="O16">
    <cfRule type="cellIs" dxfId="32" priority="91" operator="between">
      <formula>0.8</formula>
      <formula>1</formula>
    </cfRule>
    <cfRule type="cellIs" dxfId="31" priority="92" operator="between">
      <formula>0.6</formula>
      <formula>0.79</formula>
    </cfRule>
    <cfRule type="cellIs" dxfId="30" priority="93" operator="between">
      <formula>0.01</formula>
      <formula>0.59</formula>
    </cfRule>
  </conditionalFormatting>
  <conditionalFormatting sqref="O26">
    <cfRule type="cellIs" dxfId="29" priority="55" operator="between">
      <formula>0.8</formula>
      <formula>1</formula>
    </cfRule>
    <cfRule type="cellIs" dxfId="28" priority="56" operator="between">
      <formula>0.6</formula>
      <formula>0.79</formula>
    </cfRule>
    <cfRule type="cellIs" dxfId="27" priority="57" operator="between">
      <formula>0.01</formula>
      <formula>0.59</formula>
    </cfRule>
  </conditionalFormatting>
  <conditionalFormatting sqref="O48">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49">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51">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19">
    <cfRule type="cellIs" dxfId="17" priority="16" operator="between">
      <formula>0.8</formula>
      <formula>1</formula>
    </cfRule>
    <cfRule type="cellIs" dxfId="16" priority="17" operator="between">
      <formula>0.6</formula>
      <formula>0.79</formula>
    </cfRule>
    <cfRule type="cellIs" dxfId="15" priority="18" operator="between">
      <formula>0.01</formula>
      <formula>0.59</formula>
    </cfRule>
  </conditionalFormatting>
  <conditionalFormatting sqref="O20">
    <cfRule type="cellIs" dxfId="14" priority="13" operator="between">
      <formula>0.8</formula>
      <formula>1</formula>
    </cfRule>
    <cfRule type="cellIs" dxfId="13" priority="14" operator="between">
      <formula>0.6</formula>
      <formula>0.79</formula>
    </cfRule>
    <cfRule type="cellIs" dxfId="12" priority="15" operator="between">
      <formula>0.01</formula>
      <formula>0.59</formula>
    </cfRule>
  </conditionalFormatting>
  <conditionalFormatting sqref="O27">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O38">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2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29">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30821083013EE48AA8FA85B219F0A44" ma:contentTypeVersion="0" ma:contentTypeDescription="Crear nuevo documento." ma:contentTypeScope="" ma:versionID="a9ed78f27a7d7228d5fd51f892ddbf7b">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72C532-BAA0-4464-9A8C-3E48812440AC}"/>
</file>

<file path=customXml/itemProps2.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3.xml><?xml version="1.0" encoding="utf-8"?>
<ds:datastoreItem xmlns:ds="http://schemas.openxmlformats.org/officeDocument/2006/customXml" ds:itemID="{060FB2C1-184B-4F96-8255-3AE35262D86D}">
  <ds:schemaRefs>
    <ds:schemaRef ds:uri="http://schemas.microsoft.com/office/2006/metadata/properties"/>
    <ds:schemaRef ds:uri="38c9549c-7e81-4e07-a86b-3db555b6a624"/>
    <ds:schemaRef ds:uri="http://purl.org/dc/dcmitype/"/>
    <ds:schemaRef ds:uri="http://www.w3.org/XML/1998/namespace"/>
    <ds:schemaRef ds:uri="960570ab-5756-47a9-b1e3-85ba7a1a8c1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PAA-2020</vt:lpstr>
      <vt:lpstr>'Seguimiento PAA-2020'!Títulos_a_imprimir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SABOGAL SIERRA</dc:creator>
  <cp:lastModifiedBy>Orlando Sabogal</cp:lastModifiedBy>
  <cp:lastPrinted>2020-01-16T21:17:06Z</cp:lastPrinted>
  <dcterms:created xsi:type="dcterms:W3CDTF">2019-01-16T19:12:25Z</dcterms:created>
  <dcterms:modified xsi:type="dcterms:W3CDTF">2021-05-13T13:52:57Z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0x010100130821083013EE48AA8FA85B219F0A44</vt:lpwstr>
  </property>
</Properties>
</file>