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2\"/>
    </mc:Choice>
  </mc:AlternateContent>
  <xr:revisionPtr revIDLastSave="0" documentId="13_ncr:1_{421B56A7-E5DB-4F81-A706-6F636DA6E175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RECURSOS IVC SUPERSALUD 2021" sheetId="3" r:id="rId1"/>
    <sheet name="Hoja1" sheetId="4" r:id="rId2"/>
  </sheets>
  <definedNames>
    <definedName name="_xlnm._FilterDatabase" localSheetId="0" hidden="1">'RECURSOS IVC SUPERSALUD 2021'!$A$11:$R$1118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18" i="3" l="1"/>
  <c r="Q1117" i="3"/>
  <c r="F1118" i="3"/>
  <c r="D8" i="4"/>
  <c r="D7" i="4"/>
  <c r="Q1114" i="3"/>
  <c r="Q12" i="3"/>
  <c r="R12" i="3" s="1"/>
  <c r="Q13" i="3"/>
  <c r="R13" i="3" s="1"/>
  <c r="Q14" i="3"/>
  <c r="R14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Q34" i="3"/>
  <c r="R34" i="3" s="1"/>
  <c r="Q35" i="3"/>
  <c r="R35" i="3" s="1"/>
  <c r="Q36" i="3"/>
  <c r="R36" i="3" s="1"/>
  <c r="Q37" i="3"/>
  <c r="R37" i="3" s="1"/>
  <c r="Q38" i="3"/>
  <c r="R38" i="3" s="1"/>
  <c r="Q39" i="3"/>
  <c r="R39" i="3" s="1"/>
  <c r="Q40" i="3"/>
  <c r="R40" i="3" s="1"/>
  <c r="Q41" i="3"/>
  <c r="R41" i="3" s="1"/>
  <c r="Q42" i="3"/>
  <c r="R42" i="3" s="1"/>
  <c r="Q43" i="3"/>
  <c r="R43" i="3" s="1"/>
  <c r="Q44" i="3"/>
  <c r="R44" i="3" s="1"/>
  <c r="Q45" i="3"/>
  <c r="R45" i="3" s="1"/>
  <c r="Q46" i="3"/>
  <c r="R46" i="3" s="1"/>
  <c r="Q47" i="3"/>
  <c r="R47" i="3" s="1"/>
  <c r="Q48" i="3"/>
  <c r="R48" i="3" s="1"/>
  <c r="Q49" i="3"/>
  <c r="R49" i="3" s="1"/>
  <c r="Q50" i="3"/>
  <c r="R50" i="3" s="1"/>
  <c r="Q51" i="3"/>
  <c r="R51" i="3" s="1"/>
  <c r="Q52" i="3"/>
  <c r="R52" i="3" s="1"/>
  <c r="Q53" i="3"/>
  <c r="R53" i="3" s="1"/>
  <c r="Q54" i="3"/>
  <c r="R54" i="3" s="1"/>
  <c r="Q55" i="3"/>
  <c r="R55" i="3" s="1"/>
  <c r="Q56" i="3"/>
  <c r="R56" i="3" s="1"/>
  <c r="Q57" i="3"/>
  <c r="R57" i="3" s="1"/>
  <c r="Q58" i="3"/>
  <c r="R58" i="3" s="1"/>
  <c r="Q59" i="3"/>
  <c r="R59" i="3" s="1"/>
  <c r="Q60" i="3"/>
  <c r="R60" i="3" s="1"/>
  <c r="Q61" i="3"/>
  <c r="R61" i="3" s="1"/>
  <c r="Q62" i="3"/>
  <c r="R62" i="3" s="1"/>
  <c r="Q63" i="3"/>
  <c r="R63" i="3" s="1"/>
  <c r="Q64" i="3"/>
  <c r="R64" i="3" s="1"/>
  <c r="Q65" i="3"/>
  <c r="R65" i="3" s="1"/>
  <c r="Q66" i="3"/>
  <c r="R66" i="3" s="1"/>
  <c r="Q67" i="3"/>
  <c r="R67" i="3" s="1"/>
  <c r="Q68" i="3"/>
  <c r="R68" i="3" s="1"/>
  <c r="Q69" i="3"/>
  <c r="R69" i="3" s="1"/>
  <c r="Q70" i="3"/>
  <c r="R70" i="3" s="1"/>
  <c r="Q71" i="3"/>
  <c r="R71" i="3" s="1"/>
  <c r="Q72" i="3"/>
  <c r="R72" i="3" s="1"/>
  <c r="Q73" i="3"/>
  <c r="R73" i="3" s="1"/>
  <c r="Q74" i="3"/>
  <c r="R74" i="3" s="1"/>
  <c r="Q75" i="3"/>
  <c r="R75" i="3" s="1"/>
  <c r="Q76" i="3"/>
  <c r="R76" i="3" s="1"/>
  <c r="Q77" i="3"/>
  <c r="R77" i="3" s="1"/>
  <c r="Q78" i="3"/>
  <c r="R78" i="3" s="1"/>
  <c r="Q79" i="3"/>
  <c r="R79" i="3" s="1"/>
  <c r="Q80" i="3"/>
  <c r="R80" i="3" s="1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94" i="3"/>
  <c r="R94" i="3" s="1"/>
  <c r="Q95" i="3"/>
  <c r="R95" i="3" s="1"/>
  <c r="Q96" i="3"/>
  <c r="R96" i="3" s="1"/>
  <c r="Q97" i="3"/>
  <c r="R97" i="3" s="1"/>
  <c r="Q98" i="3"/>
  <c r="R98" i="3" s="1"/>
  <c r="Q99" i="3"/>
  <c r="R99" i="3" s="1"/>
  <c r="Q100" i="3"/>
  <c r="R100" i="3" s="1"/>
  <c r="Q101" i="3"/>
  <c r="R101" i="3" s="1"/>
  <c r="Q102" i="3"/>
  <c r="R102" i="3" s="1"/>
  <c r="Q103" i="3"/>
  <c r="R103" i="3" s="1"/>
  <c r="Q104" i="3"/>
  <c r="R104" i="3" s="1"/>
  <c r="Q105" i="3"/>
  <c r="R105" i="3" s="1"/>
  <c r="Q106" i="3"/>
  <c r="R106" i="3" s="1"/>
  <c r="Q107" i="3"/>
  <c r="R107" i="3" s="1"/>
  <c r="Q108" i="3"/>
  <c r="R108" i="3" s="1"/>
  <c r="Q109" i="3"/>
  <c r="R109" i="3" s="1"/>
  <c r="Q110" i="3"/>
  <c r="R110" i="3" s="1"/>
  <c r="Q111" i="3"/>
  <c r="R111" i="3" s="1"/>
  <c r="Q112" i="3"/>
  <c r="R112" i="3" s="1"/>
  <c r="Q113" i="3"/>
  <c r="R113" i="3" s="1"/>
  <c r="Q114" i="3"/>
  <c r="R114" i="3" s="1"/>
  <c r="Q115" i="3"/>
  <c r="R115" i="3" s="1"/>
  <c r="Q116" i="3"/>
  <c r="R116" i="3" s="1"/>
  <c r="Q117" i="3"/>
  <c r="R117" i="3" s="1"/>
  <c r="Q118" i="3"/>
  <c r="R118" i="3" s="1"/>
  <c r="Q119" i="3"/>
  <c r="R119" i="3" s="1"/>
  <c r="Q120" i="3"/>
  <c r="R120" i="3" s="1"/>
  <c r="Q121" i="3"/>
  <c r="R121" i="3" s="1"/>
  <c r="Q122" i="3"/>
  <c r="R122" i="3" s="1"/>
  <c r="Q123" i="3"/>
  <c r="R123" i="3" s="1"/>
  <c r="Q124" i="3"/>
  <c r="R124" i="3" s="1"/>
  <c r="Q125" i="3"/>
  <c r="R125" i="3" s="1"/>
  <c r="Q126" i="3"/>
  <c r="R126" i="3" s="1"/>
  <c r="Q127" i="3"/>
  <c r="R127" i="3" s="1"/>
  <c r="Q128" i="3"/>
  <c r="R128" i="3" s="1"/>
  <c r="Q129" i="3"/>
  <c r="R129" i="3" s="1"/>
  <c r="Q130" i="3"/>
  <c r="R130" i="3" s="1"/>
  <c r="Q131" i="3"/>
  <c r="R131" i="3" s="1"/>
  <c r="Q132" i="3"/>
  <c r="R132" i="3" s="1"/>
  <c r="Q133" i="3"/>
  <c r="R133" i="3" s="1"/>
  <c r="Q134" i="3"/>
  <c r="R134" i="3" s="1"/>
  <c r="Q135" i="3"/>
  <c r="R135" i="3" s="1"/>
  <c r="Q136" i="3"/>
  <c r="R136" i="3" s="1"/>
  <c r="Q137" i="3"/>
  <c r="R137" i="3" s="1"/>
  <c r="Q138" i="3"/>
  <c r="R138" i="3" s="1"/>
  <c r="Q139" i="3"/>
  <c r="R139" i="3" s="1"/>
  <c r="Q140" i="3"/>
  <c r="R140" i="3" s="1"/>
  <c r="Q141" i="3"/>
  <c r="R141" i="3" s="1"/>
  <c r="Q142" i="3"/>
  <c r="R142" i="3" s="1"/>
  <c r="Q143" i="3"/>
  <c r="R143" i="3" s="1"/>
  <c r="Q144" i="3"/>
  <c r="R144" i="3" s="1"/>
  <c r="Q145" i="3"/>
  <c r="R145" i="3" s="1"/>
  <c r="Q146" i="3"/>
  <c r="R146" i="3" s="1"/>
  <c r="Q147" i="3"/>
  <c r="R147" i="3" s="1"/>
  <c r="Q148" i="3"/>
  <c r="R148" i="3" s="1"/>
  <c r="Q149" i="3"/>
  <c r="R149" i="3" s="1"/>
  <c r="Q150" i="3"/>
  <c r="R150" i="3" s="1"/>
  <c r="Q151" i="3"/>
  <c r="R151" i="3" s="1"/>
  <c r="Q152" i="3"/>
  <c r="R152" i="3" s="1"/>
  <c r="Q153" i="3"/>
  <c r="R153" i="3" s="1"/>
  <c r="Q154" i="3"/>
  <c r="R154" i="3" s="1"/>
  <c r="Q155" i="3"/>
  <c r="R155" i="3" s="1"/>
  <c r="Q156" i="3"/>
  <c r="R156" i="3" s="1"/>
  <c r="Q157" i="3"/>
  <c r="R157" i="3" s="1"/>
  <c r="Q158" i="3"/>
  <c r="R158" i="3" s="1"/>
  <c r="Q159" i="3"/>
  <c r="R159" i="3" s="1"/>
  <c r="Q160" i="3"/>
  <c r="R160" i="3" s="1"/>
  <c r="Q161" i="3"/>
  <c r="R161" i="3" s="1"/>
  <c r="Q162" i="3"/>
  <c r="R162" i="3" s="1"/>
  <c r="Q163" i="3"/>
  <c r="R163" i="3" s="1"/>
  <c r="Q164" i="3"/>
  <c r="R164" i="3" s="1"/>
  <c r="Q165" i="3"/>
  <c r="R165" i="3" s="1"/>
  <c r="Q166" i="3"/>
  <c r="R166" i="3" s="1"/>
  <c r="Q167" i="3"/>
  <c r="R167" i="3" s="1"/>
  <c r="Q168" i="3"/>
  <c r="R168" i="3" s="1"/>
  <c r="Q169" i="3"/>
  <c r="R169" i="3" s="1"/>
  <c r="Q170" i="3"/>
  <c r="R170" i="3" s="1"/>
  <c r="Q171" i="3"/>
  <c r="R171" i="3" s="1"/>
  <c r="Q172" i="3"/>
  <c r="R172" i="3" s="1"/>
  <c r="Q173" i="3"/>
  <c r="R173" i="3" s="1"/>
  <c r="Q174" i="3"/>
  <c r="R174" i="3" s="1"/>
  <c r="Q175" i="3"/>
  <c r="R175" i="3" s="1"/>
  <c r="Q176" i="3"/>
  <c r="R176" i="3" s="1"/>
  <c r="Q177" i="3"/>
  <c r="R177" i="3" s="1"/>
  <c r="Q178" i="3"/>
  <c r="R178" i="3" s="1"/>
  <c r="Q179" i="3"/>
  <c r="R179" i="3" s="1"/>
  <c r="Q180" i="3"/>
  <c r="R180" i="3" s="1"/>
  <c r="Q181" i="3"/>
  <c r="R181" i="3" s="1"/>
  <c r="Q182" i="3"/>
  <c r="R182" i="3" s="1"/>
  <c r="Q183" i="3"/>
  <c r="R183" i="3" s="1"/>
  <c r="Q184" i="3"/>
  <c r="R184" i="3" s="1"/>
  <c r="Q185" i="3"/>
  <c r="R185" i="3" s="1"/>
  <c r="Q186" i="3"/>
  <c r="R186" i="3" s="1"/>
  <c r="Q187" i="3"/>
  <c r="R187" i="3" s="1"/>
  <c r="Q188" i="3"/>
  <c r="R188" i="3" s="1"/>
  <c r="Q189" i="3"/>
  <c r="R189" i="3" s="1"/>
  <c r="Q190" i="3"/>
  <c r="R190" i="3" s="1"/>
  <c r="Q191" i="3"/>
  <c r="R191" i="3" s="1"/>
  <c r="Q192" i="3"/>
  <c r="R192" i="3" s="1"/>
  <c r="Q193" i="3"/>
  <c r="R193" i="3" s="1"/>
  <c r="Q194" i="3"/>
  <c r="R194" i="3" s="1"/>
  <c r="Q195" i="3"/>
  <c r="R195" i="3" s="1"/>
  <c r="Q196" i="3"/>
  <c r="R196" i="3" s="1"/>
  <c r="Q197" i="3"/>
  <c r="R197" i="3" s="1"/>
  <c r="Q198" i="3"/>
  <c r="R198" i="3" s="1"/>
  <c r="Q199" i="3"/>
  <c r="R199" i="3" s="1"/>
  <c r="Q200" i="3"/>
  <c r="R200" i="3" s="1"/>
  <c r="Q201" i="3"/>
  <c r="R201" i="3" s="1"/>
  <c r="Q202" i="3"/>
  <c r="R202" i="3" s="1"/>
  <c r="Q203" i="3"/>
  <c r="R203" i="3" s="1"/>
  <c r="Q204" i="3"/>
  <c r="R204" i="3" s="1"/>
  <c r="Q205" i="3"/>
  <c r="R205" i="3" s="1"/>
  <c r="Q206" i="3"/>
  <c r="R206" i="3" s="1"/>
  <c r="Q207" i="3"/>
  <c r="R207" i="3" s="1"/>
  <c r="Q208" i="3"/>
  <c r="R208" i="3" s="1"/>
  <c r="Q209" i="3"/>
  <c r="R209" i="3" s="1"/>
  <c r="Q210" i="3"/>
  <c r="R210" i="3" s="1"/>
  <c r="Q211" i="3"/>
  <c r="R211" i="3" s="1"/>
  <c r="Q212" i="3"/>
  <c r="R212" i="3" s="1"/>
  <c r="Q213" i="3"/>
  <c r="R213" i="3" s="1"/>
  <c r="Q214" i="3"/>
  <c r="R214" i="3" s="1"/>
  <c r="Q215" i="3"/>
  <c r="R215" i="3" s="1"/>
  <c r="Q216" i="3"/>
  <c r="R216" i="3" s="1"/>
  <c r="Q217" i="3"/>
  <c r="R217" i="3" s="1"/>
  <c r="Q218" i="3"/>
  <c r="R218" i="3" s="1"/>
  <c r="Q219" i="3"/>
  <c r="R219" i="3" s="1"/>
  <c r="Q220" i="3"/>
  <c r="R220" i="3" s="1"/>
  <c r="Q221" i="3"/>
  <c r="R221" i="3" s="1"/>
  <c r="Q222" i="3"/>
  <c r="R222" i="3" s="1"/>
  <c r="Q223" i="3"/>
  <c r="R223" i="3" s="1"/>
  <c r="Q224" i="3"/>
  <c r="R224" i="3" s="1"/>
  <c r="Q225" i="3"/>
  <c r="R225" i="3" s="1"/>
  <c r="Q226" i="3"/>
  <c r="R226" i="3" s="1"/>
  <c r="Q227" i="3"/>
  <c r="R227" i="3" s="1"/>
  <c r="Q228" i="3"/>
  <c r="R228" i="3" s="1"/>
  <c r="Q229" i="3"/>
  <c r="R229" i="3" s="1"/>
  <c r="Q230" i="3"/>
  <c r="R230" i="3" s="1"/>
  <c r="Q231" i="3"/>
  <c r="R231" i="3" s="1"/>
  <c r="Q232" i="3"/>
  <c r="R232" i="3" s="1"/>
  <c r="Q233" i="3"/>
  <c r="R233" i="3" s="1"/>
  <c r="Q234" i="3"/>
  <c r="R234" i="3" s="1"/>
  <c r="Q235" i="3"/>
  <c r="R235" i="3" s="1"/>
  <c r="Q236" i="3"/>
  <c r="R236" i="3" s="1"/>
  <c r="Q237" i="3"/>
  <c r="R237" i="3" s="1"/>
  <c r="Q238" i="3"/>
  <c r="R238" i="3" s="1"/>
  <c r="Q239" i="3"/>
  <c r="R239" i="3" s="1"/>
  <c r="Q240" i="3"/>
  <c r="R240" i="3" s="1"/>
  <c r="Q241" i="3"/>
  <c r="R241" i="3" s="1"/>
  <c r="Q242" i="3"/>
  <c r="R242" i="3" s="1"/>
  <c r="Q243" i="3"/>
  <c r="R243" i="3" s="1"/>
  <c r="Q244" i="3"/>
  <c r="R244" i="3" s="1"/>
  <c r="Q245" i="3"/>
  <c r="R245" i="3" s="1"/>
  <c r="Q246" i="3"/>
  <c r="R246" i="3" s="1"/>
  <c r="Q247" i="3"/>
  <c r="R247" i="3" s="1"/>
  <c r="Q248" i="3"/>
  <c r="R248" i="3" s="1"/>
  <c r="Q249" i="3"/>
  <c r="R249" i="3" s="1"/>
  <c r="Q250" i="3"/>
  <c r="R250" i="3" s="1"/>
  <c r="Q251" i="3"/>
  <c r="R251" i="3" s="1"/>
  <c r="Q252" i="3"/>
  <c r="R252" i="3" s="1"/>
  <c r="Q253" i="3"/>
  <c r="R253" i="3" s="1"/>
  <c r="Q254" i="3"/>
  <c r="R254" i="3" s="1"/>
  <c r="Q255" i="3"/>
  <c r="R255" i="3" s="1"/>
  <c r="Q256" i="3"/>
  <c r="R256" i="3" s="1"/>
  <c r="Q257" i="3"/>
  <c r="R257" i="3" s="1"/>
  <c r="Q258" i="3"/>
  <c r="R258" i="3" s="1"/>
  <c r="Q259" i="3"/>
  <c r="R259" i="3" s="1"/>
  <c r="Q260" i="3"/>
  <c r="R260" i="3" s="1"/>
  <c r="Q261" i="3"/>
  <c r="R261" i="3" s="1"/>
  <c r="Q262" i="3"/>
  <c r="R262" i="3" s="1"/>
  <c r="Q263" i="3"/>
  <c r="R263" i="3" s="1"/>
  <c r="Q264" i="3"/>
  <c r="R264" i="3" s="1"/>
  <c r="Q265" i="3"/>
  <c r="R265" i="3" s="1"/>
  <c r="Q266" i="3"/>
  <c r="R266" i="3" s="1"/>
  <c r="Q267" i="3"/>
  <c r="R267" i="3" s="1"/>
  <c r="Q268" i="3"/>
  <c r="R268" i="3" s="1"/>
  <c r="Q269" i="3"/>
  <c r="R269" i="3" s="1"/>
  <c r="Q270" i="3"/>
  <c r="R270" i="3" s="1"/>
  <c r="Q271" i="3"/>
  <c r="R271" i="3" s="1"/>
  <c r="Q272" i="3"/>
  <c r="R272" i="3" s="1"/>
  <c r="Q273" i="3"/>
  <c r="R273" i="3" s="1"/>
  <c r="Q274" i="3"/>
  <c r="R274" i="3" s="1"/>
  <c r="Q275" i="3"/>
  <c r="R275" i="3" s="1"/>
  <c r="Q276" i="3"/>
  <c r="R276" i="3" s="1"/>
  <c r="Q277" i="3"/>
  <c r="R277" i="3" s="1"/>
  <c r="Q278" i="3"/>
  <c r="R278" i="3" s="1"/>
  <c r="Q279" i="3"/>
  <c r="R279" i="3" s="1"/>
  <c r="Q280" i="3"/>
  <c r="R280" i="3" s="1"/>
  <c r="Q281" i="3"/>
  <c r="R281" i="3" s="1"/>
  <c r="Q282" i="3"/>
  <c r="R282" i="3" s="1"/>
  <c r="Q283" i="3"/>
  <c r="R283" i="3" s="1"/>
  <c r="Q284" i="3"/>
  <c r="R284" i="3" s="1"/>
  <c r="Q285" i="3"/>
  <c r="R285" i="3" s="1"/>
  <c r="Q286" i="3"/>
  <c r="R286" i="3" s="1"/>
  <c r="Q287" i="3"/>
  <c r="R287" i="3" s="1"/>
  <c r="Q288" i="3"/>
  <c r="R288" i="3" s="1"/>
  <c r="Q289" i="3"/>
  <c r="R289" i="3" s="1"/>
  <c r="Q290" i="3"/>
  <c r="R290" i="3" s="1"/>
  <c r="Q291" i="3"/>
  <c r="R291" i="3" s="1"/>
  <c r="Q292" i="3"/>
  <c r="R292" i="3" s="1"/>
  <c r="Q293" i="3"/>
  <c r="R293" i="3" s="1"/>
  <c r="Q294" i="3"/>
  <c r="R294" i="3" s="1"/>
  <c r="Q295" i="3"/>
  <c r="R295" i="3" s="1"/>
  <c r="Q296" i="3"/>
  <c r="R296" i="3" s="1"/>
  <c r="Q297" i="3"/>
  <c r="R297" i="3" s="1"/>
  <c r="Q298" i="3"/>
  <c r="R298" i="3" s="1"/>
  <c r="Q299" i="3"/>
  <c r="R299" i="3" s="1"/>
  <c r="Q300" i="3"/>
  <c r="R300" i="3" s="1"/>
  <c r="Q301" i="3"/>
  <c r="R301" i="3" s="1"/>
  <c r="Q302" i="3"/>
  <c r="R302" i="3" s="1"/>
  <c r="Q303" i="3"/>
  <c r="R303" i="3" s="1"/>
  <c r="Q304" i="3"/>
  <c r="R304" i="3" s="1"/>
  <c r="Q305" i="3"/>
  <c r="R305" i="3" s="1"/>
  <c r="Q306" i="3"/>
  <c r="R306" i="3" s="1"/>
  <c r="Q307" i="3"/>
  <c r="R307" i="3" s="1"/>
  <c r="Q308" i="3"/>
  <c r="R308" i="3" s="1"/>
  <c r="Q309" i="3"/>
  <c r="R309" i="3" s="1"/>
  <c r="Q310" i="3"/>
  <c r="R310" i="3" s="1"/>
  <c r="Q311" i="3"/>
  <c r="R311" i="3" s="1"/>
  <c r="Q312" i="3"/>
  <c r="R312" i="3" s="1"/>
  <c r="Q313" i="3"/>
  <c r="R313" i="3" s="1"/>
  <c r="Q314" i="3"/>
  <c r="R314" i="3" s="1"/>
  <c r="Q315" i="3"/>
  <c r="R315" i="3" s="1"/>
  <c r="Q316" i="3"/>
  <c r="R316" i="3" s="1"/>
  <c r="Q317" i="3"/>
  <c r="R317" i="3" s="1"/>
  <c r="Q318" i="3"/>
  <c r="R318" i="3" s="1"/>
  <c r="Q319" i="3"/>
  <c r="R319" i="3" s="1"/>
  <c r="Q320" i="3"/>
  <c r="R320" i="3" s="1"/>
  <c r="Q321" i="3"/>
  <c r="R321" i="3" s="1"/>
  <c r="Q322" i="3"/>
  <c r="R322" i="3" s="1"/>
  <c r="Q323" i="3"/>
  <c r="R323" i="3" s="1"/>
  <c r="Q324" i="3"/>
  <c r="R324" i="3" s="1"/>
  <c r="Q325" i="3"/>
  <c r="R325" i="3" s="1"/>
  <c r="Q326" i="3"/>
  <c r="R326" i="3" s="1"/>
  <c r="Q327" i="3"/>
  <c r="R327" i="3" s="1"/>
  <c r="Q328" i="3"/>
  <c r="R328" i="3" s="1"/>
  <c r="Q329" i="3"/>
  <c r="R329" i="3" s="1"/>
  <c r="Q330" i="3"/>
  <c r="R330" i="3" s="1"/>
  <c r="Q331" i="3"/>
  <c r="R331" i="3" s="1"/>
  <c r="Q332" i="3"/>
  <c r="R332" i="3" s="1"/>
  <c r="Q333" i="3"/>
  <c r="R333" i="3" s="1"/>
  <c r="Q334" i="3"/>
  <c r="R334" i="3" s="1"/>
  <c r="Q335" i="3"/>
  <c r="R335" i="3" s="1"/>
  <c r="Q336" i="3"/>
  <c r="R336" i="3" s="1"/>
  <c r="Q337" i="3"/>
  <c r="R337" i="3" s="1"/>
  <c r="Q338" i="3"/>
  <c r="R338" i="3" s="1"/>
  <c r="Q339" i="3"/>
  <c r="R339" i="3" s="1"/>
  <c r="Q340" i="3"/>
  <c r="R340" i="3" s="1"/>
  <c r="Q341" i="3"/>
  <c r="R341" i="3" s="1"/>
  <c r="Q342" i="3"/>
  <c r="R342" i="3" s="1"/>
  <c r="Q343" i="3"/>
  <c r="R343" i="3" s="1"/>
  <c r="Q344" i="3"/>
  <c r="R344" i="3" s="1"/>
  <c r="Q345" i="3"/>
  <c r="R345" i="3" s="1"/>
  <c r="Q346" i="3"/>
  <c r="R346" i="3" s="1"/>
  <c r="Q347" i="3"/>
  <c r="R347" i="3" s="1"/>
  <c r="Q348" i="3"/>
  <c r="R348" i="3" s="1"/>
  <c r="Q349" i="3"/>
  <c r="R349" i="3" s="1"/>
  <c r="Q350" i="3"/>
  <c r="R350" i="3" s="1"/>
  <c r="Q351" i="3"/>
  <c r="R351" i="3" s="1"/>
  <c r="Q352" i="3"/>
  <c r="R352" i="3" s="1"/>
  <c r="Q353" i="3"/>
  <c r="R353" i="3" s="1"/>
  <c r="Q354" i="3"/>
  <c r="R354" i="3" s="1"/>
  <c r="Q355" i="3"/>
  <c r="R355" i="3" s="1"/>
  <c r="Q356" i="3"/>
  <c r="R356" i="3" s="1"/>
  <c r="Q357" i="3"/>
  <c r="R357" i="3" s="1"/>
  <c r="Q358" i="3"/>
  <c r="R358" i="3" s="1"/>
  <c r="Q359" i="3"/>
  <c r="R359" i="3" s="1"/>
  <c r="Q360" i="3"/>
  <c r="R360" i="3" s="1"/>
  <c r="Q361" i="3"/>
  <c r="R361" i="3" s="1"/>
  <c r="Q362" i="3"/>
  <c r="R362" i="3" s="1"/>
  <c r="Q363" i="3"/>
  <c r="R363" i="3" s="1"/>
  <c r="Q364" i="3"/>
  <c r="R364" i="3" s="1"/>
  <c r="Q365" i="3"/>
  <c r="R365" i="3" s="1"/>
  <c r="Q366" i="3"/>
  <c r="R366" i="3" s="1"/>
  <c r="Q367" i="3"/>
  <c r="R367" i="3" s="1"/>
  <c r="Q368" i="3"/>
  <c r="R368" i="3" s="1"/>
  <c r="Q369" i="3"/>
  <c r="R369" i="3" s="1"/>
  <c r="Q370" i="3"/>
  <c r="R370" i="3" s="1"/>
  <c r="Q371" i="3"/>
  <c r="R371" i="3" s="1"/>
  <c r="Q372" i="3"/>
  <c r="R372" i="3" s="1"/>
  <c r="Q373" i="3"/>
  <c r="R373" i="3" s="1"/>
  <c r="Q374" i="3"/>
  <c r="R374" i="3" s="1"/>
  <c r="Q375" i="3"/>
  <c r="R375" i="3" s="1"/>
  <c r="Q376" i="3"/>
  <c r="R376" i="3" s="1"/>
  <c r="Q377" i="3"/>
  <c r="R377" i="3" s="1"/>
  <c r="Q378" i="3"/>
  <c r="R378" i="3" s="1"/>
  <c r="Q379" i="3"/>
  <c r="R379" i="3" s="1"/>
  <c r="Q380" i="3"/>
  <c r="R380" i="3" s="1"/>
  <c r="Q381" i="3"/>
  <c r="R381" i="3" s="1"/>
  <c r="Q382" i="3"/>
  <c r="R382" i="3" s="1"/>
  <c r="Q383" i="3"/>
  <c r="R383" i="3" s="1"/>
  <c r="Q384" i="3"/>
  <c r="R384" i="3" s="1"/>
  <c r="Q385" i="3"/>
  <c r="R385" i="3" s="1"/>
  <c r="Q386" i="3"/>
  <c r="R386" i="3" s="1"/>
  <c r="Q387" i="3"/>
  <c r="R387" i="3" s="1"/>
  <c r="Q388" i="3"/>
  <c r="R388" i="3" s="1"/>
  <c r="Q389" i="3"/>
  <c r="R389" i="3" s="1"/>
  <c r="Q390" i="3"/>
  <c r="R390" i="3" s="1"/>
  <c r="Q391" i="3"/>
  <c r="R391" i="3" s="1"/>
  <c r="Q392" i="3"/>
  <c r="R392" i="3" s="1"/>
  <c r="Q393" i="3"/>
  <c r="R393" i="3" s="1"/>
  <c r="Q394" i="3"/>
  <c r="R394" i="3" s="1"/>
  <c r="Q395" i="3"/>
  <c r="R395" i="3" s="1"/>
  <c r="Q396" i="3"/>
  <c r="R396" i="3" s="1"/>
  <c r="Q397" i="3"/>
  <c r="R397" i="3" s="1"/>
  <c r="Q398" i="3"/>
  <c r="R398" i="3" s="1"/>
  <c r="Q399" i="3"/>
  <c r="R399" i="3" s="1"/>
  <c r="Q400" i="3"/>
  <c r="R400" i="3" s="1"/>
  <c r="Q401" i="3"/>
  <c r="R401" i="3" s="1"/>
  <c r="Q402" i="3"/>
  <c r="R402" i="3" s="1"/>
  <c r="Q403" i="3"/>
  <c r="R403" i="3" s="1"/>
  <c r="Q404" i="3"/>
  <c r="R404" i="3" s="1"/>
  <c r="Q405" i="3"/>
  <c r="R405" i="3" s="1"/>
  <c r="Q406" i="3"/>
  <c r="R406" i="3" s="1"/>
  <c r="Q407" i="3"/>
  <c r="R407" i="3" s="1"/>
  <c r="Q408" i="3"/>
  <c r="R408" i="3" s="1"/>
  <c r="Q409" i="3"/>
  <c r="R409" i="3" s="1"/>
  <c r="Q410" i="3"/>
  <c r="R410" i="3" s="1"/>
  <c r="Q411" i="3"/>
  <c r="R411" i="3" s="1"/>
  <c r="Q412" i="3"/>
  <c r="R412" i="3" s="1"/>
  <c r="Q413" i="3"/>
  <c r="R413" i="3" s="1"/>
  <c r="Q414" i="3"/>
  <c r="R414" i="3" s="1"/>
  <c r="Q415" i="3"/>
  <c r="R415" i="3" s="1"/>
  <c r="Q416" i="3"/>
  <c r="R416" i="3" s="1"/>
  <c r="Q417" i="3"/>
  <c r="R417" i="3" s="1"/>
  <c r="Q418" i="3"/>
  <c r="R418" i="3" s="1"/>
  <c r="Q419" i="3"/>
  <c r="R419" i="3" s="1"/>
  <c r="Q420" i="3"/>
  <c r="R420" i="3" s="1"/>
  <c r="Q421" i="3"/>
  <c r="R421" i="3" s="1"/>
  <c r="Q422" i="3"/>
  <c r="R422" i="3" s="1"/>
  <c r="Q423" i="3"/>
  <c r="R423" i="3" s="1"/>
  <c r="Q424" i="3"/>
  <c r="R424" i="3" s="1"/>
  <c r="Q425" i="3"/>
  <c r="R425" i="3" s="1"/>
  <c r="Q426" i="3"/>
  <c r="R426" i="3" s="1"/>
  <c r="Q427" i="3"/>
  <c r="R427" i="3" s="1"/>
  <c r="Q428" i="3"/>
  <c r="R428" i="3" s="1"/>
  <c r="Q429" i="3"/>
  <c r="R429" i="3" s="1"/>
  <c r="Q430" i="3"/>
  <c r="R430" i="3" s="1"/>
  <c r="Q431" i="3"/>
  <c r="R431" i="3" s="1"/>
  <c r="Q432" i="3"/>
  <c r="R432" i="3" s="1"/>
  <c r="Q433" i="3"/>
  <c r="R433" i="3" s="1"/>
  <c r="Q434" i="3"/>
  <c r="R434" i="3" s="1"/>
  <c r="Q435" i="3"/>
  <c r="R435" i="3" s="1"/>
  <c r="Q436" i="3"/>
  <c r="R436" i="3" s="1"/>
  <c r="Q437" i="3"/>
  <c r="R437" i="3" s="1"/>
  <c r="Q438" i="3"/>
  <c r="R438" i="3" s="1"/>
  <c r="Q439" i="3"/>
  <c r="R439" i="3" s="1"/>
  <c r="Q440" i="3"/>
  <c r="R440" i="3" s="1"/>
  <c r="Q441" i="3"/>
  <c r="R441" i="3" s="1"/>
  <c r="Q442" i="3"/>
  <c r="R442" i="3" s="1"/>
  <c r="Q443" i="3"/>
  <c r="R443" i="3" s="1"/>
  <c r="Q444" i="3"/>
  <c r="R444" i="3" s="1"/>
  <c r="Q445" i="3"/>
  <c r="R445" i="3" s="1"/>
  <c r="Q446" i="3"/>
  <c r="R446" i="3" s="1"/>
  <c r="Q447" i="3"/>
  <c r="R447" i="3" s="1"/>
  <c r="Q448" i="3"/>
  <c r="R448" i="3" s="1"/>
  <c r="Q449" i="3"/>
  <c r="R449" i="3" s="1"/>
  <c r="Q450" i="3"/>
  <c r="R450" i="3" s="1"/>
  <c r="Q451" i="3"/>
  <c r="R451" i="3" s="1"/>
  <c r="Q452" i="3"/>
  <c r="R452" i="3" s="1"/>
  <c r="Q453" i="3"/>
  <c r="R453" i="3" s="1"/>
  <c r="Q454" i="3"/>
  <c r="R454" i="3" s="1"/>
  <c r="Q455" i="3"/>
  <c r="R455" i="3" s="1"/>
  <c r="Q456" i="3"/>
  <c r="R456" i="3" s="1"/>
  <c r="Q457" i="3"/>
  <c r="R457" i="3" s="1"/>
  <c r="Q458" i="3"/>
  <c r="R458" i="3" s="1"/>
  <c r="Q459" i="3"/>
  <c r="R459" i="3" s="1"/>
  <c r="Q460" i="3"/>
  <c r="R460" i="3" s="1"/>
  <c r="Q461" i="3"/>
  <c r="R461" i="3" s="1"/>
  <c r="Q462" i="3"/>
  <c r="R462" i="3" s="1"/>
  <c r="Q463" i="3"/>
  <c r="R463" i="3" s="1"/>
  <c r="Q464" i="3"/>
  <c r="R464" i="3" s="1"/>
  <c r="Q465" i="3"/>
  <c r="R465" i="3" s="1"/>
  <c r="Q466" i="3"/>
  <c r="R466" i="3" s="1"/>
  <c r="Q467" i="3"/>
  <c r="R467" i="3" s="1"/>
  <c r="Q468" i="3"/>
  <c r="R468" i="3" s="1"/>
  <c r="Q469" i="3"/>
  <c r="R469" i="3" s="1"/>
  <c r="Q470" i="3"/>
  <c r="R470" i="3" s="1"/>
  <c r="Q471" i="3"/>
  <c r="R471" i="3" s="1"/>
  <c r="Q472" i="3"/>
  <c r="R472" i="3" s="1"/>
  <c r="Q473" i="3"/>
  <c r="R473" i="3" s="1"/>
  <c r="Q474" i="3"/>
  <c r="R474" i="3" s="1"/>
  <c r="Q475" i="3"/>
  <c r="R475" i="3" s="1"/>
  <c r="Q476" i="3"/>
  <c r="R476" i="3" s="1"/>
  <c r="Q477" i="3"/>
  <c r="R477" i="3" s="1"/>
  <c r="Q478" i="3"/>
  <c r="R478" i="3" s="1"/>
  <c r="Q479" i="3"/>
  <c r="R479" i="3" s="1"/>
  <c r="Q480" i="3"/>
  <c r="R480" i="3" s="1"/>
  <c r="Q481" i="3"/>
  <c r="R481" i="3" s="1"/>
  <c r="Q482" i="3"/>
  <c r="R482" i="3" s="1"/>
  <c r="Q483" i="3"/>
  <c r="R483" i="3" s="1"/>
  <c r="Q484" i="3"/>
  <c r="R484" i="3" s="1"/>
  <c r="Q485" i="3"/>
  <c r="R485" i="3" s="1"/>
  <c r="Q486" i="3"/>
  <c r="R486" i="3" s="1"/>
  <c r="Q487" i="3"/>
  <c r="R487" i="3" s="1"/>
  <c r="Q488" i="3"/>
  <c r="R488" i="3" s="1"/>
  <c r="Q489" i="3"/>
  <c r="R489" i="3" s="1"/>
  <c r="Q490" i="3"/>
  <c r="R490" i="3" s="1"/>
  <c r="Q491" i="3"/>
  <c r="R491" i="3" s="1"/>
  <c r="Q492" i="3"/>
  <c r="R492" i="3" s="1"/>
  <c r="Q493" i="3"/>
  <c r="R493" i="3" s="1"/>
  <c r="Q494" i="3"/>
  <c r="R494" i="3" s="1"/>
  <c r="Q495" i="3"/>
  <c r="R495" i="3" s="1"/>
  <c r="Q496" i="3"/>
  <c r="R496" i="3" s="1"/>
  <c r="Q497" i="3"/>
  <c r="R497" i="3" s="1"/>
  <c r="Q498" i="3"/>
  <c r="R498" i="3" s="1"/>
  <c r="Q499" i="3"/>
  <c r="R499" i="3" s="1"/>
  <c r="Q500" i="3"/>
  <c r="R500" i="3" s="1"/>
  <c r="Q501" i="3"/>
  <c r="R501" i="3" s="1"/>
  <c r="Q502" i="3"/>
  <c r="R502" i="3" s="1"/>
  <c r="Q503" i="3"/>
  <c r="R503" i="3" s="1"/>
  <c r="Q504" i="3"/>
  <c r="R504" i="3" s="1"/>
  <c r="Q505" i="3"/>
  <c r="R505" i="3" s="1"/>
  <c r="Q506" i="3"/>
  <c r="R506" i="3" s="1"/>
  <c r="Q507" i="3"/>
  <c r="R507" i="3" s="1"/>
  <c r="Q508" i="3"/>
  <c r="R508" i="3" s="1"/>
  <c r="Q509" i="3"/>
  <c r="R509" i="3" s="1"/>
  <c r="Q510" i="3"/>
  <c r="R510" i="3" s="1"/>
  <c r="Q511" i="3"/>
  <c r="R511" i="3" s="1"/>
  <c r="Q512" i="3"/>
  <c r="R512" i="3" s="1"/>
  <c r="Q513" i="3"/>
  <c r="R513" i="3" s="1"/>
  <c r="Q514" i="3"/>
  <c r="R514" i="3" s="1"/>
  <c r="Q515" i="3"/>
  <c r="R515" i="3" s="1"/>
  <c r="Q516" i="3"/>
  <c r="R516" i="3" s="1"/>
  <c r="Q517" i="3"/>
  <c r="R517" i="3" s="1"/>
  <c r="Q518" i="3"/>
  <c r="R518" i="3" s="1"/>
  <c r="Q519" i="3"/>
  <c r="R519" i="3" s="1"/>
  <c r="Q520" i="3"/>
  <c r="R520" i="3" s="1"/>
  <c r="Q521" i="3"/>
  <c r="R521" i="3" s="1"/>
  <c r="Q522" i="3"/>
  <c r="R522" i="3" s="1"/>
  <c r="Q523" i="3"/>
  <c r="R523" i="3" s="1"/>
  <c r="Q524" i="3"/>
  <c r="R524" i="3" s="1"/>
  <c r="Q525" i="3"/>
  <c r="R525" i="3" s="1"/>
  <c r="Q526" i="3"/>
  <c r="R526" i="3" s="1"/>
  <c r="Q527" i="3"/>
  <c r="R527" i="3" s="1"/>
  <c r="Q528" i="3"/>
  <c r="R528" i="3" s="1"/>
  <c r="Q529" i="3"/>
  <c r="R529" i="3" s="1"/>
  <c r="Q530" i="3"/>
  <c r="R530" i="3" s="1"/>
  <c r="Q531" i="3"/>
  <c r="R531" i="3" s="1"/>
  <c r="Q532" i="3"/>
  <c r="R532" i="3" s="1"/>
  <c r="Q533" i="3"/>
  <c r="R533" i="3" s="1"/>
  <c r="Q534" i="3"/>
  <c r="R534" i="3" s="1"/>
  <c r="Q535" i="3"/>
  <c r="R535" i="3" s="1"/>
  <c r="Q536" i="3"/>
  <c r="R536" i="3" s="1"/>
  <c r="Q537" i="3"/>
  <c r="R537" i="3" s="1"/>
  <c r="Q538" i="3"/>
  <c r="R538" i="3" s="1"/>
  <c r="Q539" i="3"/>
  <c r="R539" i="3" s="1"/>
  <c r="Q540" i="3"/>
  <c r="R540" i="3" s="1"/>
  <c r="Q541" i="3"/>
  <c r="R541" i="3" s="1"/>
  <c r="Q542" i="3"/>
  <c r="R542" i="3" s="1"/>
  <c r="Q543" i="3"/>
  <c r="R543" i="3" s="1"/>
  <c r="Q544" i="3"/>
  <c r="R544" i="3" s="1"/>
  <c r="Q545" i="3"/>
  <c r="R545" i="3" s="1"/>
  <c r="Q546" i="3"/>
  <c r="R546" i="3" s="1"/>
  <c r="Q547" i="3"/>
  <c r="R547" i="3" s="1"/>
  <c r="Q548" i="3"/>
  <c r="R548" i="3" s="1"/>
  <c r="Q549" i="3"/>
  <c r="R549" i="3" s="1"/>
  <c r="Q550" i="3"/>
  <c r="R550" i="3" s="1"/>
  <c r="Q551" i="3"/>
  <c r="R551" i="3" s="1"/>
  <c r="Q552" i="3"/>
  <c r="R552" i="3" s="1"/>
  <c r="Q553" i="3"/>
  <c r="R553" i="3" s="1"/>
  <c r="Q554" i="3"/>
  <c r="R554" i="3" s="1"/>
  <c r="Q555" i="3"/>
  <c r="R555" i="3" s="1"/>
  <c r="Q556" i="3"/>
  <c r="R556" i="3" s="1"/>
  <c r="Q557" i="3"/>
  <c r="R557" i="3" s="1"/>
  <c r="Q558" i="3"/>
  <c r="R558" i="3" s="1"/>
  <c r="Q559" i="3"/>
  <c r="R559" i="3" s="1"/>
  <c r="Q560" i="3"/>
  <c r="R560" i="3" s="1"/>
  <c r="Q561" i="3"/>
  <c r="R561" i="3" s="1"/>
  <c r="Q562" i="3"/>
  <c r="R562" i="3" s="1"/>
  <c r="Q563" i="3"/>
  <c r="R563" i="3" s="1"/>
  <c r="Q564" i="3"/>
  <c r="R564" i="3" s="1"/>
  <c r="Q565" i="3"/>
  <c r="R565" i="3" s="1"/>
  <c r="Q566" i="3"/>
  <c r="R566" i="3" s="1"/>
  <c r="Q567" i="3"/>
  <c r="R567" i="3" s="1"/>
  <c r="Q568" i="3"/>
  <c r="R568" i="3" s="1"/>
  <c r="Q569" i="3"/>
  <c r="R569" i="3" s="1"/>
  <c r="Q570" i="3"/>
  <c r="R570" i="3" s="1"/>
  <c r="Q571" i="3"/>
  <c r="R571" i="3" s="1"/>
  <c r="Q572" i="3"/>
  <c r="R572" i="3" s="1"/>
  <c r="Q573" i="3"/>
  <c r="R573" i="3" s="1"/>
  <c r="Q574" i="3"/>
  <c r="R574" i="3" s="1"/>
  <c r="Q575" i="3"/>
  <c r="R575" i="3" s="1"/>
  <c r="Q576" i="3"/>
  <c r="R576" i="3" s="1"/>
  <c r="Q577" i="3"/>
  <c r="R577" i="3" s="1"/>
  <c r="Q578" i="3"/>
  <c r="R578" i="3" s="1"/>
  <c r="Q579" i="3"/>
  <c r="R579" i="3" s="1"/>
  <c r="Q580" i="3"/>
  <c r="R580" i="3" s="1"/>
  <c r="Q581" i="3"/>
  <c r="R581" i="3" s="1"/>
  <c r="Q582" i="3"/>
  <c r="R582" i="3" s="1"/>
  <c r="Q583" i="3"/>
  <c r="R583" i="3" s="1"/>
  <c r="Q584" i="3"/>
  <c r="R584" i="3" s="1"/>
  <c r="Q585" i="3"/>
  <c r="R585" i="3" s="1"/>
  <c r="Q586" i="3"/>
  <c r="R586" i="3" s="1"/>
  <c r="Q587" i="3"/>
  <c r="R587" i="3" s="1"/>
  <c r="Q588" i="3"/>
  <c r="R588" i="3" s="1"/>
  <c r="Q589" i="3"/>
  <c r="R589" i="3" s="1"/>
  <c r="Q590" i="3"/>
  <c r="R590" i="3" s="1"/>
  <c r="Q591" i="3"/>
  <c r="R591" i="3" s="1"/>
  <c r="Q592" i="3"/>
  <c r="R592" i="3" s="1"/>
  <c r="Q593" i="3"/>
  <c r="R593" i="3" s="1"/>
  <c r="Q594" i="3"/>
  <c r="R594" i="3" s="1"/>
  <c r="Q595" i="3"/>
  <c r="R595" i="3" s="1"/>
  <c r="Q596" i="3"/>
  <c r="R596" i="3" s="1"/>
  <c r="Q597" i="3"/>
  <c r="R597" i="3" s="1"/>
  <c r="Q598" i="3"/>
  <c r="R598" i="3" s="1"/>
  <c r="Q599" i="3"/>
  <c r="R599" i="3" s="1"/>
  <c r="Q600" i="3"/>
  <c r="R600" i="3" s="1"/>
  <c r="Q601" i="3"/>
  <c r="R601" i="3" s="1"/>
  <c r="Q602" i="3"/>
  <c r="R602" i="3" s="1"/>
  <c r="Q603" i="3"/>
  <c r="R603" i="3" s="1"/>
  <c r="Q604" i="3"/>
  <c r="R604" i="3" s="1"/>
  <c r="Q605" i="3"/>
  <c r="R605" i="3" s="1"/>
  <c r="Q606" i="3"/>
  <c r="R606" i="3" s="1"/>
  <c r="Q607" i="3"/>
  <c r="R607" i="3" s="1"/>
  <c r="Q608" i="3"/>
  <c r="R608" i="3" s="1"/>
  <c r="Q609" i="3"/>
  <c r="R609" i="3" s="1"/>
  <c r="Q610" i="3"/>
  <c r="R610" i="3" s="1"/>
  <c r="Q611" i="3"/>
  <c r="R611" i="3" s="1"/>
  <c r="Q612" i="3"/>
  <c r="R612" i="3" s="1"/>
  <c r="Q613" i="3"/>
  <c r="R613" i="3" s="1"/>
  <c r="Q614" i="3"/>
  <c r="R614" i="3" s="1"/>
  <c r="Q615" i="3"/>
  <c r="R615" i="3" s="1"/>
  <c r="Q616" i="3"/>
  <c r="R616" i="3" s="1"/>
  <c r="Q617" i="3"/>
  <c r="R617" i="3" s="1"/>
  <c r="Q618" i="3"/>
  <c r="R618" i="3" s="1"/>
  <c r="Q619" i="3"/>
  <c r="R619" i="3" s="1"/>
  <c r="Q620" i="3"/>
  <c r="R620" i="3" s="1"/>
  <c r="Q621" i="3"/>
  <c r="R621" i="3" s="1"/>
  <c r="Q622" i="3"/>
  <c r="R622" i="3" s="1"/>
  <c r="Q623" i="3"/>
  <c r="R623" i="3" s="1"/>
  <c r="Q624" i="3"/>
  <c r="R624" i="3" s="1"/>
  <c r="Q625" i="3"/>
  <c r="R625" i="3" s="1"/>
  <c r="Q626" i="3"/>
  <c r="R626" i="3" s="1"/>
  <c r="Q627" i="3"/>
  <c r="R627" i="3" s="1"/>
  <c r="Q628" i="3"/>
  <c r="R628" i="3" s="1"/>
  <c r="Q629" i="3"/>
  <c r="R629" i="3" s="1"/>
  <c r="Q630" i="3"/>
  <c r="R630" i="3" s="1"/>
  <c r="Q631" i="3"/>
  <c r="R631" i="3" s="1"/>
  <c r="Q632" i="3"/>
  <c r="R632" i="3" s="1"/>
  <c r="Q633" i="3"/>
  <c r="R633" i="3" s="1"/>
  <c r="Q634" i="3"/>
  <c r="R634" i="3" s="1"/>
  <c r="Q635" i="3"/>
  <c r="R635" i="3" s="1"/>
  <c r="Q636" i="3"/>
  <c r="R636" i="3" s="1"/>
  <c r="Q637" i="3"/>
  <c r="R637" i="3" s="1"/>
  <c r="Q638" i="3"/>
  <c r="R638" i="3" s="1"/>
  <c r="Q639" i="3"/>
  <c r="R639" i="3" s="1"/>
  <c r="Q640" i="3"/>
  <c r="R640" i="3" s="1"/>
  <c r="Q641" i="3"/>
  <c r="R641" i="3" s="1"/>
  <c r="Q642" i="3"/>
  <c r="R642" i="3" s="1"/>
  <c r="Q643" i="3"/>
  <c r="R643" i="3" s="1"/>
  <c r="Q644" i="3"/>
  <c r="R644" i="3" s="1"/>
  <c r="Q645" i="3"/>
  <c r="R645" i="3" s="1"/>
  <c r="Q646" i="3"/>
  <c r="R646" i="3" s="1"/>
  <c r="Q647" i="3"/>
  <c r="R647" i="3" s="1"/>
  <c r="Q648" i="3"/>
  <c r="R648" i="3" s="1"/>
  <c r="Q649" i="3"/>
  <c r="R649" i="3" s="1"/>
  <c r="Q650" i="3"/>
  <c r="R650" i="3" s="1"/>
  <c r="Q651" i="3"/>
  <c r="R651" i="3" s="1"/>
  <c r="Q652" i="3"/>
  <c r="R652" i="3" s="1"/>
  <c r="Q653" i="3"/>
  <c r="R653" i="3" s="1"/>
  <c r="Q654" i="3"/>
  <c r="R654" i="3" s="1"/>
  <c r="Q655" i="3"/>
  <c r="R655" i="3" s="1"/>
  <c r="Q656" i="3"/>
  <c r="R656" i="3" s="1"/>
  <c r="Q657" i="3"/>
  <c r="R657" i="3" s="1"/>
  <c r="Q658" i="3"/>
  <c r="R658" i="3" s="1"/>
  <c r="Q659" i="3"/>
  <c r="R659" i="3" s="1"/>
  <c r="Q660" i="3"/>
  <c r="R660" i="3" s="1"/>
  <c r="Q661" i="3"/>
  <c r="R661" i="3" s="1"/>
  <c r="Q662" i="3"/>
  <c r="R662" i="3" s="1"/>
  <c r="Q663" i="3"/>
  <c r="R663" i="3" s="1"/>
  <c r="Q664" i="3"/>
  <c r="R664" i="3" s="1"/>
  <c r="Q665" i="3"/>
  <c r="R665" i="3" s="1"/>
  <c r="Q666" i="3"/>
  <c r="R666" i="3" s="1"/>
  <c r="Q667" i="3"/>
  <c r="R667" i="3" s="1"/>
  <c r="Q668" i="3"/>
  <c r="R668" i="3" s="1"/>
  <c r="Q669" i="3"/>
  <c r="R669" i="3" s="1"/>
  <c r="Q670" i="3"/>
  <c r="R670" i="3" s="1"/>
  <c r="Q671" i="3"/>
  <c r="R671" i="3" s="1"/>
  <c r="Q672" i="3"/>
  <c r="R672" i="3" s="1"/>
  <c r="Q673" i="3"/>
  <c r="R673" i="3" s="1"/>
  <c r="Q674" i="3"/>
  <c r="R674" i="3" s="1"/>
  <c r="Q675" i="3"/>
  <c r="R675" i="3" s="1"/>
  <c r="Q676" i="3"/>
  <c r="R676" i="3" s="1"/>
  <c r="Q677" i="3"/>
  <c r="R677" i="3" s="1"/>
  <c r="Q678" i="3"/>
  <c r="R678" i="3" s="1"/>
  <c r="Q679" i="3"/>
  <c r="R679" i="3" s="1"/>
  <c r="Q680" i="3"/>
  <c r="R680" i="3" s="1"/>
  <c r="Q681" i="3"/>
  <c r="R681" i="3" s="1"/>
  <c r="Q682" i="3"/>
  <c r="R682" i="3" s="1"/>
  <c r="Q683" i="3"/>
  <c r="R683" i="3" s="1"/>
  <c r="Q684" i="3"/>
  <c r="R684" i="3" s="1"/>
  <c r="Q685" i="3"/>
  <c r="R685" i="3" s="1"/>
  <c r="Q686" i="3"/>
  <c r="R686" i="3" s="1"/>
  <c r="Q687" i="3"/>
  <c r="R687" i="3" s="1"/>
  <c r="Q688" i="3"/>
  <c r="R688" i="3" s="1"/>
  <c r="Q689" i="3"/>
  <c r="R689" i="3" s="1"/>
  <c r="Q690" i="3"/>
  <c r="R690" i="3" s="1"/>
  <c r="Q691" i="3"/>
  <c r="R691" i="3" s="1"/>
  <c r="Q692" i="3"/>
  <c r="R692" i="3" s="1"/>
  <c r="Q693" i="3"/>
  <c r="R693" i="3" s="1"/>
  <c r="Q694" i="3"/>
  <c r="R694" i="3" s="1"/>
  <c r="Q695" i="3"/>
  <c r="R695" i="3" s="1"/>
  <c r="Q696" i="3"/>
  <c r="R696" i="3" s="1"/>
  <c r="Q697" i="3"/>
  <c r="R697" i="3" s="1"/>
  <c r="Q698" i="3"/>
  <c r="R698" i="3" s="1"/>
  <c r="Q699" i="3"/>
  <c r="R699" i="3" s="1"/>
  <c r="Q700" i="3"/>
  <c r="R700" i="3" s="1"/>
  <c r="Q701" i="3"/>
  <c r="R701" i="3" s="1"/>
  <c r="Q702" i="3"/>
  <c r="R702" i="3" s="1"/>
  <c r="Q703" i="3"/>
  <c r="R703" i="3" s="1"/>
  <c r="Q704" i="3"/>
  <c r="R704" i="3" s="1"/>
  <c r="Q705" i="3"/>
  <c r="R705" i="3" s="1"/>
  <c r="Q706" i="3"/>
  <c r="R706" i="3" s="1"/>
  <c r="Q707" i="3"/>
  <c r="R707" i="3" s="1"/>
  <c r="Q708" i="3"/>
  <c r="R708" i="3" s="1"/>
  <c r="Q709" i="3"/>
  <c r="R709" i="3" s="1"/>
  <c r="Q710" i="3"/>
  <c r="R710" i="3" s="1"/>
  <c r="Q711" i="3"/>
  <c r="R711" i="3" s="1"/>
  <c r="Q712" i="3"/>
  <c r="R712" i="3" s="1"/>
  <c r="Q713" i="3"/>
  <c r="R713" i="3" s="1"/>
  <c r="Q714" i="3"/>
  <c r="R714" i="3" s="1"/>
  <c r="Q715" i="3"/>
  <c r="R715" i="3" s="1"/>
  <c r="Q716" i="3"/>
  <c r="R716" i="3" s="1"/>
  <c r="Q717" i="3"/>
  <c r="R717" i="3" s="1"/>
  <c r="Q718" i="3"/>
  <c r="R718" i="3" s="1"/>
  <c r="Q719" i="3"/>
  <c r="R719" i="3" s="1"/>
  <c r="Q720" i="3"/>
  <c r="R720" i="3" s="1"/>
  <c r="Q721" i="3"/>
  <c r="R721" i="3" s="1"/>
  <c r="Q722" i="3"/>
  <c r="R722" i="3" s="1"/>
  <c r="Q723" i="3"/>
  <c r="R723" i="3" s="1"/>
  <c r="Q724" i="3"/>
  <c r="R724" i="3" s="1"/>
  <c r="Q725" i="3"/>
  <c r="R725" i="3" s="1"/>
  <c r="Q726" i="3"/>
  <c r="R726" i="3" s="1"/>
  <c r="Q727" i="3"/>
  <c r="R727" i="3" s="1"/>
  <c r="Q728" i="3"/>
  <c r="R728" i="3" s="1"/>
  <c r="Q729" i="3"/>
  <c r="R729" i="3" s="1"/>
  <c r="Q730" i="3"/>
  <c r="R730" i="3" s="1"/>
  <c r="Q731" i="3"/>
  <c r="R731" i="3" s="1"/>
  <c r="Q732" i="3"/>
  <c r="R732" i="3" s="1"/>
  <c r="Q733" i="3"/>
  <c r="R733" i="3" s="1"/>
  <c r="Q734" i="3"/>
  <c r="R734" i="3" s="1"/>
  <c r="Q735" i="3"/>
  <c r="R735" i="3" s="1"/>
  <c r="Q736" i="3"/>
  <c r="R736" i="3" s="1"/>
  <c r="Q737" i="3"/>
  <c r="R737" i="3" s="1"/>
  <c r="Q738" i="3"/>
  <c r="R738" i="3" s="1"/>
  <c r="Q739" i="3"/>
  <c r="R739" i="3" s="1"/>
  <c r="Q740" i="3"/>
  <c r="R740" i="3" s="1"/>
  <c r="Q741" i="3"/>
  <c r="R741" i="3" s="1"/>
  <c r="Q742" i="3"/>
  <c r="R742" i="3" s="1"/>
  <c r="Q743" i="3"/>
  <c r="R743" i="3" s="1"/>
  <c r="Q744" i="3"/>
  <c r="R744" i="3" s="1"/>
  <c r="Q745" i="3"/>
  <c r="R745" i="3" s="1"/>
  <c r="Q746" i="3"/>
  <c r="R746" i="3" s="1"/>
  <c r="Q747" i="3"/>
  <c r="R747" i="3" s="1"/>
  <c r="Q748" i="3"/>
  <c r="R748" i="3" s="1"/>
  <c r="Q749" i="3"/>
  <c r="R749" i="3" s="1"/>
  <c r="Q750" i="3"/>
  <c r="R750" i="3" s="1"/>
  <c r="Q751" i="3"/>
  <c r="R751" i="3" s="1"/>
  <c r="Q752" i="3"/>
  <c r="R752" i="3" s="1"/>
  <c r="Q753" i="3"/>
  <c r="R753" i="3" s="1"/>
  <c r="Q754" i="3"/>
  <c r="R754" i="3" s="1"/>
  <c r="Q755" i="3"/>
  <c r="R755" i="3" s="1"/>
  <c r="Q756" i="3"/>
  <c r="R756" i="3" s="1"/>
  <c r="Q757" i="3"/>
  <c r="R757" i="3" s="1"/>
  <c r="Q758" i="3"/>
  <c r="R758" i="3" s="1"/>
  <c r="Q759" i="3"/>
  <c r="R759" i="3" s="1"/>
  <c r="Q760" i="3"/>
  <c r="R760" i="3" s="1"/>
  <c r="Q761" i="3"/>
  <c r="R761" i="3" s="1"/>
  <c r="Q762" i="3"/>
  <c r="R762" i="3" s="1"/>
  <c r="Q763" i="3"/>
  <c r="R763" i="3" s="1"/>
  <c r="Q764" i="3"/>
  <c r="R764" i="3" s="1"/>
  <c r="Q765" i="3"/>
  <c r="R765" i="3" s="1"/>
  <c r="Q766" i="3"/>
  <c r="R766" i="3" s="1"/>
  <c r="Q767" i="3"/>
  <c r="R767" i="3" s="1"/>
  <c r="Q768" i="3"/>
  <c r="R768" i="3" s="1"/>
  <c r="Q769" i="3"/>
  <c r="R769" i="3" s="1"/>
  <c r="Q770" i="3"/>
  <c r="R770" i="3" s="1"/>
  <c r="Q771" i="3"/>
  <c r="R771" i="3" s="1"/>
  <c r="Q772" i="3"/>
  <c r="R772" i="3" s="1"/>
  <c r="Q773" i="3"/>
  <c r="R773" i="3" s="1"/>
  <c r="Q774" i="3"/>
  <c r="R774" i="3" s="1"/>
  <c r="Q775" i="3"/>
  <c r="R775" i="3" s="1"/>
  <c r="Q776" i="3"/>
  <c r="R776" i="3" s="1"/>
  <c r="Q777" i="3"/>
  <c r="R777" i="3" s="1"/>
  <c r="Q778" i="3"/>
  <c r="R778" i="3" s="1"/>
  <c r="Q779" i="3"/>
  <c r="R779" i="3" s="1"/>
  <c r="Q780" i="3"/>
  <c r="R780" i="3" s="1"/>
  <c r="Q781" i="3"/>
  <c r="R781" i="3" s="1"/>
  <c r="Q782" i="3"/>
  <c r="R782" i="3" s="1"/>
  <c r="Q783" i="3"/>
  <c r="R783" i="3" s="1"/>
  <c r="Q784" i="3"/>
  <c r="R784" i="3" s="1"/>
  <c r="Q785" i="3"/>
  <c r="R785" i="3" s="1"/>
  <c r="Q786" i="3"/>
  <c r="R786" i="3" s="1"/>
  <c r="Q787" i="3"/>
  <c r="R787" i="3" s="1"/>
  <c r="Q788" i="3"/>
  <c r="R788" i="3" s="1"/>
  <c r="Q789" i="3"/>
  <c r="R789" i="3" s="1"/>
  <c r="Q790" i="3"/>
  <c r="R790" i="3" s="1"/>
  <c r="Q791" i="3"/>
  <c r="R791" i="3" s="1"/>
  <c r="Q792" i="3"/>
  <c r="R792" i="3" s="1"/>
  <c r="Q793" i="3"/>
  <c r="R793" i="3" s="1"/>
  <c r="Q794" i="3"/>
  <c r="R794" i="3" s="1"/>
  <c r="Q795" i="3"/>
  <c r="R795" i="3" s="1"/>
  <c r="Q796" i="3"/>
  <c r="R796" i="3" s="1"/>
  <c r="Q797" i="3"/>
  <c r="R797" i="3" s="1"/>
  <c r="Q798" i="3"/>
  <c r="R798" i="3" s="1"/>
  <c r="Q799" i="3"/>
  <c r="R799" i="3" s="1"/>
  <c r="Q800" i="3"/>
  <c r="R800" i="3" s="1"/>
  <c r="Q801" i="3"/>
  <c r="R801" i="3" s="1"/>
  <c r="Q802" i="3"/>
  <c r="R802" i="3" s="1"/>
  <c r="Q803" i="3"/>
  <c r="R803" i="3" s="1"/>
  <c r="Q804" i="3"/>
  <c r="R804" i="3" s="1"/>
  <c r="Q805" i="3"/>
  <c r="R805" i="3" s="1"/>
  <c r="Q806" i="3"/>
  <c r="R806" i="3" s="1"/>
  <c r="Q807" i="3"/>
  <c r="R807" i="3" s="1"/>
  <c r="Q808" i="3"/>
  <c r="R808" i="3" s="1"/>
  <c r="Q809" i="3"/>
  <c r="R809" i="3" s="1"/>
  <c r="Q810" i="3"/>
  <c r="R810" i="3" s="1"/>
  <c r="Q811" i="3"/>
  <c r="R811" i="3" s="1"/>
  <c r="Q812" i="3"/>
  <c r="R812" i="3" s="1"/>
  <c r="Q813" i="3"/>
  <c r="R813" i="3" s="1"/>
  <c r="Q814" i="3"/>
  <c r="R814" i="3" s="1"/>
  <c r="Q815" i="3"/>
  <c r="R815" i="3" s="1"/>
  <c r="Q816" i="3"/>
  <c r="R816" i="3" s="1"/>
  <c r="Q817" i="3"/>
  <c r="R817" i="3" s="1"/>
  <c r="Q818" i="3"/>
  <c r="R818" i="3" s="1"/>
  <c r="Q819" i="3"/>
  <c r="R819" i="3" s="1"/>
  <c r="Q820" i="3"/>
  <c r="R820" i="3" s="1"/>
  <c r="Q821" i="3"/>
  <c r="R821" i="3" s="1"/>
  <c r="Q822" i="3"/>
  <c r="R822" i="3" s="1"/>
  <c r="Q823" i="3"/>
  <c r="R823" i="3" s="1"/>
  <c r="Q824" i="3"/>
  <c r="R824" i="3" s="1"/>
  <c r="Q825" i="3"/>
  <c r="R825" i="3" s="1"/>
  <c r="Q826" i="3"/>
  <c r="R826" i="3" s="1"/>
  <c r="Q827" i="3"/>
  <c r="R827" i="3" s="1"/>
  <c r="Q828" i="3"/>
  <c r="R828" i="3" s="1"/>
  <c r="Q829" i="3"/>
  <c r="R829" i="3" s="1"/>
  <c r="Q830" i="3"/>
  <c r="R830" i="3" s="1"/>
  <c r="Q831" i="3"/>
  <c r="R831" i="3" s="1"/>
  <c r="Q832" i="3"/>
  <c r="R832" i="3" s="1"/>
  <c r="Q833" i="3"/>
  <c r="R833" i="3" s="1"/>
  <c r="Q834" i="3"/>
  <c r="R834" i="3" s="1"/>
  <c r="Q835" i="3"/>
  <c r="R835" i="3" s="1"/>
  <c r="Q836" i="3"/>
  <c r="R836" i="3" s="1"/>
  <c r="Q837" i="3"/>
  <c r="R837" i="3" s="1"/>
  <c r="Q838" i="3"/>
  <c r="R838" i="3" s="1"/>
  <c r="Q839" i="3"/>
  <c r="R839" i="3" s="1"/>
  <c r="Q840" i="3"/>
  <c r="R840" i="3" s="1"/>
  <c r="Q841" i="3"/>
  <c r="R841" i="3" s="1"/>
  <c r="Q842" i="3"/>
  <c r="R842" i="3" s="1"/>
  <c r="Q843" i="3"/>
  <c r="R843" i="3" s="1"/>
  <c r="Q844" i="3"/>
  <c r="R844" i="3" s="1"/>
  <c r="Q845" i="3"/>
  <c r="R845" i="3" s="1"/>
  <c r="Q846" i="3"/>
  <c r="R846" i="3" s="1"/>
  <c r="Q847" i="3"/>
  <c r="R847" i="3" s="1"/>
  <c r="Q848" i="3"/>
  <c r="R848" i="3" s="1"/>
  <c r="Q849" i="3"/>
  <c r="R849" i="3" s="1"/>
  <c r="Q850" i="3"/>
  <c r="R850" i="3" s="1"/>
  <c r="Q851" i="3"/>
  <c r="R851" i="3" s="1"/>
  <c r="Q852" i="3"/>
  <c r="R852" i="3" s="1"/>
  <c r="Q853" i="3"/>
  <c r="R853" i="3" s="1"/>
  <c r="Q854" i="3"/>
  <c r="R854" i="3" s="1"/>
  <c r="Q855" i="3"/>
  <c r="R855" i="3" s="1"/>
  <c r="Q856" i="3"/>
  <c r="R856" i="3" s="1"/>
  <c r="Q857" i="3"/>
  <c r="R857" i="3" s="1"/>
  <c r="Q858" i="3"/>
  <c r="R858" i="3" s="1"/>
  <c r="Q859" i="3"/>
  <c r="R859" i="3" s="1"/>
  <c r="Q860" i="3"/>
  <c r="R860" i="3" s="1"/>
  <c r="Q861" i="3"/>
  <c r="R861" i="3" s="1"/>
  <c r="Q862" i="3"/>
  <c r="R862" i="3" s="1"/>
  <c r="Q863" i="3"/>
  <c r="R863" i="3" s="1"/>
  <c r="Q864" i="3"/>
  <c r="R864" i="3" s="1"/>
  <c r="Q865" i="3"/>
  <c r="R865" i="3" s="1"/>
  <c r="Q866" i="3"/>
  <c r="R866" i="3" s="1"/>
  <c r="Q867" i="3"/>
  <c r="R867" i="3" s="1"/>
  <c r="Q868" i="3"/>
  <c r="R868" i="3" s="1"/>
  <c r="Q869" i="3"/>
  <c r="R869" i="3" s="1"/>
  <c r="Q870" i="3"/>
  <c r="R870" i="3" s="1"/>
  <c r="Q871" i="3"/>
  <c r="R871" i="3" s="1"/>
  <c r="Q872" i="3"/>
  <c r="R872" i="3" s="1"/>
  <c r="Q873" i="3"/>
  <c r="R873" i="3" s="1"/>
  <c r="Q874" i="3"/>
  <c r="R874" i="3" s="1"/>
  <c r="Q875" i="3"/>
  <c r="R875" i="3" s="1"/>
  <c r="Q876" i="3"/>
  <c r="R876" i="3" s="1"/>
  <c r="Q877" i="3"/>
  <c r="R877" i="3" s="1"/>
  <c r="Q878" i="3"/>
  <c r="R878" i="3" s="1"/>
  <c r="Q879" i="3"/>
  <c r="R879" i="3" s="1"/>
  <c r="Q880" i="3"/>
  <c r="R880" i="3" s="1"/>
  <c r="Q881" i="3"/>
  <c r="R881" i="3" s="1"/>
  <c r="Q882" i="3"/>
  <c r="R882" i="3" s="1"/>
  <c r="Q883" i="3"/>
  <c r="R883" i="3" s="1"/>
  <c r="Q884" i="3"/>
  <c r="R884" i="3" s="1"/>
  <c r="Q885" i="3"/>
  <c r="R885" i="3" s="1"/>
  <c r="Q886" i="3"/>
  <c r="R886" i="3" s="1"/>
  <c r="Q887" i="3"/>
  <c r="R887" i="3" s="1"/>
  <c r="Q888" i="3"/>
  <c r="R888" i="3" s="1"/>
  <c r="Q889" i="3"/>
  <c r="R889" i="3" s="1"/>
  <c r="Q890" i="3"/>
  <c r="R890" i="3" s="1"/>
  <c r="Q891" i="3"/>
  <c r="R891" i="3" s="1"/>
  <c r="Q892" i="3"/>
  <c r="R892" i="3" s="1"/>
  <c r="Q893" i="3"/>
  <c r="R893" i="3" s="1"/>
  <c r="Q894" i="3"/>
  <c r="R894" i="3" s="1"/>
  <c r="Q895" i="3"/>
  <c r="R895" i="3" s="1"/>
  <c r="Q896" i="3"/>
  <c r="R896" i="3" s="1"/>
  <c r="Q897" i="3"/>
  <c r="R897" i="3" s="1"/>
  <c r="Q898" i="3"/>
  <c r="R898" i="3" s="1"/>
  <c r="Q899" i="3"/>
  <c r="R899" i="3" s="1"/>
  <c r="Q900" i="3"/>
  <c r="R900" i="3" s="1"/>
  <c r="Q901" i="3"/>
  <c r="R901" i="3" s="1"/>
  <c r="Q902" i="3"/>
  <c r="R902" i="3" s="1"/>
  <c r="Q903" i="3"/>
  <c r="R903" i="3" s="1"/>
  <c r="Q904" i="3"/>
  <c r="R904" i="3" s="1"/>
  <c r="Q905" i="3"/>
  <c r="R905" i="3" s="1"/>
  <c r="Q906" i="3"/>
  <c r="R906" i="3" s="1"/>
  <c r="Q907" i="3"/>
  <c r="R907" i="3" s="1"/>
  <c r="Q908" i="3"/>
  <c r="R908" i="3" s="1"/>
  <c r="Q909" i="3"/>
  <c r="R909" i="3" s="1"/>
  <c r="Q910" i="3"/>
  <c r="R910" i="3" s="1"/>
  <c r="Q911" i="3"/>
  <c r="R911" i="3" s="1"/>
  <c r="Q912" i="3"/>
  <c r="R912" i="3" s="1"/>
  <c r="Q913" i="3"/>
  <c r="R913" i="3" s="1"/>
  <c r="Q914" i="3"/>
  <c r="R914" i="3" s="1"/>
  <c r="Q915" i="3"/>
  <c r="R915" i="3" s="1"/>
  <c r="Q916" i="3"/>
  <c r="R916" i="3" s="1"/>
  <c r="Q917" i="3"/>
  <c r="R917" i="3" s="1"/>
  <c r="Q918" i="3"/>
  <c r="R918" i="3" s="1"/>
  <c r="Q919" i="3"/>
  <c r="R919" i="3" s="1"/>
  <c r="Q920" i="3"/>
  <c r="R920" i="3" s="1"/>
  <c r="Q921" i="3"/>
  <c r="R921" i="3" s="1"/>
  <c r="Q922" i="3"/>
  <c r="R922" i="3" s="1"/>
  <c r="Q923" i="3"/>
  <c r="R923" i="3" s="1"/>
  <c r="Q924" i="3"/>
  <c r="R924" i="3" s="1"/>
  <c r="Q925" i="3"/>
  <c r="R925" i="3" s="1"/>
  <c r="Q926" i="3"/>
  <c r="R926" i="3" s="1"/>
  <c r="Q927" i="3"/>
  <c r="R927" i="3" s="1"/>
  <c r="Q928" i="3"/>
  <c r="R928" i="3" s="1"/>
  <c r="Q929" i="3"/>
  <c r="R929" i="3" s="1"/>
  <c r="Q930" i="3"/>
  <c r="R930" i="3" s="1"/>
  <c r="Q931" i="3"/>
  <c r="R931" i="3" s="1"/>
  <c r="Q932" i="3"/>
  <c r="R932" i="3" s="1"/>
  <c r="Q933" i="3"/>
  <c r="R933" i="3" s="1"/>
  <c r="Q934" i="3"/>
  <c r="R934" i="3" s="1"/>
  <c r="Q935" i="3"/>
  <c r="R935" i="3" s="1"/>
  <c r="Q936" i="3"/>
  <c r="R936" i="3" s="1"/>
  <c r="Q937" i="3"/>
  <c r="R937" i="3" s="1"/>
  <c r="Q938" i="3"/>
  <c r="R938" i="3" s="1"/>
  <c r="Q939" i="3"/>
  <c r="R939" i="3" s="1"/>
  <c r="Q940" i="3"/>
  <c r="R940" i="3" s="1"/>
  <c r="Q941" i="3"/>
  <c r="R941" i="3" s="1"/>
  <c r="Q942" i="3"/>
  <c r="R942" i="3" s="1"/>
  <c r="Q943" i="3"/>
  <c r="R943" i="3" s="1"/>
  <c r="Q944" i="3"/>
  <c r="R944" i="3" s="1"/>
  <c r="Q945" i="3"/>
  <c r="R945" i="3" s="1"/>
  <c r="Q946" i="3"/>
  <c r="R946" i="3" s="1"/>
  <c r="Q947" i="3"/>
  <c r="R947" i="3" s="1"/>
  <c r="Q948" i="3"/>
  <c r="R948" i="3" s="1"/>
  <c r="Q949" i="3"/>
  <c r="R949" i="3" s="1"/>
  <c r="Q950" i="3"/>
  <c r="R950" i="3" s="1"/>
  <c r="Q951" i="3"/>
  <c r="R951" i="3" s="1"/>
  <c r="Q952" i="3"/>
  <c r="R952" i="3" s="1"/>
  <c r="Q953" i="3"/>
  <c r="R953" i="3" s="1"/>
  <c r="Q954" i="3"/>
  <c r="R954" i="3" s="1"/>
  <c r="Q955" i="3"/>
  <c r="R955" i="3" s="1"/>
  <c r="Q956" i="3"/>
  <c r="R956" i="3" s="1"/>
  <c r="Q957" i="3"/>
  <c r="R957" i="3" s="1"/>
  <c r="Q958" i="3"/>
  <c r="R958" i="3" s="1"/>
  <c r="Q959" i="3"/>
  <c r="R959" i="3" s="1"/>
  <c r="Q960" i="3"/>
  <c r="R960" i="3" s="1"/>
  <c r="Q961" i="3"/>
  <c r="R961" i="3" s="1"/>
  <c r="Q962" i="3"/>
  <c r="R962" i="3" s="1"/>
  <c r="Q963" i="3"/>
  <c r="R963" i="3" s="1"/>
  <c r="Q964" i="3"/>
  <c r="R964" i="3" s="1"/>
  <c r="Q965" i="3"/>
  <c r="R965" i="3" s="1"/>
  <c r="Q966" i="3"/>
  <c r="R966" i="3" s="1"/>
  <c r="Q967" i="3"/>
  <c r="R967" i="3" s="1"/>
  <c r="Q968" i="3"/>
  <c r="R968" i="3" s="1"/>
  <c r="Q969" i="3"/>
  <c r="R969" i="3" s="1"/>
  <c r="Q970" i="3"/>
  <c r="R970" i="3" s="1"/>
  <c r="Q971" i="3"/>
  <c r="R971" i="3" s="1"/>
  <c r="Q972" i="3"/>
  <c r="R972" i="3" s="1"/>
  <c r="Q973" i="3"/>
  <c r="R973" i="3" s="1"/>
  <c r="Q974" i="3"/>
  <c r="R974" i="3" s="1"/>
  <c r="Q975" i="3"/>
  <c r="R975" i="3" s="1"/>
  <c r="Q976" i="3"/>
  <c r="R976" i="3" s="1"/>
  <c r="Q977" i="3"/>
  <c r="R977" i="3" s="1"/>
  <c r="Q978" i="3"/>
  <c r="R978" i="3" s="1"/>
  <c r="Q979" i="3"/>
  <c r="R979" i="3" s="1"/>
  <c r="Q980" i="3"/>
  <c r="R980" i="3" s="1"/>
  <c r="Q981" i="3"/>
  <c r="R981" i="3" s="1"/>
  <c r="Q982" i="3"/>
  <c r="R982" i="3" s="1"/>
  <c r="Q983" i="3"/>
  <c r="R983" i="3" s="1"/>
  <c r="Q984" i="3"/>
  <c r="R984" i="3" s="1"/>
  <c r="Q985" i="3"/>
  <c r="R985" i="3" s="1"/>
  <c r="Q986" i="3"/>
  <c r="R986" i="3" s="1"/>
  <c r="Q987" i="3"/>
  <c r="R987" i="3" s="1"/>
  <c r="Q988" i="3"/>
  <c r="R988" i="3" s="1"/>
  <c r="Q989" i="3"/>
  <c r="R989" i="3" s="1"/>
  <c r="Q990" i="3"/>
  <c r="R990" i="3" s="1"/>
  <c r="Q991" i="3"/>
  <c r="R991" i="3" s="1"/>
  <c r="Q992" i="3"/>
  <c r="R992" i="3" s="1"/>
  <c r="Q993" i="3"/>
  <c r="R993" i="3" s="1"/>
  <c r="Q994" i="3"/>
  <c r="R994" i="3" s="1"/>
  <c r="Q995" i="3"/>
  <c r="R995" i="3" s="1"/>
  <c r="Q996" i="3"/>
  <c r="R996" i="3" s="1"/>
  <c r="Q997" i="3"/>
  <c r="R997" i="3" s="1"/>
  <c r="Q998" i="3"/>
  <c r="R998" i="3" s="1"/>
  <c r="Q999" i="3"/>
  <c r="R999" i="3" s="1"/>
  <c r="Q1000" i="3"/>
  <c r="R1000" i="3" s="1"/>
  <c r="Q1001" i="3"/>
  <c r="R1001" i="3" s="1"/>
  <c r="Q1002" i="3"/>
  <c r="R1002" i="3" s="1"/>
  <c r="Q1003" i="3"/>
  <c r="R1003" i="3" s="1"/>
  <c r="Q1004" i="3"/>
  <c r="R1004" i="3" s="1"/>
  <c r="Q1005" i="3"/>
  <c r="R1005" i="3" s="1"/>
  <c r="Q1006" i="3"/>
  <c r="R1006" i="3" s="1"/>
  <c r="Q1007" i="3"/>
  <c r="R1007" i="3" s="1"/>
  <c r="Q1008" i="3"/>
  <c r="R1008" i="3" s="1"/>
  <c r="Q1009" i="3"/>
  <c r="R1009" i="3" s="1"/>
  <c r="Q1010" i="3"/>
  <c r="R1010" i="3" s="1"/>
  <c r="Q1011" i="3"/>
  <c r="R1011" i="3" s="1"/>
  <c r="Q1012" i="3"/>
  <c r="R1012" i="3" s="1"/>
  <c r="Q1013" i="3"/>
  <c r="R1013" i="3" s="1"/>
  <c r="Q1014" i="3"/>
  <c r="R1014" i="3" s="1"/>
  <c r="Q1015" i="3"/>
  <c r="R1015" i="3" s="1"/>
  <c r="Q1016" i="3"/>
  <c r="R1016" i="3" s="1"/>
  <c r="Q1017" i="3"/>
  <c r="R1017" i="3" s="1"/>
  <c r="Q1018" i="3"/>
  <c r="R1018" i="3" s="1"/>
  <c r="Q1019" i="3"/>
  <c r="R1019" i="3" s="1"/>
  <c r="Q1020" i="3"/>
  <c r="R1020" i="3" s="1"/>
  <c r="Q1021" i="3"/>
  <c r="R1021" i="3" s="1"/>
  <c r="Q1022" i="3"/>
  <c r="R1022" i="3" s="1"/>
  <c r="Q1023" i="3"/>
  <c r="R1023" i="3" s="1"/>
  <c r="Q1024" i="3"/>
  <c r="R1024" i="3" s="1"/>
  <c r="Q1025" i="3"/>
  <c r="R1025" i="3" s="1"/>
  <c r="Q1026" i="3"/>
  <c r="R1026" i="3" s="1"/>
  <c r="Q1027" i="3"/>
  <c r="R1027" i="3" s="1"/>
  <c r="Q1028" i="3"/>
  <c r="R1028" i="3" s="1"/>
  <c r="Q1029" i="3"/>
  <c r="R1029" i="3" s="1"/>
  <c r="Q1030" i="3"/>
  <c r="R1030" i="3" s="1"/>
  <c r="Q1031" i="3"/>
  <c r="R1031" i="3" s="1"/>
  <c r="Q1032" i="3"/>
  <c r="R1032" i="3" s="1"/>
  <c r="Q1033" i="3"/>
  <c r="R1033" i="3" s="1"/>
  <c r="Q1034" i="3"/>
  <c r="R1034" i="3" s="1"/>
  <c r="Q1035" i="3"/>
  <c r="R1035" i="3" s="1"/>
  <c r="Q1036" i="3"/>
  <c r="R1036" i="3" s="1"/>
  <c r="Q1037" i="3"/>
  <c r="R1037" i="3" s="1"/>
  <c r="Q1038" i="3"/>
  <c r="R1038" i="3" s="1"/>
  <c r="Q1039" i="3"/>
  <c r="R1039" i="3" s="1"/>
  <c r="Q1040" i="3"/>
  <c r="R1040" i="3" s="1"/>
  <c r="Q1041" i="3"/>
  <c r="R1041" i="3" s="1"/>
  <c r="Q1042" i="3"/>
  <c r="R1042" i="3" s="1"/>
  <c r="Q1043" i="3"/>
  <c r="R1043" i="3" s="1"/>
  <c r="Q1044" i="3"/>
  <c r="R1044" i="3" s="1"/>
  <c r="Q1045" i="3"/>
  <c r="R1045" i="3" s="1"/>
  <c r="Q1046" i="3"/>
  <c r="R1046" i="3" s="1"/>
  <c r="Q1047" i="3"/>
  <c r="R1047" i="3" s="1"/>
  <c r="Q1048" i="3"/>
  <c r="R1048" i="3" s="1"/>
  <c r="Q1049" i="3"/>
  <c r="R1049" i="3" s="1"/>
  <c r="Q1050" i="3"/>
  <c r="R1050" i="3" s="1"/>
  <c r="Q1051" i="3"/>
  <c r="R1051" i="3" s="1"/>
  <c r="Q1052" i="3"/>
  <c r="R1052" i="3" s="1"/>
  <c r="Q1053" i="3"/>
  <c r="R1053" i="3" s="1"/>
  <c r="Q1054" i="3"/>
  <c r="R1054" i="3" s="1"/>
  <c r="Q1055" i="3"/>
  <c r="R1055" i="3" s="1"/>
  <c r="Q1056" i="3"/>
  <c r="R1056" i="3" s="1"/>
  <c r="Q1057" i="3"/>
  <c r="R1057" i="3" s="1"/>
  <c r="Q1058" i="3"/>
  <c r="R1058" i="3" s="1"/>
  <c r="Q1059" i="3"/>
  <c r="R1059" i="3" s="1"/>
  <c r="Q1060" i="3"/>
  <c r="R1060" i="3" s="1"/>
  <c r="Q1061" i="3"/>
  <c r="R1061" i="3" s="1"/>
  <c r="Q1062" i="3"/>
  <c r="R1062" i="3" s="1"/>
  <c r="Q1063" i="3"/>
  <c r="R1063" i="3" s="1"/>
  <c r="Q1064" i="3"/>
  <c r="R1064" i="3" s="1"/>
  <c r="Q1065" i="3"/>
  <c r="R1065" i="3" s="1"/>
  <c r="Q1066" i="3"/>
  <c r="R1066" i="3" s="1"/>
  <c r="Q1067" i="3"/>
  <c r="R1067" i="3" s="1"/>
  <c r="Q1068" i="3"/>
  <c r="R1068" i="3" s="1"/>
  <c r="Q1069" i="3"/>
  <c r="R1069" i="3" s="1"/>
  <c r="Q1070" i="3"/>
  <c r="R1070" i="3" s="1"/>
  <c r="Q1071" i="3"/>
  <c r="R1071" i="3" s="1"/>
  <c r="Q1072" i="3"/>
  <c r="R1072" i="3" s="1"/>
  <c r="Q1073" i="3"/>
  <c r="R1073" i="3" s="1"/>
  <c r="Q1074" i="3"/>
  <c r="R1074" i="3" s="1"/>
  <c r="Q1075" i="3"/>
  <c r="R1075" i="3" s="1"/>
  <c r="Q1076" i="3"/>
  <c r="R1076" i="3" s="1"/>
  <c r="Q1077" i="3"/>
  <c r="R1077" i="3" s="1"/>
  <c r="Q1078" i="3"/>
  <c r="R1078" i="3" s="1"/>
  <c r="Q1079" i="3"/>
  <c r="R1079" i="3" s="1"/>
  <c r="Q1080" i="3"/>
  <c r="R1080" i="3" s="1"/>
  <c r="Q1081" i="3"/>
  <c r="R1081" i="3" s="1"/>
  <c r="Q1082" i="3"/>
  <c r="R1082" i="3" s="1"/>
  <c r="Q1083" i="3"/>
  <c r="R1083" i="3" s="1"/>
  <c r="Q1084" i="3"/>
  <c r="R1084" i="3" s="1"/>
  <c r="Q1085" i="3"/>
  <c r="R1085" i="3" s="1"/>
  <c r="Q1086" i="3"/>
  <c r="R1086" i="3" s="1"/>
  <c r="Q1087" i="3"/>
  <c r="R1087" i="3" s="1"/>
  <c r="Q1088" i="3"/>
  <c r="R1088" i="3" s="1"/>
  <c r="Q1089" i="3"/>
  <c r="R1089" i="3" s="1"/>
  <c r="Q1090" i="3"/>
  <c r="R1090" i="3" s="1"/>
  <c r="Q1091" i="3"/>
  <c r="R1091" i="3" s="1"/>
  <c r="Q1092" i="3"/>
  <c r="R1092" i="3" s="1"/>
  <c r="Q1093" i="3"/>
  <c r="R1093" i="3" s="1"/>
  <c r="Q1094" i="3"/>
  <c r="R1094" i="3" s="1"/>
  <c r="Q1095" i="3"/>
  <c r="R1095" i="3" s="1"/>
  <c r="Q1096" i="3"/>
  <c r="R1096" i="3" s="1"/>
  <c r="Q1097" i="3"/>
  <c r="R1097" i="3" s="1"/>
  <c r="Q1098" i="3"/>
  <c r="R1098" i="3" s="1"/>
  <c r="Q1099" i="3"/>
  <c r="R1099" i="3" s="1"/>
  <c r="Q1100" i="3"/>
  <c r="R1100" i="3" s="1"/>
  <c r="Q1101" i="3"/>
  <c r="R1101" i="3" s="1"/>
  <c r="Q1102" i="3"/>
  <c r="R1102" i="3" s="1"/>
  <c r="Q1103" i="3"/>
  <c r="R1103" i="3" s="1"/>
  <c r="Q1104" i="3"/>
  <c r="R1104" i="3" s="1"/>
  <c r="Q1105" i="3"/>
  <c r="R1105" i="3" s="1"/>
  <c r="Q1106" i="3"/>
  <c r="R1106" i="3" s="1"/>
  <c r="Q1107" i="3"/>
  <c r="R1107" i="3" s="1"/>
  <c r="Q1108" i="3"/>
  <c r="R1108" i="3" s="1"/>
  <c r="Q1109" i="3"/>
  <c r="R1109" i="3" s="1"/>
  <c r="Q1110" i="3"/>
  <c r="R1110" i="3" s="1"/>
  <c r="Q1111" i="3"/>
  <c r="R1111" i="3" s="1"/>
  <c r="Q1112" i="3"/>
  <c r="R1112" i="3" s="1"/>
  <c r="Q1113" i="3"/>
  <c r="R1113" i="3" s="1"/>
  <c r="R1114" i="3"/>
  <c r="Q1115" i="3"/>
  <c r="R1115" i="3" s="1"/>
  <c r="Q1116" i="3"/>
  <c r="R1116" i="3" s="1"/>
  <c r="R1117" i="3"/>
  <c r="Q1118" i="3" l="1"/>
  <c r="R1118" i="3"/>
  <c r="N1118" i="3" l="1"/>
  <c r="I1118" i="3"/>
  <c r="J1118" i="3"/>
  <c r="K1118" i="3"/>
  <c r="L1118" i="3"/>
  <c r="M1118" i="3"/>
  <c r="H1118" i="3"/>
  <c r="C6" i="4" l="1"/>
  <c r="C7" i="4"/>
  <c r="C5" i="4"/>
  <c r="G1118" i="3" l="1"/>
</calcChain>
</file>

<file path=xl/sharedStrings.xml><?xml version="1.0" encoding="utf-8"?>
<sst xmlns="http://schemas.openxmlformats.org/spreadsheetml/2006/main" count="4448" uniqueCount="2186">
  <si>
    <t>05001</t>
  </si>
  <si>
    <t>ANTIOQUIA</t>
  </si>
  <si>
    <t>05002</t>
  </si>
  <si>
    <t>ABEJORRAL</t>
  </si>
  <si>
    <t>05004</t>
  </si>
  <si>
    <t>05021</t>
  </si>
  <si>
    <t>05030</t>
  </si>
  <si>
    <t>05031</t>
  </si>
  <si>
    <t>AMALFI</t>
  </si>
  <si>
    <t>05034</t>
  </si>
  <si>
    <t>ANDES</t>
  </si>
  <si>
    <t>05036</t>
  </si>
  <si>
    <t>05038</t>
  </si>
  <si>
    <t>ANGOSTURA</t>
  </si>
  <si>
    <t>05040</t>
  </si>
  <si>
    <t>05042</t>
  </si>
  <si>
    <t>SANTAFÉ DE ANTIOQUIA</t>
  </si>
  <si>
    <t>05044</t>
  </si>
  <si>
    <t>ANZA</t>
  </si>
  <si>
    <t>05045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</si>
  <si>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</si>
  <si>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</si>
  <si>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</si>
  <si>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</si>
  <si>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</si>
  <si>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</si>
  <si>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</si>
  <si>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</si>
  <si>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</si>
  <si>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</si>
  <si>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</si>
  <si>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</si>
  <si>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</si>
  <si>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</si>
  <si>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</si>
  <si>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</si>
  <si>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</si>
  <si>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</si>
  <si>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</si>
  <si>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</si>
  <si>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</si>
  <si>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</si>
  <si>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</si>
  <si>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</si>
  <si>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</si>
  <si>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</si>
  <si>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</si>
  <si>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</si>
  <si>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</si>
  <si>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</si>
  <si>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</si>
  <si>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</si>
  <si>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</si>
  <si>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</si>
  <si>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</si>
  <si>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</si>
  <si>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</si>
  <si>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</si>
  <si>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</si>
  <si>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</si>
  <si>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</si>
  <si>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</si>
  <si>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</si>
  <si>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</si>
  <si>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</si>
  <si>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</si>
  <si>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</si>
  <si>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</si>
  <si>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</si>
  <si>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</si>
  <si>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</si>
  <si>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</si>
  <si>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</si>
  <si>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</si>
  <si>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</si>
  <si>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</si>
  <si>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</si>
  <si>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</si>
  <si>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</si>
  <si>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 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</si>
  <si>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</si>
  <si>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</si>
  <si>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</si>
  <si>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</si>
  <si>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</si>
  <si>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</si>
  <si>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</si>
  <si>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</si>
  <si>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</si>
  <si>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</si>
  <si>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</si>
  <si>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</si>
  <si>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</si>
  <si>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</si>
  <si>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</si>
  <si>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</si>
  <si>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</si>
  <si>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</si>
  <si>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</si>
  <si>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</si>
  <si>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</si>
  <si>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</si>
  <si>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</si>
  <si>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</si>
  <si>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</si>
  <si>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</si>
  <si>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</si>
  <si>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</si>
  <si>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</si>
  <si>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</si>
  <si>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</si>
  <si>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</si>
  <si>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</si>
  <si>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</si>
  <si>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</si>
  <si>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</si>
  <si>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</si>
  <si>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</si>
  <si>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</si>
  <si>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</si>
  <si>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</si>
  <si>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</si>
  <si>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</si>
  <si>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</si>
  <si>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</si>
  <si>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</si>
  <si>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</si>
  <si>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</si>
  <si>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</si>
  <si>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</si>
  <si>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</si>
  <si>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</si>
  <si>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</si>
  <si>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</si>
  <si>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05480</t>
  </si>
  <si>
    <t>05483</t>
  </si>
  <si>
    <t>NARIÑO</t>
  </si>
  <si>
    <t>05490</t>
  </si>
  <si>
    <t>05495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</si>
  <si>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</si>
  <si>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</si>
  <si>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</si>
  <si>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</si>
  <si>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</si>
  <si>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</si>
  <si>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</si>
  <si>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</si>
  <si>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</si>
  <si>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</si>
  <si>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</si>
  <si>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</si>
  <si>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</si>
  <si>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</si>
  <si>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</si>
  <si>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</si>
  <si>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</si>
  <si>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</si>
  <si>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</si>
  <si>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</si>
  <si>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</si>
  <si>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</si>
  <si>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</si>
  <si>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</si>
  <si>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</si>
  <si>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</si>
  <si>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</si>
  <si>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</si>
  <si>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</si>
  <si>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</si>
  <si>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</si>
  <si>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</si>
  <si>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</si>
  <si>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</si>
  <si>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</si>
  <si>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</si>
  <si>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</si>
  <si>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</si>
  <si>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</si>
  <si>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</si>
  <si>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</si>
  <si>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</si>
  <si>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</si>
  <si>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</si>
  <si>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</si>
  <si>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</si>
  <si>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</si>
  <si>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</si>
  <si>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</si>
  <si>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</si>
  <si>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BÁRBARA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</si>
  <si>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</si>
  <si>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</si>
  <si>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</si>
  <si>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</si>
  <si>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</si>
  <si>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</si>
  <si>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</si>
  <si>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</si>
  <si>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</si>
  <si>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</si>
  <si>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</si>
  <si>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</si>
  <si>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</si>
  <si>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</si>
  <si>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</si>
  <si>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</si>
  <si>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</si>
  <si>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</si>
  <si>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</si>
  <si>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</si>
  <si>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</si>
  <si>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</si>
  <si>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</si>
  <si>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</si>
  <si>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</si>
  <si>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</si>
  <si>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</si>
  <si>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</si>
  <si>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</si>
  <si>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</si>
  <si>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</si>
  <si>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</si>
  <si>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</si>
  <si>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</si>
  <si>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</si>
  <si>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</si>
  <si>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</si>
  <si>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</si>
  <si>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</si>
  <si>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</si>
  <si>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</si>
  <si>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</si>
  <si>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</si>
  <si>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</si>
  <si>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</si>
  <si>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</si>
  <si>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08001</t>
  </si>
  <si>
    <t>ATLANTICO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</si>
  <si>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</si>
  <si>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</si>
  <si>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</si>
  <si>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</si>
  <si>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</si>
  <si>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</si>
  <si>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</si>
  <si>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</si>
  <si>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</si>
  <si>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</si>
  <si>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</si>
  <si>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</si>
  <si>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</si>
  <si>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</si>
  <si>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</si>
  <si>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</si>
  <si>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</si>
  <si>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</si>
  <si>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</si>
  <si>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</si>
  <si>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</si>
  <si>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</si>
  <si>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</si>
  <si>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</si>
  <si>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</si>
  <si>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</si>
  <si>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</si>
  <si>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</si>
  <si>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</si>
  <si>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</si>
  <si>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</si>
  <si>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</si>
  <si>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</si>
  <si>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</si>
  <si>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</si>
  <si>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</si>
  <si>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</si>
  <si>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</si>
  <si>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</si>
  <si>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</si>
  <si>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</si>
  <si>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</si>
  <si>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</si>
  <si>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</si>
  <si>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BOGOTA D.C.</t>
  </si>
  <si>
    <t>13001</t>
  </si>
  <si>
    <t>BOLIVAR</t>
  </si>
  <si>
    <t>CARTAGENA</t>
  </si>
  <si>
    <t>13006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</si>
  <si>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</si>
  <si>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</si>
  <si>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</si>
  <si>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</si>
  <si>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</si>
  <si>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</si>
  <si>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</si>
  <si>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</si>
  <si>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</si>
  <si>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</si>
  <si>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</si>
  <si>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</si>
  <si>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</si>
  <si>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</si>
  <si>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</si>
  <si>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</si>
  <si>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</si>
  <si>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CÓRDOBA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</si>
  <si>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</si>
  <si>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</si>
  <si>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</si>
  <si>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</si>
  <si>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</si>
  <si>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</si>
  <si>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</si>
  <si>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</si>
  <si>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</si>
  <si>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</si>
  <si>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</si>
  <si>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</si>
  <si>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</si>
  <si>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</si>
  <si>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</si>
  <si>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</si>
  <si>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</si>
  <si>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</si>
  <si>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</si>
  <si>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</si>
  <si>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</si>
  <si>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13473</t>
  </si>
  <si>
    <t>MORALES</t>
  </si>
  <si>
    <t>13490</t>
  </si>
  <si>
    <t>NOROSI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</si>
  <si>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</si>
  <si>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</si>
  <si>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</si>
  <si>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</si>
  <si>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</si>
  <si>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</si>
  <si>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</si>
  <si>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</si>
  <si>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</si>
  <si>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</si>
  <si>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</si>
  <si>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</si>
  <si>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</si>
  <si>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</si>
  <si>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</si>
  <si>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</si>
  <si>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</si>
  <si>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</si>
  <si>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</si>
  <si>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</si>
  <si>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</si>
  <si>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</si>
  <si>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</si>
  <si>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</si>
  <si>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</si>
  <si>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</si>
  <si>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</si>
  <si>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</si>
  <si>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</si>
  <si>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</si>
  <si>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</si>
  <si>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</si>
  <si>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</si>
  <si>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</si>
  <si>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</si>
  <si>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</si>
  <si>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</si>
  <si>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</si>
  <si>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</si>
  <si>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</si>
  <si>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</si>
  <si>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</si>
  <si>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</si>
  <si>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</si>
  <si>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15001</t>
  </si>
  <si>
    <t>BOYACA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</si>
  <si>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</si>
  <si>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</si>
  <si>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</si>
  <si>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</si>
  <si>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</si>
  <si>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</si>
  <si>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</si>
  <si>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</si>
  <si>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</si>
  <si>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</si>
  <si>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</si>
  <si>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</si>
  <si>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</si>
  <si>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</si>
  <si>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</si>
  <si>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</si>
  <si>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BOYACÁ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</si>
  <si>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</si>
  <si>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</si>
  <si>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</si>
  <si>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</si>
  <si>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</si>
  <si>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</si>
  <si>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</si>
  <si>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</si>
  <si>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</si>
  <si>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</si>
  <si>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</si>
  <si>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</si>
  <si>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</si>
  <si>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</si>
  <si>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</si>
  <si>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</si>
  <si>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</si>
  <si>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</si>
  <si>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</si>
  <si>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</si>
  <si>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</si>
  <si>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</si>
  <si>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</si>
  <si>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</si>
  <si>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</si>
  <si>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</si>
  <si>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</si>
  <si>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</si>
  <si>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</si>
  <si>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</si>
  <si>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</si>
  <si>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</si>
  <si>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</si>
  <si>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</si>
  <si>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</si>
  <si>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</si>
  <si>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</si>
  <si>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</si>
  <si>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</si>
  <si>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</si>
  <si>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</si>
  <si>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</si>
  <si>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</si>
  <si>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</si>
  <si>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</si>
  <si>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</si>
  <si>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</si>
  <si>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</si>
  <si>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</si>
  <si>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</si>
  <si>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</si>
  <si>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</si>
  <si>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</si>
  <si>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</si>
  <si>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</si>
  <si>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</si>
  <si>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</si>
  <si>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</si>
  <si>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</si>
  <si>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</si>
  <si>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</si>
  <si>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</si>
  <si>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</si>
  <si>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</si>
  <si>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</si>
  <si>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</si>
  <si>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</si>
  <si>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</si>
  <si>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</si>
  <si>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</si>
  <si>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</si>
  <si>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</si>
  <si>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</si>
  <si>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</si>
  <si>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</si>
  <si>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</si>
  <si>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</si>
  <si>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</si>
  <si>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</si>
  <si>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</si>
  <si>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</si>
  <si>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</si>
  <si>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</si>
  <si>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</si>
  <si>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</si>
  <si>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</si>
  <si>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</si>
  <si>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</si>
  <si>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</si>
  <si>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</si>
  <si>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</si>
  <si>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</si>
  <si>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</si>
  <si>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</si>
  <si>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</si>
  <si>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</si>
  <si>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</si>
  <si>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</si>
  <si>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</si>
  <si>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</si>
  <si>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</si>
  <si>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</si>
  <si>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</si>
  <si>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</si>
  <si>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</si>
  <si>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</si>
  <si>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</si>
  <si>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</si>
  <si>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</si>
  <si>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</si>
  <si>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</si>
  <si>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</si>
  <si>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</si>
  <si>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</si>
  <si>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</si>
  <si>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</si>
  <si>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</si>
  <si>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</si>
  <si>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</si>
  <si>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</si>
  <si>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</si>
  <si>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</si>
  <si>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</si>
  <si>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</si>
  <si>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</si>
  <si>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</si>
  <si>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</si>
  <si>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</si>
  <si>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</si>
  <si>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</si>
  <si>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</si>
  <si>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</si>
  <si>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</si>
  <si>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</si>
  <si>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</si>
  <si>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</si>
  <si>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</si>
  <si>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</si>
  <si>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</si>
  <si>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</si>
  <si>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</si>
  <si>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</si>
  <si>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</si>
  <si>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</si>
  <si>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</si>
  <si>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</si>
  <si>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</si>
  <si>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</si>
  <si>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</si>
  <si>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</si>
  <si>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</si>
  <si>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</si>
  <si>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</si>
  <si>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</si>
  <si>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</si>
  <si>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</si>
  <si>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</si>
  <si>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</si>
  <si>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</si>
  <si>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</si>
  <si>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</si>
  <si>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</si>
  <si>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</si>
  <si>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</si>
  <si>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</si>
  <si>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</si>
  <si>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</si>
  <si>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</si>
  <si>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</si>
  <si>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</si>
  <si>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</si>
  <si>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</si>
  <si>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</si>
  <si>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</si>
  <si>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</si>
  <si>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</si>
  <si>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</si>
  <si>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</si>
  <si>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</si>
  <si>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</si>
  <si>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</si>
  <si>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</si>
  <si>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</si>
  <si>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</si>
  <si>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</si>
  <si>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</si>
  <si>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</si>
  <si>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</si>
  <si>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</si>
  <si>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</si>
  <si>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</si>
  <si>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</si>
  <si>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</si>
  <si>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</si>
  <si>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</si>
  <si>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</si>
  <si>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</si>
  <si>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</si>
  <si>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</si>
  <si>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</si>
  <si>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</si>
  <si>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</si>
  <si>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</si>
  <si>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</si>
  <si>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</si>
  <si>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</si>
  <si>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</si>
  <si>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</si>
  <si>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</si>
  <si>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</si>
  <si>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</si>
  <si>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</si>
  <si>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</si>
  <si>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</si>
  <si>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</si>
  <si>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</si>
  <si>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UMBITA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</si>
  <si>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</si>
  <si>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</si>
  <si>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</si>
  <si>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</si>
  <si>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</si>
  <si>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</si>
  <si>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</si>
  <si>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</si>
  <si>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</si>
  <si>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</si>
  <si>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</si>
  <si>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</si>
  <si>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</si>
  <si>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</si>
  <si>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</si>
  <si>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</si>
  <si>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</si>
  <si>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</si>
  <si>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</si>
  <si>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</si>
  <si>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</si>
  <si>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</si>
  <si>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</si>
  <si>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</si>
  <si>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</si>
  <si>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</si>
  <si>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</si>
  <si>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</si>
  <si>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</si>
  <si>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</si>
  <si>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</si>
  <si>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</si>
  <si>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</si>
  <si>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</si>
  <si>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</si>
  <si>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</si>
  <si>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</si>
  <si>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</si>
  <si>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</si>
  <si>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</si>
  <si>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</si>
  <si>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</si>
  <si>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</si>
  <si>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</si>
  <si>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</si>
  <si>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</si>
  <si>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</si>
  <si>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</si>
  <si>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</si>
  <si>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</si>
  <si>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</si>
  <si>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</si>
  <si>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</si>
  <si>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</si>
  <si>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</si>
  <si>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</si>
  <si>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</si>
  <si>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</si>
  <si>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</si>
  <si>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</si>
  <si>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</si>
  <si>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CAQUETA</t>
  </si>
  <si>
    <t>FLORENCIA</t>
  </si>
  <si>
    <t>18029</t>
  </si>
  <si>
    <t>ALBANIA</t>
  </si>
  <si>
    <t>18094</t>
  </si>
  <si>
    <t>18150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</si>
  <si>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</si>
  <si>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</si>
  <si>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</si>
  <si>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</si>
  <si>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</si>
  <si>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</si>
  <si>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</si>
  <si>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</si>
  <si>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</si>
  <si>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</si>
  <si>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</si>
  <si>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</si>
  <si>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</si>
  <si>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</si>
  <si>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</si>
  <si>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</si>
  <si>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</si>
  <si>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</si>
  <si>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</si>
  <si>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</si>
  <si>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</si>
  <si>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</si>
  <si>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</si>
  <si>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19001</t>
  </si>
  <si>
    <t>CAUCA</t>
  </si>
  <si>
    <t>19022</t>
  </si>
  <si>
    <t>ALMAGUER</t>
  </si>
  <si>
    <t>19050</t>
  </si>
  <si>
    <t>19075</t>
  </si>
  <si>
    <t>BALBOA</t>
  </si>
  <si>
    <t>19100</t>
  </si>
  <si>
    <t>BOLÍVAR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</si>
  <si>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</si>
  <si>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</si>
  <si>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</si>
  <si>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</si>
  <si>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</si>
  <si>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</si>
  <si>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</si>
  <si>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</si>
  <si>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</si>
  <si>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</si>
  <si>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</si>
  <si>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</si>
  <si>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</si>
  <si>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</si>
  <si>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</si>
  <si>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</si>
  <si>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</si>
  <si>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</si>
  <si>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</si>
  <si>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</si>
  <si>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</si>
  <si>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</si>
  <si>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</si>
  <si>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</si>
  <si>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</si>
  <si>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</si>
  <si>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</si>
  <si>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</si>
  <si>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</si>
  <si>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</si>
  <si>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</si>
  <si>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</si>
  <si>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</si>
  <si>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</si>
  <si>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</si>
  <si>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PAEZ</t>
  </si>
  <si>
    <t>19532</t>
  </si>
  <si>
    <t>PATÍA</t>
  </si>
  <si>
    <t>19533</t>
  </si>
  <si>
    <t>PIAMONTE</t>
  </si>
  <si>
    <t>19548</t>
  </si>
  <si>
    <t>PIENDAMÓ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</si>
  <si>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</si>
  <si>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</si>
  <si>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</si>
  <si>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</si>
  <si>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</si>
  <si>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</si>
  <si>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</si>
  <si>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</si>
  <si>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</si>
  <si>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</si>
  <si>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</si>
  <si>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</si>
  <si>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</si>
  <si>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</si>
  <si>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</si>
  <si>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</si>
  <si>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SUÁREZ</t>
  </si>
  <si>
    <t>19785</t>
  </si>
  <si>
    <t>SUCRE</t>
  </si>
  <si>
    <t>19807</t>
  </si>
  <si>
    <t>TIMBÍO</t>
  </si>
  <si>
    <t>19809</t>
  </si>
  <si>
    <t>TIMBIQUÍ</t>
  </si>
  <si>
    <t>19821</t>
  </si>
  <si>
    <t>TORIBIO</t>
  </si>
  <si>
    <t>19824</t>
  </si>
  <si>
    <t>TOTORÓ</t>
  </si>
  <si>
    <t>19845</t>
  </si>
  <si>
    <t>VILLA RICA</t>
  </si>
  <si>
    <t>20001</t>
  </si>
  <si>
    <t>CESAR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</si>
  <si>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</si>
  <si>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</si>
  <si>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</si>
  <si>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</si>
  <si>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</si>
  <si>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</si>
  <si>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</si>
  <si>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</si>
  <si>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</si>
  <si>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</si>
  <si>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</si>
  <si>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</si>
  <si>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</si>
  <si>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</si>
  <si>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</si>
  <si>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</si>
  <si>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</si>
  <si>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</si>
  <si>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</si>
  <si>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</si>
  <si>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</si>
  <si>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</si>
  <si>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</si>
  <si>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</si>
  <si>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</si>
  <si>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</si>
  <si>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</si>
  <si>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</si>
  <si>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</si>
  <si>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</si>
  <si>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</si>
  <si>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</si>
  <si>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</si>
  <si>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</si>
  <si>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</si>
  <si>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</si>
  <si>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</si>
  <si>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</si>
  <si>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</si>
  <si>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</si>
  <si>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</si>
  <si>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</si>
  <si>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</si>
  <si>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</si>
  <si>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</si>
  <si>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</si>
  <si>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</si>
  <si>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</si>
  <si>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</si>
  <si>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</si>
  <si>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CORDOBA</t>
  </si>
  <si>
    <t>23068</t>
  </si>
  <si>
    <t>AYAPEL</t>
  </si>
  <si>
    <t>23079</t>
  </si>
  <si>
    <t>23090</t>
  </si>
  <si>
    <t>CANALETE</t>
  </si>
  <si>
    <t>23162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</si>
  <si>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</si>
  <si>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</si>
  <si>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</si>
  <si>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</si>
  <si>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</si>
  <si>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</si>
  <si>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</si>
  <si>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</si>
  <si>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</si>
  <si>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</si>
  <si>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</si>
  <si>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</si>
  <si>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</si>
  <si>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</si>
  <si>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</si>
  <si>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</si>
  <si>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</si>
  <si>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</si>
  <si>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</si>
  <si>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</si>
  <si>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</si>
  <si>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</si>
  <si>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</si>
  <si>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</si>
  <si>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</si>
  <si>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</si>
  <si>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</si>
  <si>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</si>
  <si>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</si>
  <si>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</si>
  <si>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</si>
  <si>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</si>
  <si>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SOTAVENTO</t>
  </si>
  <si>
    <t>23672</t>
  </si>
  <si>
    <t>SAN ANTERO</t>
  </si>
  <si>
    <t>23675</t>
  </si>
  <si>
    <t>SAN BERNARDO DEL VIENTO</t>
  </si>
  <si>
    <t>23678</t>
  </si>
  <si>
    <t>23682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</si>
  <si>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</si>
  <si>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</si>
  <si>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</si>
  <si>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</si>
  <si>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</si>
  <si>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</si>
  <si>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</si>
  <si>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</si>
  <si>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</si>
  <si>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CUNDINAMARCA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</si>
  <si>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</si>
  <si>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</si>
  <si>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</si>
  <si>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</si>
  <si>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</si>
  <si>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</si>
  <si>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</si>
  <si>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</si>
  <si>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</si>
  <si>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</si>
  <si>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</si>
  <si>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</si>
  <si>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</si>
  <si>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</si>
  <si>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</si>
  <si>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</si>
  <si>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</si>
  <si>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</si>
  <si>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</si>
  <si>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</si>
  <si>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</si>
  <si>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</si>
  <si>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</si>
  <si>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</si>
  <si>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CAQUEZA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</si>
  <si>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</si>
  <si>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</si>
  <si>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</si>
  <si>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</si>
  <si>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</si>
  <si>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</si>
  <si>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</si>
  <si>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</si>
  <si>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</si>
  <si>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</si>
  <si>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</si>
  <si>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</si>
  <si>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</si>
  <si>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</si>
  <si>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</si>
  <si>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</si>
  <si>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</si>
  <si>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</si>
  <si>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</si>
  <si>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</si>
  <si>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</si>
  <si>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</si>
  <si>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</si>
  <si>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</si>
  <si>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</si>
  <si>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</si>
  <si>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FOMEQUE</t>
  </si>
  <si>
    <t>25281</t>
  </si>
  <si>
    <t>FOSCA</t>
  </si>
  <si>
    <t>25286</t>
  </si>
  <si>
    <t>FUNZA</t>
  </si>
  <si>
    <t>25288</t>
  </si>
  <si>
    <t>FÚQUENE</t>
  </si>
  <si>
    <t>25290</t>
  </si>
  <si>
    <t>25293</t>
  </si>
  <si>
    <t>GACHALA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</si>
  <si>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</si>
  <si>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</si>
  <si>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</si>
  <si>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</si>
  <si>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</si>
  <si>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</si>
  <si>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</si>
  <si>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</si>
  <si>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</si>
  <si>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</si>
  <si>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</si>
  <si>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</si>
  <si>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</si>
  <si>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</si>
  <si>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</si>
  <si>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</si>
  <si>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</si>
  <si>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</si>
  <si>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</si>
  <si>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</si>
  <si>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SIQUIMA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</si>
  <si>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</si>
  <si>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</si>
  <si>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</si>
  <si>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</si>
  <si>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</si>
  <si>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</si>
  <si>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</si>
  <si>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</si>
  <si>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</si>
  <si>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</si>
  <si>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</si>
  <si>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</si>
  <si>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</si>
  <si>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</si>
  <si>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</si>
  <si>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</si>
  <si>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</si>
  <si>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</si>
  <si>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</si>
  <si>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</si>
  <si>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</si>
  <si>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</si>
  <si>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</si>
  <si>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</si>
  <si>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</si>
  <si>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</si>
  <si>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</si>
  <si>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</si>
  <si>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</si>
  <si>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</si>
  <si>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</si>
  <si>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</si>
  <si>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</si>
  <si>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</si>
  <si>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</si>
  <si>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</si>
  <si>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</si>
  <si>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</si>
  <si>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</si>
  <si>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</si>
  <si>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</si>
  <si>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</si>
  <si>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</si>
  <si>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</si>
  <si>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</si>
  <si>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</si>
  <si>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</si>
  <si>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</si>
  <si>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</si>
  <si>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</si>
  <si>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</si>
  <si>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</si>
  <si>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</si>
  <si>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</si>
  <si>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</si>
  <si>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</si>
  <si>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</si>
  <si>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</si>
  <si>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</si>
  <si>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</si>
  <si>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</si>
  <si>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</si>
  <si>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</si>
  <si>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</si>
  <si>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</si>
  <si>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</si>
  <si>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</si>
  <si>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</si>
  <si>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</si>
  <si>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</si>
  <si>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</si>
  <si>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</si>
  <si>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</si>
  <si>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</si>
  <si>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</si>
  <si>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</si>
  <si>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</si>
  <si>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</si>
  <si>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</si>
  <si>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</si>
  <si>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</si>
  <si>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</si>
  <si>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</si>
  <si>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</si>
  <si>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</si>
  <si>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</si>
  <si>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</si>
  <si>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</si>
  <si>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</si>
  <si>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</si>
  <si>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</si>
  <si>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</si>
  <si>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</si>
  <si>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</si>
  <si>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</si>
  <si>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</si>
  <si>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</si>
  <si>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</si>
  <si>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</si>
  <si>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</si>
  <si>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</si>
  <si>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</si>
  <si>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</si>
  <si>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</si>
  <si>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</si>
  <si>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</si>
  <si>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</si>
  <si>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</si>
  <si>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</si>
  <si>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</si>
  <si>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</si>
  <si>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</si>
  <si>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</si>
  <si>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</si>
  <si>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</si>
  <si>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</si>
  <si>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</si>
  <si>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</si>
  <si>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</si>
  <si>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UBATE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</si>
  <si>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</si>
  <si>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</si>
  <si>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</si>
  <si>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</si>
  <si>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</si>
  <si>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</si>
  <si>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</si>
  <si>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</si>
  <si>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</si>
  <si>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</si>
  <si>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</si>
  <si>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</si>
  <si>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</si>
  <si>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</si>
  <si>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</si>
  <si>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</si>
  <si>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</si>
  <si>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25898</t>
  </si>
  <si>
    <t>ZIPACÓN</t>
  </si>
  <si>
    <t>25899</t>
  </si>
  <si>
    <t>27001</t>
  </si>
  <si>
    <t>CHOCO</t>
  </si>
  <si>
    <t>27006</t>
  </si>
  <si>
    <t>ACANDÍ</t>
  </si>
  <si>
    <t>27025</t>
  </si>
  <si>
    <t>ALTO BAUDO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</si>
  <si>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</si>
  <si>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</si>
  <si>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</si>
  <si>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</si>
  <si>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</si>
  <si>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</si>
  <si>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</si>
  <si>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</si>
  <si>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27099</t>
  </si>
  <si>
    <t>BOJAYA</t>
  </si>
  <si>
    <t>27135</t>
  </si>
  <si>
    <t>EL CANTÓN DEL SAN PABLO</t>
  </si>
  <si>
    <t>27150</t>
  </si>
  <si>
    <t>CARMEN DEL DARIEN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</si>
  <si>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</si>
  <si>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</si>
  <si>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</si>
  <si>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</si>
  <si>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</si>
  <si>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</si>
  <si>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</si>
  <si>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</si>
  <si>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</si>
  <si>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</si>
  <si>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</si>
  <si>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</si>
  <si>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</si>
  <si>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</si>
  <si>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</si>
  <si>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</si>
  <si>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</si>
  <si>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</si>
  <si>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</si>
  <si>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</si>
  <si>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</si>
  <si>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</si>
  <si>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</si>
  <si>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</si>
  <si>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</si>
  <si>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IRO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</si>
  <si>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</si>
  <si>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</si>
  <si>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</si>
  <si>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</si>
  <si>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</si>
  <si>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</si>
  <si>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</si>
  <si>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</si>
  <si>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</si>
  <si>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</si>
  <si>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</si>
  <si>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</si>
  <si>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</si>
  <si>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</si>
  <si>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HUILA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</si>
  <si>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</si>
  <si>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</si>
  <si>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</si>
  <si>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</si>
  <si>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</si>
  <si>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</si>
  <si>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</si>
  <si>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</si>
  <si>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</si>
  <si>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</si>
  <si>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</si>
  <si>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</si>
  <si>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</si>
  <si>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</si>
  <si>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</si>
  <si>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</si>
  <si>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</si>
  <si>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</si>
  <si>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</si>
  <si>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</si>
  <si>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</si>
  <si>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</si>
  <si>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</si>
  <si>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</si>
  <si>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</si>
  <si>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</si>
  <si>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</si>
  <si>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</si>
  <si>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</si>
  <si>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</si>
  <si>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</si>
  <si>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</si>
  <si>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</si>
  <si>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</si>
  <si>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</si>
  <si>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</si>
  <si>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</si>
  <si>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</si>
  <si>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</si>
  <si>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</si>
  <si>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</si>
  <si>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</si>
  <si>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</si>
  <si>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</si>
  <si>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</si>
  <si>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</si>
  <si>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</si>
  <si>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</si>
  <si>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</si>
  <si>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</si>
  <si>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</si>
  <si>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</si>
  <si>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</si>
  <si>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</si>
  <si>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</si>
  <si>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</si>
  <si>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</si>
  <si>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</si>
  <si>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</si>
  <si>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</si>
  <si>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</si>
  <si>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</si>
  <si>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</si>
  <si>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</si>
  <si>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</si>
  <si>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</si>
  <si>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</si>
  <si>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</si>
  <si>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</si>
  <si>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</si>
  <si>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44001</t>
  </si>
  <si>
    <t>LA GUAJIRA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</si>
  <si>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</si>
  <si>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</si>
  <si>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</si>
  <si>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</si>
  <si>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</si>
  <si>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</si>
  <si>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</si>
  <si>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</si>
  <si>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</si>
  <si>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</si>
  <si>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</si>
  <si>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</si>
  <si>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</si>
  <si>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</si>
  <si>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</si>
  <si>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</si>
  <si>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</si>
  <si>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</si>
  <si>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</si>
  <si>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</si>
  <si>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</si>
  <si>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</si>
  <si>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</si>
  <si>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</si>
  <si>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</si>
  <si>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</si>
  <si>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</si>
  <si>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MAGDALENA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</si>
  <si>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</si>
  <si>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</si>
  <si>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</si>
  <si>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</si>
  <si>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</si>
  <si>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</si>
  <si>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</si>
  <si>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</si>
  <si>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SAN ANTONIO</t>
  </si>
  <si>
    <t>47170</t>
  </si>
  <si>
    <t>CHIBOLO</t>
  </si>
  <si>
    <t>47189</t>
  </si>
  <si>
    <t>47205</t>
  </si>
  <si>
    <t>47245</t>
  </si>
  <si>
    <t>EL BANCO</t>
  </si>
  <si>
    <t>47258</t>
  </si>
  <si>
    <t>EL PIÑON</t>
  </si>
  <si>
    <t>47268</t>
  </si>
  <si>
    <t>47288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</si>
  <si>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</si>
  <si>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</si>
  <si>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</si>
  <si>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</si>
  <si>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</si>
  <si>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</si>
  <si>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</si>
  <si>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</si>
  <si>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</si>
  <si>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</si>
  <si>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</si>
  <si>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</si>
  <si>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</si>
  <si>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</si>
  <si>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</si>
  <si>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</si>
  <si>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</si>
  <si>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</si>
  <si>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</si>
  <si>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</si>
  <si>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</si>
  <si>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</si>
  <si>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</si>
  <si>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</si>
  <si>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</si>
  <si>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</si>
  <si>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</si>
  <si>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</si>
  <si>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</si>
  <si>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</si>
  <si>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</si>
  <si>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</si>
  <si>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</si>
  <si>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</si>
  <si>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</si>
  <si>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</si>
  <si>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META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</si>
  <si>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</si>
  <si>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</si>
  <si>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</si>
  <si>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</si>
  <si>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</si>
  <si>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</si>
  <si>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</si>
  <si>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</si>
  <si>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</si>
  <si>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</si>
  <si>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</si>
  <si>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</si>
  <si>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</si>
  <si>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</si>
  <si>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</si>
  <si>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</si>
  <si>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</si>
  <si>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</si>
  <si>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</si>
  <si>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</si>
  <si>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</si>
  <si>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</si>
  <si>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</si>
  <si>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</si>
  <si>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</si>
  <si>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</si>
  <si>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</si>
  <si>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</si>
  <si>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</si>
  <si>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</si>
  <si>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</si>
  <si>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</si>
  <si>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</si>
  <si>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</si>
  <si>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</si>
  <si>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</si>
  <si>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50573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</si>
  <si>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</si>
  <si>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</si>
  <si>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</si>
  <si>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</si>
  <si>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</si>
  <si>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</si>
  <si>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</si>
  <si>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</si>
  <si>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</si>
  <si>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</si>
  <si>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</si>
  <si>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</si>
  <si>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</si>
  <si>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</si>
  <si>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</si>
  <si>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NARINO</t>
  </si>
  <si>
    <t>PASTO</t>
  </si>
  <si>
    <t>52019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</si>
  <si>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</si>
  <si>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</si>
  <si>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</si>
  <si>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</si>
  <si>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</si>
  <si>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</si>
  <si>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</si>
  <si>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</si>
  <si>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</si>
  <si>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</si>
  <si>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</si>
  <si>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</si>
  <si>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</si>
  <si>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</si>
  <si>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</si>
  <si>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</si>
  <si>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</si>
  <si>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</si>
  <si>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</si>
  <si>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</si>
  <si>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</si>
  <si>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</si>
  <si>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</si>
  <si>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</si>
  <si>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</si>
  <si>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</si>
  <si>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</si>
  <si>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</si>
  <si>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</si>
  <si>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</si>
  <si>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</si>
  <si>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</si>
  <si>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</si>
  <si>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</si>
  <si>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</si>
  <si>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</si>
  <si>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</si>
  <si>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</si>
  <si>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</si>
  <si>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</si>
  <si>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</si>
  <si>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</si>
  <si>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</si>
  <si>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</si>
  <si>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</si>
  <si>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</si>
  <si>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</si>
  <si>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</si>
  <si>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</si>
  <si>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</si>
  <si>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</si>
  <si>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</si>
  <si>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</si>
  <si>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</si>
  <si>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</si>
  <si>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</si>
  <si>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</si>
  <si>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</si>
  <si>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</si>
  <si>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</si>
  <si>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</si>
  <si>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</si>
  <si>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</si>
  <si>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</si>
  <si>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</si>
  <si>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</si>
  <si>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</si>
  <si>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</si>
  <si>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</si>
  <si>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</si>
  <si>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</si>
  <si>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</si>
  <si>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</si>
  <si>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</si>
  <si>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</si>
  <si>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</si>
  <si>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</si>
  <si>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</si>
  <si>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</si>
  <si>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</si>
  <si>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</si>
  <si>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</si>
  <si>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</si>
  <si>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</si>
  <si>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</si>
  <si>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</si>
  <si>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</si>
  <si>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</si>
  <si>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</si>
  <si>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</si>
  <si>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</si>
  <si>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</si>
  <si>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</si>
  <si>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</si>
  <si>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</si>
  <si>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</si>
  <si>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</si>
  <si>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</si>
  <si>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</si>
  <si>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</si>
  <si>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</si>
  <si>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</si>
  <si>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</si>
  <si>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</si>
  <si>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</si>
  <si>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</si>
  <si>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</si>
  <si>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</si>
  <si>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</si>
  <si>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TUMACO</t>
  </si>
  <si>
    <t>52838</t>
  </si>
  <si>
    <t>TÚQUERRES</t>
  </si>
  <si>
    <t>52885</t>
  </si>
  <si>
    <t>YACUANQUER</t>
  </si>
  <si>
    <t>54001</t>
  </si>
  <si>
    <t>NORTE DE SANTANDER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</si>
  <si>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</si>
  <si>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</si>
  <si>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</si>
  <si>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</si>
  <si>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</si>
  <si>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</si>
  <si>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</si>
  <si>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</si>
  <si>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</si>
  <si>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</si>
  <si>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</si>
  <si>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</si>
  <si>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</si>
  <si>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</si>
  <si>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</si>
  <si>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</si>
  <si>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</si>
  <si>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</si>
  <si>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</si>
  <si>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</si>
  <si>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</si>
  <si>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</si>
  <si>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</si>
  <si>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</si>
  <si>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</si>
  <si>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</si>
  <si>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</si>
  <si>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</si>
  <si>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</si>
  <si>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</si>
  <si>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</si>
  <si>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</si>
  <si>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</si>
  <si>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</si>
  <si>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</si>
  <si>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</si>
  <si>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</si>
  <si>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</si>
  <si>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</si>
  <si>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</si>
  <si>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</si>
  <si>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</si>
  <si>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</si>
  <si>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</si>
  <si>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</si>
  <si>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</si>
  <si>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</si>
  <si>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</si>
  <si>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</si>
  <si>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</si>
  <si>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</si>
  <si>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</si>
  <si>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</si>
  <si>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</si>
  <si>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</si>
  <si>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</si>
  <si>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</si>
  <si>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</si>
  <si>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</si>
  <si>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</si>
  <si>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</si>
  <si>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</si>
  <si>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</si>
  <si>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</si>
  <si>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</si>
  <si>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</si>
  <si>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</si>
  <si>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</si>
  <si>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</si>
  <si>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</si>
  <si>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</si>
  <si>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</si>
  <si>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</si>
  <si>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</si>
  <si>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</si>
  <si>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</si>
  <si>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</si>
  <si>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QUINDIO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</si>
  <si>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</si>
  <si>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</si>
  <si>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</si>
  <si>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</si>
  <si>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</si>
  <si>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</si>
  <si>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</si>
  <si>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</si>
  <si>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</si>
  <si>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</si>
  <si>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</si>
  <si>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</si>
  <si>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</si>
  <si>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</si>
  <si>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</si>
  <si>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</si>
  <si>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</si>
  <si>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</si>
  <si>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</si>
  <si>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</si>
  <si>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</si>
  <si>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</si>
  <si>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</si>
  <si>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66075</t>
  </si>
  <si>
    <t>66088</t>
  </si>
  <si>
    <t>BELÉN DE UMBRÍA</t>
  </si>
  <si>
    <t>66170</t>
  </si>
  <si>
    <t>DOSQUEBRADAS</t>
  </si>
  <si>
    <t>66318</t>
  </si>
  <si>
    <t>66383</t>
  </si>
  <si>
    <t>LA CELIA</t>
  </si>
  <si>
    <t>66400</t>
  </si>
  <si>
    <t>LA VIRGINIA</t>
  </si>
  <si>
    <t>66440</t>
  </si>
  <si>
    <t>MARSELLA</t>
  </si>
  <si>
    <t>66456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</si>
  <si>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</si>
  <si>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</si>
  <si>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</si>
  <si>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</si>
  <si>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</si>
  <si>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</si>
  <si>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</si>
  <si>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</si>
  <si>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68001</t>
  </si>
  <si>
    <t>SANTANDER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</si>
  <si>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</si>
  <si>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</si>
  <si>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</si>
  <si>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</si>
  <si>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</si>
  <si>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</si>
  <si>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</si>
  <si>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</si>
  <si>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</si>
  <si>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</si>
  <si>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</si>
  <si>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</si>
  <si>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</si>
  <si>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</si>
  <si>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</si>
  <si>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</si>
  <si>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</si>
  <si>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</si>
  <si>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</si>
  <si>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</si>
  <si>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</si>
  <si>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</si>
  <si>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</si>
  <si>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</si>
  <si>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</si>
  <si>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</si>
  <si>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</si>
  <si>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</si>
  <si>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</si>
  <si>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</si>
  <si>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</si>
  <si>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</si>
  <si>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</si>
  <si>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</si>
  <si>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</si>
  <si>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</si>
  <si>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</si>
  <si>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</si>
  <si>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</si>
  <si>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</si>
  <si>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</si>
  <si>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</si>
  <si>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</si>
  <si>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</si>
  <si>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</si>
  <si>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</si>
  <si>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</si>
  <si>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</si>
  <si>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</si>
  <si>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</si>
  <si>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</si>
  <si>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</si>
  <si>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</si>
  <si>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</si>
  <si>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</si>
  <si>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</si>
  <si>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</si>
  <si>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</si>
  <si>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</si>
  <si>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</si>
  <si>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</si>
  <si>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</si>
  <si>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</si>
  <si>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</si>
  <si>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</si>
  <si>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</si>
  <si>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</si>
  <si>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</si>
  <si>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</si>
  <si>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</si>
  <si>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</si>
  <si>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</si>
  <si>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</si>
  <si>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</si>
  <si>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</si>
  <si>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</si>
  <si>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</si>
  <si>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</si>
  <si>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</si>
  <si>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</si>
  <si>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</si>
  <si>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</si>
  <si>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</si>
  <si>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</si>
  <si>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LEBRÍJA</t>
  </si>
  <si>
    <t>68418</t>
  </si>
  <si>
    <t>LOS SANTOS</t>
  </si>
  <si>
    <t>68425</t>
  </si>
  <si>
    <t>MACARAVITA</t>
  </si>
  <si>
    <t>68432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</si>
  <si>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</si>
  <si>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</si>
  <si>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</si>
  <si>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</si>
  <si>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</si>
  <si>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</si>
  <si>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</si>
  <si>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</si>
  <si>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</si>
  <si>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</si>
  <si>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</si>
  <si>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</si>
  <si>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</si>
  <si>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</si>
  <si>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</si>
  <si>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</si>
  <si>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</si>
  <si>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</si>
  <si>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</si>
  <si>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</si>
  <si>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</si>
  <si>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</si>
  <si>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</si>
  <si>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</si>
  <si>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</si>
  <si>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</si>
  <si>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</si>
  <si>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</si>
  <si>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</si>
  <si>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</si>
  <si>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</si>
  <si>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</si>
  <si>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</si>
  <si>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</si>
  <si>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</si>
  <si>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</si>
  <si>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</si>
  <si>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</si>
  <si>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</si>
  <si>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</si>
  <si>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</si>
  <si>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</si>
  <si>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</si>
  <si>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</si>
  <si>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</si>
  <si>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</si>
  <si>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</si>
  <si>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</si>
  <si>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</si>
  <si>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</si>
  <si>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</si>
  <si>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</si>
  <si>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</si>
  <si>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</si>
  <si>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</si>
  <si>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</si>
  <si>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</si>
  <si>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</si>
  <si>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</si>
  <si>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</si>
  <si>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</si>
  <si>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</si>
  <si>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</si>
  <si>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</si>
  <si>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</si>
  <si>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</si>
  <si>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</si>
  <si>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</si>
  <si>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</si>
  <si>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</si>
  <si>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</si>
  <si>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</si>
  <si>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</si>
  <si>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</si>
  <si>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</si>
  <si>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</si>
  <si>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</si>
  <si>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</si>
  <si>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</si>
  <si>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</si>
  <si>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</si>
  <si>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</si>
  <si>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</si>
  <si>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</si>
  <si>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</si>
  <si>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</si>
  <si>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</si>
  <si>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</si>
  <si>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</si>
  <si>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</si>
  <si>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</si>
  <si>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</si>
  <si>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</si>
  <si>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</si>
  <si>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</si>
  <si>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</si>
  <si>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</si>
  <si>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</si>
  <si>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</si>
  <si>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</si>
  <si>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</si>
  <si>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</si>
  <si>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</si>
  <si>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</si>
  <si>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</si>
  <si>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</si>
  <si>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</si>
  <si>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</si>
  <si>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</si>
  <si>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</si>
  <si>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</si>
  <si>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</si>
  <si>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</si>
  <si>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</si>
  <si>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</si>
  <si>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</si>
  <si>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73001</t>
  </si>
  <si>
    <t>TOLIMA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</si>
  <si>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</si>
  <si>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</si>
  <si>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</si>
  <si>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</si>
  <si>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</si>
  <si>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</si>
  <si>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</si>
  <si>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</si>
  <si>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</si>
  <si>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</si>
  <si>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</si>
  <si>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</si>
  <si>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</si>
  <si>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</si>
  <si>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</si>
  <si>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</si>
  <si>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</si>
  <si>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</si>
  <si>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</si>
  <si>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</si>
  <si>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</si>
  <si>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</si>
  <si>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</si>
  <si>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</si>
  <si>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</si>
  <si>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</si>
  <si>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</si>
  <si>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</si>
  <si>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</si>
  <si>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</si>
  <si>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</si>
  <si>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</si>
  <si>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</si>
  <si>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</si>
  <si>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</si>
  <si>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</si>
  <si>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</si>
  <si>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</si>
  <si>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</si>
  <si>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</si>
  <si>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</si>
  <si>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</si>
  <si>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</si>
  <si>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</si>
  <si>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</si>
  <si>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</si>
  <si>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</si>
  <si>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</si>
  <si>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</si>
  <si>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</si>
  <si>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</si>
  <si>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</si>
  <si>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</si>
  <si>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</si>
  <si>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</si>
  <si>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</si>
  <si>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</si>
  <si>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</si>
  <si>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</si>
  <si>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</si>
  <si>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</si>
  <si>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</si>
  <si>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</si>
  <si>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</si>
  <si>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</si>
  <si>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</si>
  <si>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</si>
  <si>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</si>
  <si>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</si>
  <si>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</si>
  <si>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</si>
  <si>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</si>
  <si>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</si>
  <si>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</si>
  <si>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</si>
  <si>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</si>
  <si>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</si>
  <si>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</si>
  <si>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</si>
  <si>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</si>
  <si>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</si>
  <si>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</si>
  <si>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</si>
  <si>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</si>
  <si>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</si>
  <si>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</si>
  <si>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</si>
  <si>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</si>
  <si>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</si>
  <si>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</si>
  <si>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76001</t>
  </si>
  <si>
    <t>VALLE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</si>
  <si>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</si>
  <si>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</si>
  <si>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</si>
  <si>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</si>
  <si>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</si>
  <si>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</si>
  <si>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</si>
  <si>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</si>
  <si>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</si>
  <si>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</si>
  <si>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</si>
  <si>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</si>
  <si>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</si>
  <si>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</si>
  <si>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</si>
  <si>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</si>
  <si>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</si>
  <si>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</si>
  <si>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</si>
  <si>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</si>
  <si>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</si>
  <si>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</si>
  <si>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</si>
  <si>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</si>
  <si>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</si>
  <si>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</si>
  <si>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</si>
  <si>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</si>
  <si>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</si>
  <si>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</si>
  <si>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</si>
  <si>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</si>
  <si>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</si>
  <si>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</si>
  <si>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</si>
  <si>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</si>
  <si>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</si>
  <si>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</si>
  <si>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</si>
  <si>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</si>
  <si>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</si>
  <si>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</si>
  <si>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</si>
  <si>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</si>
  <si>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</si>
  <si>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</si>
  <si>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</si>
  <si>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</si>
  <si>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</si>
  <si>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</si>
  <si>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</si>
  <si>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</si>
  <si>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</si>
  <si>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</si>
  <si>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</si>
  <si>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</si>
  <si>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</si>
  <si>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</si>
  <si>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</si>
  <si>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</si>
  <si>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</si>
  <si>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</si>
  <si>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</si>
  <si>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</si>
  <si>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</si>
  <si>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</si>
  <si>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</si>
  <si>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</si>
  <si>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</si>
  <si>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</si>
  <si>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</si>
  <si>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</si>
  <si>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</si>
  <si>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</si>
  <si>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</si>
  <si>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</si>
  <si>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</si>
  <si>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</si>
  <si>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</si>
  <si>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</si>
  <si>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</si>
  <si>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</si>
  <si>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</si>
  <si>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</si>
  <si>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</si>
  <si>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</si>
  <si>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</si>
  <si>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</si>
  <si>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</si>
  <si>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CASANARE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</si>
  <si>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</si>
  <si>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</si>
  <si>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</si>
  <si>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</si>
  <si>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</si>
  <si>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</si>
  <si>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</si>
  <si>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</si>
  <si>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</si>
  <si>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</si>
  <si>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85162</t>
  </si>
  <si>
    <t>MONTERREY</t>
  </si>
  <si>
    <t>85225</t>
  </si>
  <si>
    <t>85230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</si>
  <si>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</si>
  <si>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</si>
  <si>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</si>
  <si>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</si>
  <si>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</si>
  <si>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</si>
  <si>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</si>
  <si>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</si>
  <si>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</si>
  <si>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</si>
  <si>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</si>
  <si>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</si>
  <si>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</si>
  <si>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</si>
  <si>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</si>
  <si>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</si>
  <si>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</si>
  <si>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</si>
  <si>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</si>
  <si>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PUTUMAYO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</si>
  <si>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</si>
  <si>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</si>
  <si>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</si>
  <si>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</si>
  <si>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</si>
  <si>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</si>
  <si>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</si>
  <si>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</si>
  <si>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</si>
  <si>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</si>
  <si>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</si>
  <si>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</si>
  <si>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</si>
  <si>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</si>
  <si>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</si>
  <si>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</si>
  <si>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</si>
  <si>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</si>
  <si>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</si>
  <si>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</si>
  <si>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</si>
  <si>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</si>
  <si>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SAN ANDRES</t>
  </si>
  <si>
    <t>88564</t>
  </si>
  <si>
    <t>91000</t>
  </si>
  <si>
    <t>AMAZONAS</t>
  </si>
  <si>
    <t>DEPTO AMAZONAS</t>
  </si>
  <si>
    <t>94000</t>
  </si>
  <si>
    <t>GUAINIA</t>
  </si>
  <si>
    <t>DEPTO GUAINIA</t>
  </si>
  <si>
    <t>97000</t>
  </si>
  <si>
    <t>VAUPES</t>
  </si>
  <si>
    <t>DEPTO VAUPES</t>
  </si>
  <si>
    <t>91001</t>
  </si>
  <si>
    <t>LETICIA</t>
  </si>
  <si>
    <t>91540</t>
  </si>
  <si>
    <t>PUERTO NARIÑO</t>
  </si>
  <si>
    <t>94001</t>
  </si>
  <si>
    <t>INÍRIDA</t>
  </si>
  <si>
    <t>95001</t>
  </si>
  <si>
    <t>GUAVIARE</t>
  </si>
  <si>
    <t>SAN JOSÉ DEL GUAVIARE</t>
  </si>
  <si>
    <t>95015</t>
  </si>
  <si>
    <t>95025</t>
  </si>
  <si>
    <t>EL RETORNO</t>
  </si>
  <si>
    <t>95200</t>
  </si>
  <si>
    <t>97001</t>
  </si>
  <si>
    <t>97161</t>
  </si>
  <si>
    <t>CARURU</t>
  </si>
  <si>
    <t>97666</t>
  </si>
  <si>
    <t>TARAIRA</t>
  </si>
  <si>
    <t>99001</t>
  </si>
  <si>
    <t>VICHADA</t>
  </si>
  <si>
    <t>PUERTO CARREÑO</t>
  </si>
  <si>
    <t>99524</t>
  </si>
  <si>
    <t>LA PRIMAVERA</t>
  </si>
  <si>
    <t>99624</t>
  </si>
  <si>
    <t>SANTA ROSALÍA</t>
  </si>
  <si>
    <t>99773</t>
  </si>
  <si>
    <t>CUMARIBO</t>
  </si>
  <si>
    <t xml:space="preserve">TOTAL </t>
  </si>
  <si>
    <t>MEDELLIN</t>
  </si>
  <si>
    <t>CUCUTA</t>
  </si>
  <si>
    <t>MONTERIA</t>
  </si>
  <si>
    <t>IBAGUE</t>
  </si>
  <si>
    <t>GUAYATA</t>
  </si>
  <si>
    <t>MALAGA</t>
  </si>
  <si>
    <t>PUERTO LOPEZ</t>
  </si>
  <si>
    <t>PUERTO GAITAN</t>
  </si>
  <si>
    <t>CIENAGA</t>
  </si>
  <si>
    <t>EL RETEN</t>
  </si>
  <si>
    <t>FUNDACION</t>
  </si>
  <si>
    <t>ABRIAQUI</t>
  </si>
  <si>
    <t>AMAGA</t>
  </si>
  <si>
    <t>SANTA BARBARA</t>
  </si>
  <si>
    <t>QUIBDO</t>
  </si>
  <si>
    <t>POPAYAN</t>
  </si>
  <si>
    <t>ALEJANDRIA</t>
  </si>
  <si>
    <t>ANGELOPOLIS</t>
  </si>
  <si>
    <t>ANORI</t>
  </si>
  <si>
    <t>MUTATA</t>
  </si>
  <si>
    <t>MURINDO</t>
  </si>
  <si>
    <t>NECHI</t>
  </si>
  <si>
    <t>NECOCLI</t>
  </si>
  <si>
    <t>SOPETRAN</t>
  </si>
  <si>
    <t>YALI</t>
  </si>
  <si>
    <t>ACHI</t>
  </si>
  <si>
    <t>BELEN DE LOS ANDAQUIES</t>
  </si>
  <si>
    <t>VALPARAISO</t>
  </si>
  <si>
    <t>MISTRATO</t>
  </si>
  <si>
    <t>OROCUE</t>
  </si>
  <si>
    <t>BUGA</t>
  </si>
  <si>
    <t>CERETE</t>
  </si>
  <si>
    <t>FUSAGASUGA</t>
  </si>
  <si>
    <t>GUATICA</t>
  </si>
  <si>
    <t>ZIPAQUIRA</t>
  </si>
  <si>
    <t>APIA</t>
  </si>
  <si>
    <t>APARTADO</t>
  </si>
  <si>
    <t>TULUA</t>
  </si>
  <si>
    <t>MONTELIBANO</t>
  </si>
  <si>
    <t>MOMPOS</t>
  </si>
  <si>
    <t>MANI</t>
  </si>
  <si>
    <t>PUERTO BERRIO</t>
  </si>
  <si>
    <t>MONIQUIRA</t>
  </si>
  <si>
    <t>JARDIN</t>
  </si>
  <si>
    <t>YACOPI</t>
  </si>
  <si>
    <t>CURITI</t>
  </si>
  <si>
    <t>MITU</t>
  </si>
  <si>
    <t>NUNCHIA</t>
  </si>
  <si>
    <t xml:space="preserve">SAN JOSE DE URE  </t>
  </si>
  <si>
    <t>NOMBRE DEL MUNICIPIO</t>
  </si>
  <si>
    <t>NOMBRE DEL DEPARTAMENTO</t>
  </si>
  <si>
    <t>CODIGO DANE</t>
  </si>
  <si>
    <t>CARTAGENA DEL CHAIRA</t>
  </si>
  <si>
    <t>TIPO DE MUNICIPIO</t>
  </si>
  <si>
    <t xml:space="preserve">RECURSOS DE INSPECCIÓN VIGILANCIA Y CONTROL - TASA 0.4% SUPERINTENDENCIA NACIONAL DE SALUD  (ART. 119 LEY 1438 DE 2011)   </t>
  </si>
  <si>
    <t>Igualación</t>
  </si>
  <si>
    <t>Zona Normal</t>
  </si>
  <si>
    <t>Zona Especial</t>
  </si>
  <si>
    <t>Grandes ciudades y conurbados</t>
  </si>
  <si>
    <t>Zona Alejada</t>
  </si>
  <si>
    <t>JUEGOS DE SUERTE Y AZAR, PREMIOS CADUCOS, CERVEZA, CIGARRILLO, LICORES Y OTROS RECURSOS DESTINADOS A FINANCIAR EL ASEGURAMIENTO *</t>
  </si>
  <si>
    <t>RECURSOS TRANSFERIDOS POR COLJUEGOS (BALOTO, JUEGOS DE INTERNET, SUPERASTRO, APUESTAS DEPORTIVAS)</t>
  </si>
  <si>
    <t>JUEGOS DE SUERTE Y AZAR, PREMIOS CADUCOS, CERVEZA, CIGARRILLO, LICORES Y OTROS RECURSOS DESTINADOS A FINANCIAR EL ASEGURAMIENTO</t>
  </si>
  <si>
    <t>SISTEMA GENERAL DE PARTICIPACIONES</t>
  </si>
  <si>
    <t>NIT</t>
  </si>
  <si>
    <t>94343</t>
  </si>
  <si>
    <t>BARRANQUILLA</t>
  </si>
  <si>
    <t>PROYECCIÓN RECURSOS ART 217 L100/93 ADMINISTRAN DIRECTAMENTE LAS CCF  Y LEY 1438 DE 2011 - VIGENCIA 2021</t>
  </si>
  <si>
    <t>RECURSOS DE INSPECCIÓN, VIGILANCIA Y CONTROL
SUPERINTENDENCIA NACIONAL DE SALUD 2022</t>
  </si>
  <si>
    <t>PROYECCIÓN COSTO TOTAL  ESTIMADO ENERO -DICIEMBRE DE 2022</t>
  </si>
  <si>
    <t>ESTIMADO RECURSOS ESFUERZO PROPIO MUNICIPIO - 2022</t>
  </si>
  <si>
    <t xml:space="preserve"> TOTAL RECURSOS ESFUERZO PROPIO DEPARTAMENTO - 2022</t>
  </si>
  <si>
    <t>PGN - ADRES
ENERO-DICIEMBRE 2022</t>
  </si>
  <si>
    <t>RECURSOS TRANSFERIDOS POR COLJUEGOS (LOCALIZADOS, BALOTO, JUEGOS DE INTERNET, SUPERASTRO, APUESTAS DEPORTIVAS) - VIGENCIA 2022</t>
  </si>
  <si>
    <t>RECURSOS TRANSFERIDOS POR COLJUEGOS (LOCALIZADOS, BALOTO, JUEGOS DE INTERNET, SUPERASTRO, APUESTAS DEPORTIVAS) - VIGENCIA 2020 + 2021</t>
  </si>
  <si>
    <t>TOTAL MONTO ESTIMADO DE RECURSOS 2022</t>
  </si>
  <si>
    <t>RECURSOS PARA LA INSPECCIÓN VIGILANCIA Y CONTROL_SUPERSALUD 0.4% - ENERO DICIEMBRE 2022</t>
  </si>
  <si>
    <t>RECURSOS MENSUALES A GIRAR ENERO A DICIEMBRE 2022</t>
  </si>
  <si>
    <t xml:space="preserve">BARRANCOMINAS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</si>
</sst>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 * #,##0.00_ ;_ * \-#,##0.00_ ;_ * &quot;-&quot;??_ ;_ @_ "/>
    <numFmt numFmtId="168" formatCode="_-* #,##0.00\ _P_t_a_-;\-* #,##0.00\ _P_t_a_-;_-* &quot;-&quot;??\ _P_t_a_-;_-@_-"/>
    <numFmt numFmtId="169" formatCode="#."/>
    <numFmt numFmtId="170" formatCode="_ [$€-2]\ * #,##0.00_ ;_ [$€-2]\ * \-#,##0.00_ ;_ [$€-2]\ * &quot;-&quot;??_ "/>
    <numFmt numFmtId="171" formatCode="_ &quot;$&quot;\ * #,##0.00_ ;_ &quot;$&quot;\ * \-#,##0.00_ ;_ &quot;$&quot;\ * &quot;-&quot;??_ ;_ @_ "/>
    <numFmt numFmtId="172" formatCode="_-[$€-2]* #,##0.00_-;\-[$€-2]* #,##0.00_-;_-[$€-2]* &quot;-&quot;??_-"/>
    <numFmt numFmtId="173" formatCode="&quot;$&quot;\ #,##0;&quot;$&quot;\ \-#,##0"/>
    <numFmt numFmtId="174" formatCode="0;[Red]0"/>
    <numFmt numFmtId="175" formatCode="_(* #,##0_);_(* \(#,##0\);_(* &quot;-&quot;??_);_(@_)"/>
    <numFmt numFmtId="176" formatCode="0.0%"/>
    <numFmt numFmtId="177" formatCode="_ * #,##0.000_ ;_ * \-#,##0.000_ ;_ * &quot;-&quot;??_ ;_ @_ 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"/>
      <color indexed="16"/>
      <name val="Courier"/>
      <family val="3"/>
    </font>
    <font>
      <sz val="11"/>
      <name val="Arial Narrow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C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8">
    <xf numFmtId="0" fontId="0" fillId="0" borderId="0"/>
    <xf numFmtId="169" fontId="27" fillId="0" borderId="0">
      <protection locked="0"/>
    </xf>
    <xf numFmtId="0" fontId="6" fillId="2" borderId="0" applyNumberFormat="0" applyBorder="0" applyAlignment="0" applyProtection="0"/>
    <xf numFmtId="0" fontId="4" fillId="2" borderId="0" applyNumberFormat="0" applyBorder="0" applyAlignment="0" applyProtection="0"/>
    <xf numFmtId="0" fontId="6" fillId="3" borderId="0" applyNumberFormat="0" applyBorder="0" applyAlignment="0" applyProtection="0"/>
    <xf numFmtId="0" fontId="4" fillId="3" borderId="0" applyNumberFormat="0" applyBorder="0" applyAlignment="0" applyProtection="0"/>
    <xf numFmtId="0" fontId="6" fillId="4" borderId="0" applyNumberFormat="0" applyBorder="0" applyAlignment="0" applyProtection="0"/>
    <xf numFmtId="0" fontId="4" fillId="4" borderId="0" applyNumberFormat="0" applyBorder="0" applyAlignment="0" applyProtection="0"/>
    <xf numFmtId="0" fontId="6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6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6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9" borderId="0" applyNumberFormat="0" applyBorder="0" applyAlignment="0" applyProtection="0"/>
    <xf numFmtId="0" fontId="4" fillId="9" borderId="0" applyNumberFormat="0" applyBorder="0" applyAlignment="0" applyProtection="0"/>
    <xf numFmtId="0" fontId="6" fillId="11" borderId="0" applyNumberFormat="0" applyBorder="0" applyAlignment="0" applyProtection="0"/>
    <xf numFmtId="0" fontId="4" fillId="11" borderId="0" applyNumberFormat="0" applyBorder="0" applyAlignment="0" applyProtection="0"/>
    <xf numFmtId="0" fontId="6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16" borderId="0" applyNumberFormat="0" applyBorder="0" applyAlignment="0" applyProtection="0"/>
    <xf numFmtId="0" fontId="7" fillId="6" borderId="0" applyNumberFormat="0" applyBorder="0" applyAlignment="0" applyProtection="0"/>
    <xf numFmtId="0" fontId="7" fillId="17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10" fillId="22" borderId="1" applyNumberFormat="0" applyAlignment="0" applyProtection="0"/>
    <xf numFmtId="0" fontId="10" fillId="22" borderId="1" applyNumberFormat="0" applyAlignment="0" applyProtection="0"/>
    <xf numFmtId="0" fontId="29" fillId="23" borderId="1" applyNumberFormat="0" applyAlignment="0" applyProtection="0"/>
    <xf numFmtId="0" fontId="11" fillId="24" borderId="2" applyNumberFormat="0" applyAlignment="0" applyProtection="0"/>
    <xf numFmtId="0" fontId="11" fillId="24" borderId="2" applyNumberFormat="0" applyAlignment="0" applyProtection="0"/>
    <xf numFmtId="0" fontId="12" fillId="0" borderId="3" applyNumberFormat="0" applyFill="0" applyAlignment="0" applyProtection="0"/>
    <xf numFmtId="0" fontId="20" fillId="0" borderId="4" applyNumberFormat="0" applyFill="0" applyAlignment="0" applyProtection="0"/>
    <xf numFmtId="0" fontId="11" fillId="24" borderId="2" applyNumberFormat="0" applyAlignment="0" applyProtection="0"/>
    <xf numFmtId="0" fontId="1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0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14" fillId="7" borderId="1" applyNumberFormat="0" applyAlignment="0" applyProtection="0"/>
    <xf numFmtId="0" fontId="14" fillId="13" borderId="1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14" fillId="7" borderId="1" applyNumberFormat="0" applyAlignment="0" applyProtection="0"/>
    <xf numFmtId="0" fontId="12" fillId="0" borderId="3" applyNumberFormat="0" applyFill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8" fillId="13" borderId="0" applyNumberFormat="0" applyBorder="0" applyAlignment="0" applyProtection="0"/>
    <xf numFmtId="0" fontId="31" fillId="13" borderId="0" applyNumberFormat="0" applyBorder="0" applyAlignment="0" applyProtection="0"/>
    <xf numFmtId="0" fontId="5" fillId="0" borderId="0"/>
    <xf numFmtId="0" fontId="35" fillId="0" borderId="0"/>
    <xf numFmtId="0" fontId="28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4" fillId="0" borderId="0"/>
    <xf numFmtId="0" fontId="26" fillId="10" borderId="8" applyNumberFormat="0" applyFont="0" applyAlignment="0" applyProtection="0"/>
    <xf numFmtId="0" fontId="5" fillId="10" borderId="8" applyNumberFormat="0" applyFont="0" applyAlignment="0" applyProtection="0"/>
    <xf numFmtId="0" fontId="4" fillId="10" borderId="8" applyNumberFormat="0" applyFont="0" applyAlignment="0" applyProtection="0"/>
    <xf numFmtId="0" fontId="19" fillId="22" borderId="9" applyNumberFormat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22" borderId="9" applyNumberFormat="0" applyAlignment="0" applyProtection="0"/>
    <xf numFmtId="0" fontId="19" fillId="23" borderId="9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17" fillId="0" borderId="6" applyNumberFormat="0" applyFill="0" applyAlignment="0" applyProtection="0"/>
    <xf numFmtId="0" fontId="33" fillId="0" borderId="11" applyNumberFormat="0" applyFill="0" applyAlignment="0" applyProtection="0"/>
    <xf numFmtId="0" fontId="13" fillId="0" borderId="7" applyNumberFormat="0" applyFill="0" applyAlignment="0" applyProtection="0"/>
    <xf numFmtId="0" fontId="30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2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5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0" fillId="0" borderId="24" applyNumberFormat="0" applyFill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42" fillId="0" borderId="26" applyNumberFormat="0" applyFill="0" applyAlignment="0" applyProtection="0"/>
    <xf numFmtId="0" fontId="43" fillId="0" borderId="27" applyNumberFormat="0" applyFill="0" applyAlignment="0" applyProtection="0"/>
    <xf numFmtId="0" fontId="43" fillId="0" borderId="0" applyNumberFormat="0" applyFill="0" applyBorder="0" applyAlignment="0" applyProtection="0"/>
    <xf numFmtId="0" fontId="44" fillId="29" borderId="0" applyNumberFormat="0" applyBorder="0" applyAlignment="0" applyProtection="0"/>
    <xf numFmtId="0" fontId="45" fillId="30" borderId="0" applyNumberFormat="0" applyBorder="0" applyAlignment="0" applyProtection="0"/>
    <xf numFmtId="0" fontId="46" fillId="31" borderId="0" applyNumberFormat="0" applyBorder="0" applyAlignment="0" applyProtection="0"/>
    <xf numFmtId="0" fontId="47" fillId="32" borderId="28" applyNumberFormat="0" applyAlignment="0" applyProtection="0"/>
    <xf numFmtId="0" fontId="48" fillId="33" borderId="29" applyNumberFormat="0" applyAlignment="0" applyProtection="0"/>
    <xf numFmtId="0" fontId="49" fillId="33" borderId="28" applyNumberFormat="0" applyAlignment="0" applyProtection="0"/>
    <xf numFmtId="0" fontId="50" fillId="0" borderId="30" applyNumberFormat="0" applyFill="0" applyAlignment="0" applyProtection="0"/>
    <xf numFmtId="0" fontId="51" fillId="34" borderId="31" applyNumberFormat="0" applyAlignment="0" applyProtection="0"/>
    <xf numFmtId="0" fontId="52" fillId="0" borderId="0" applyNumberFormat="0" applyFill="0" applyBorder="0" applyAlignment="0" applyProtection="0"/>
    <xf numFmtId="0" fontId="1" fillId="28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32" applyNumberFormat="0" applyFill="0" applyAlignment="0" applyProtection="0"/>
    <xf numFmtId="0" fontId="5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5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5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5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39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9" fillId="4" borderId="0" applyNumberFormat="0" applyBorder="0" applyAlignment="0" applyProtection="0"/>
    <xf numFmtId="0" fontId="10" fillId="22" borderId="1" applyNumberFormat="0" applyAlignment="0" applyProtection="0"/>
    <xf numFmtId="0" fontId="11" fillId="24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14" fillId="7" borderId="1" applyNumberFormat="0" applyAlignment="0" applyProtection="0"/>
    <xf numFmtId="0" fontId="8" fillId="3" borderId="0" applyNumberFormat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2" borderId="9" applyNumberFormat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3" fillId="0" borderId="7" applyNumberFormat="0" applyFill="0" applyAlignment="0" applyProtection="0"/>
    <xf numFmtId="0" fontId="22" fillId="0" borderId="13" applyNumberFormat="0" applyFill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50">
    <xf numFmtId="0" fontId="0" fillId="0" borderId="0" xfId="0"/>
    <xf numFmtId="0" fontId="24" fillId="0" borderId="15" xfId="194" applyFont="1" applyFill="1" applyBorder="1"/>
    <xf numFmtId="0" fontId="25" fillId="0" borderId="15" xfId="194" applyFont="1" applyFill="1" applyBorder="1"/>
    <xf numFmtId="0" fontId="24" fillId="0" borderId="15" xfId="194" applyNumberFormat="1" applyFont="1" applyFill="1" applyBorder="1"/>
    <xf numFmtId="0" fontId="25" fillId="0" borderId="15" xfId="194" applyNumberFormat="1" applyFont="1" applyFill="1" applyBorder="1"/>
    <xf numFmtId="0" fontId="23" fillId="0" borderId="15" xfId="194" applyNumberFormat="1" applyFont="1" applyFill="1" applyBorder="1"/>
    <xf numFmtId="0" fontId="24" fillId="27" borderId="15" xfId="194" applyNumberFormat="1" applyFont="1" applyFill="1" applyBorder="1"/>
    <xf numFmtId="0" fontId="24" fillId="27" borderId="15" xfId="194" applyFont="1" applyFill="1" applyBorder="1"/>
    <xf numFmtId="0" fontId="24" fillId="0" borderId="15" xfId="195" applyFont="1" applyFill="1" applyBorder="1"/>
    <xf numFmtId="0" fontId="24" fillId="27" borderId="15" xfId="195" applyFont="1" applyFill="1" applyBorder="1"/>
    <xf numFmtId="175" fontId="23" fillId="27" borderId="15" xfId="0" applyNumberFormat="1" applyFont="1" applyFill="1" applyBorder="1"/>
    <xf numFmtId="175" fontId="23" fillId="0" borderId="15" xfId="0" applyNumberFormat="1" applyFont="1" applyFill="1" applyBorder="1"/>
    <xf numFmtId="166" fontId="23" fillId="0" borderId="15" xfId="118" applyFont="1" applyFill="1" applyBorder="1"/>
    <xf numFmtId="0" fontId="24" fillId="0" borderId="0" xfId="194" applyFont="1" applyFill="1" applyBorder="1"/>
    <xf numFmtId="0" fontId="24" fillId="0" borderId="0" xfId="195" applyFont="1" applyFill="1" applyBorder="1"/>
    <xf numFmtId="0" fontId="23" fillId="0" borderId="0" xfId="0" applyFont="1"/>
    <xf numFmtId="0" fontId="24" fillId="0" borderId="0" xfId="194" applyNumberFormat="1" applyFont="1" applyFill="1" applyBorder="1"/>
    <xf numFmtId="0" fontId="25" fillId="0" borderId="0" xfId="195" applyNumberFormat="1" applyFont="1" applyFill="1" applyBorder="1"/>
    <xf numFmtId="0" fontId="23" fillId="0" borderId="0" xfId="0" applyFont="1" applyFill="1"/>
    <xf numFmtId="0" fontId="24" fillId="0" borderId="0" xfId="195" applyNumberFormat="1" applyFont="1" applyFill="1" applyBorder="1"/>
    <xf numFmtId="177" fontId="23" fillId="0" borderId="0" xfId="118" applyNumberFormat="1" applyFont="1"/>
    <xf numFmtId="166" fontId="23" fillId="0" borderId="0" xfId="118" applyFont="1" applyFill="1"/>
    <xf numFmtId="176" fontId="23" fillId="0" borderId="0" xfId="277" applyNumberFormat="1" applyFont="1"/>
    <xf numFmtId="0" fontId="23" fillId="0" borderId="0" xfId="0" applyFont="1" applyFill="1" applyAlignment="1">
      <alignment horizontal="center" vertical="center"/>
    </xf>
    <xf numFmtId="166" fontId="23" fillId="0" borderId="0" xfId="118" applyFont="1"/>
    <xf numFmtId="166" fontId="24" fillId="0" borderId="15" xfId="118" applyFont="1" applyFill="1" applyBorder="1" applyAlignment="1">
      <alignment horizontal="center" vertical="center" wrapText="1"/>
    </xf>
    <xf numFmtId="174" fontId="36" fillId="0" borderId="0" xfId="0" applyNumberFormat="1" applyFont="1" applyFill="1" applyBorder="1" applyAlignment="1">
      <alignment horizontal="center" vertical="center" wrapText="1"/>
    </xf>
    <xf numFmtId="175" fontId="23" fillId="0" borderId="0" xfId="0" applyNumberFormat="1" applyFont="1" applyFill="1" applyBorder="1"/>
    <xf numFmtId="174" fontId="36" fillId="59" borderId="15" xfId="0" applyNumberFormat="1" applyFont="1" applyFill="1" applyBorder="1" applyAlignment="1">
      <alignment horizontal="center" vertical="center" wrapText="1"/>
    </xf>
    <xf numFmtId="166" fontId="36" fillId="59" borderId="15" xfId="118" applyFont="1" applyFill="1" applyBorder="1" applyAlignment="1">
      <alignment horizontal="center" vertical="center" wrapText="1"/>
    </xf>
    <xf numFmtId="175" fontId="36" fillId="59" borderId="15" xfId="118" applyNumberFormat="1" applyFont="1" applyFill="1" applyBorder="1" applyAlignment="1">
      <alignment horizontal="center" vertical="center" wrapText="1"/>
    </xf>
    <xf numFmtId="166" fontId="36" fillId="59" borderId="15" xfId="118" applyNumberFormat="1" applyFont="1" applyFill="1" applyBorder="1" applyAlignment="1">
      <alignment horizontal="center" vertical="center" wrapText="1"/>
    </xf>
    <xf numFmtId="166" fontId="0" fillId="0" borderId="0" xfId="118" applyFont="1"/>
    <xf numFmtId="43" fontId="0" fillId="0" borderId="0" xfId="0" applyNumberFormat="1"/>
    <xf numFmtId="10" fontId="0" fillId="0" borderId="0" xfId="277" applyNumberFormat="1" applyFont="1"/>
    <xf numFmtId="0" fontId="38" fillId="0" borderId="0" xfId="0" applyNumberFormat="1" applyFont="1" applyFill="1" applyBorder="1" applyAlignment="1">
      <alignment horizontal="center" vertical="center" wrapText="1" readingOrder="1"/>
    </xf>
    <xf numFmtId="174" fontId="36" fillId="59" borderId="15" xfId="0" applyNumberFormat="1" applyFont="1" applyFill="1" applyBorder="1" applyAlignment="1">
      <alignment horizontal="center" vertical="center" wrapText="1"/>
    </xf>
    <xf numFmtId="174" fontId="56" fillId="0" borderId="0" xfId="0" applyNumberFormat="1" applyFont="1" applyFill="1" applyBorder="1" applyAlignment="1">
      <alignment horizontal="center" vertical="center" wrapText="1"/>
    </xf>
    <xf numFmtId="164" fontId="36" fillId="0" borderId="0" xfId="118" applyNumberFormat="1" applyFont="1" applyFill="1" applyBorder="1" applyAlignment="1">
      <alignment horizontal="center" vertical="center" wrapText="1"/>
    </xf>
    <xf numFmtId="0" fontId="24" fillId="0" borderId="15" xfId="195" applyFont="1" applyBorder="1"/>
    <xf numFmtId="174" fontId="36" fillId="59" borderId="15" xfId="0" applyNumberFormat="1" applyFont="1" applyFill="1" applyBorder="1" applyAlignment="1">
      <alignment horizontal="center" vertical="center" wrapText="1"/>
    </xf>
    <xf numFmtId="174" fontId="36" fillId="59" borderId="17" xfId="0" applyNumberFormat="1" applyFont="1" applyFill="1" applyBorder="1" applyAlignment="1">
      <alignment horizontal="center" vertical="center" wrapText="1"/>
    </xf>
    <xf numFmtId="174" fontId="36" fillId="59" borderId="18" xfId="0" applyNumberFormat="1" applyFont="1" applyFill="1" applyBorder="1" applyAlignment="1">
      <alignment horizontal="center" vertical="center" wrapText="1"/>
    </xf>
    <xf numFmtId="174" fontId="36" fillId="59" borderId="19" xfId="0" applyNumberFormat="1" applyFont="1" applyFill="1" applyBorder="1" applyAlignment="1">
      <alignment horizontal="center" vertical="center" wrapText="1"/>
    </xf>
    <xf numFmtId="174" fontId="36" fillId="59" borderId="20" xfId="0" applyNumberFormat="1" applyFont="1" applyFill="1" applyBorder="1" applyAlignment="1">
      <alignment horizontal="center" vertical="center" wrapText="1"/>
    </xf>
    <xf numFmtId="174" fontId="36" fillId="59" borderId="21" xfId="0" applyNumberFormat="1" applyFont="1" applyFill="1" applyBorder="1" applyAlignment="1">
      <alignment horizontal="center" vertical="center" wrapText="1"/>
    </xf>
    <xf numFmtId="174" fontId="36" fillId="59" borderId="22" xfId="0" applyNumberFormat="1" applyFont="1" applyFill="1" applyBorder="1" applyAlignment="1">
      <alignment horizontal="center" vertical="center" wrapText="1"/>
    </xf>
    <xf numFmtId="0" fontId="38" fillId="0" borderId="0" xfId="0" applyNumberFormat="1" applyFont="1" applyFill="1" applyBorder="1" applyAlignment="1">
      <alignment horizontal="center" vertical="center" wrapText="1" readingOrder="1"/>
    </xf>
    <xf numFmtId="174" fontId="36" fillId="59" borderId="16" xfId="0" applyNumberFormat="1" applyFont="1" applyFill="1" applyBorder="1" applyAlignment="1">
      <alignment horizontal="center" vertical="center" wrapText="1"/>
    </xf>
    <xf numFmtId="174" fontId="36" fillId="59" borderId="23" xfId="0" applyNumberFormat="1" applyFont="1" applyFill="1" applyBorder="1" applyAlignment="1">
      <alignment horizontal="center" vertical="center" wrapText="1"/>
    </xf>
  </cellXfs>
  <cellStyles count="408">
    <cellStyle name="‡" xfId="1" xr:uid="{00000000-0005-0000-0000-000000000000}"/>
    <cellStyle name="20% - Accent1" xfId="2" xr:uid="{00000000-0005-0000-0000-000001000000}"/>
    <cellStyle name="20% - Accent1 2" xfId="3" xr:uid="{00000000-0005-0000-0000-000002000000}"/>
    <cellStyle name="20% - Accent2" xfId="4" xr:uid="{00000000-0005-0000-0000-000003000000}"/>
    <cellStyle name="20% - Accent2 2" xfId="5" xr:uid="{00000000-0005-0000-0000-000004000000}"/>
    <cellStyle name="20% - Accent3" xfId="6" xr:uid="{00000000-0005-0000-0000-000005000000}"/>
    <cellStyle name="20% - Accent3 2" xfId="7" xr:uid="{00000000-0005-0000-0000-000006000000}"/>
    <cellStyle name="20% - Accent4" xfId="8" xr:uid="{00000000-0005-0000-0000-000007000000}"/>
    <cellStyle name="20% - Accent4 2" xfId="9" xr:uid="{00000000-0005-0000-0000-000008000000}"/>
    <cellStyle name="20% - Accent5" xfId="10" xr:uid="{00000000-0005-0000-0000-000009000000}"/>
    <cellStyle name="20% - Accent5 2" xfId="11" xr:uid="{00000000-0005-0000-0000-00000A000000}"/>
    <cellStyle name="20% - Accent6" xfId="12" xr:uid="{00000000-0005-0000-0000-00000B000000}"/>
    <cellStyle name="20% - Accent6 2" xfId="13" xr:uid="{00000000-0005-0000-0000-00000C000000}"/>
    <cellStyle name="20% - Énfasis1" xfId="14" builtinId="30" customBuiltin="1"/>
    <cellStyle name="20% - Énfasis1 2" xfId="15" xr:uid="{00000000-0005-0000-0000-00000E000000}"/>
    <cellStyle name="20% - Énfasis1 3" xfId="326" xr:uid="{453FDAD1-38C8-47BF-8D3C-6B49D77C60AA}"/>
    <cellStyle name="20% - Énfasis1 4" xfId="297" xr:uid="{BB670A88-9AB8-4663-B8A7-522F8E6D42CD}"/>
    <cellStyle name="20% - Énfasis2" xfId="16" builtinId="34" customBuiltin="1"/>
    <cellStyle name="20% - Énfasis2 2" xfId="17" xr:uid="{00000000-0005-0000-0000-000010000000}"/>
    <cellStyle name="20% - Énfasis2 3" xfId="324" xr:uid="{B69D7625-BF81-4A82-9CED-BBD5F014FDE8}"/>
    <cellStyle name="20% - Énfasis2 4" xfId="301" xr:uid="{77AF7ACB-9BB3-45AC-B775-C8733B7E9789}"/>
    <cellStyle name="20% - Énfasis3" xfId="18" builtinId="38" customBuiltin="1"/>
    <cellStyle name="20% - Énfasis3 2" xfId="19" xr:uid="{00000000-0005-0000-0000-000012000000}"/>
    <cellStyle name="20% - Énfasis3 3" xfId="320" xr:uid="{0ABC6D0B-B767-40EF-98D0-04405CD38521}"/>
    <cellStyle name="20% - Énfasis3 4" xfId="305" xr:uid="{4CE1BCBF-CE61-4B2D-BB9F-D1E06FEF4771}"/>
    <cellStyle name="20% - Énfasis4" xfId="20" builtinId="42" customBuiltin="1"/>
    <cellStyle name="20% - Énfasis4 2" xfId="21" xr:uid="{00000000-0005-0000-0000-000014000000}"/>
    <cellStyle name="20% - Énfasis4 3" xfId="322" xr:uid="{21C7AFF8-C4EE-4578-81E4-8C71E7EC0228}"/>
    <cellStyle name="20% - Énfasis4 4" xfId="309" xr:uid="{AE7FDC7E-28AD-4ACA-9F00-5C7B26E8C90B}"/>
    <cellStyle name="20% - Énfasis5" xfId="22" builtinId="46" customBuiltin="1"/>
    <cellStyle name="20% - Énfasis5 2" xfId="23" xr:uid="{00000000-0005-0000-0000-000016000000}"/>
    <cellStyle name="20% - Énfasis5 3" xfId="321" xr:uid="{390B9A35-79D7-4D98-A13A-AD9B5A8BF412}"/>
    <cellStyle name="20% - Énfasis5 4" xfId="313" xr:uid="{FD45CDDC-6067-4472-AE14-DF487A6C6D4A}"/>
    <cellStyle name="20% - Énfasis6" xfId="24" builtinId="50" customBuiltin="1"/>
    <cellStyle name="20% - Énfasis6 2" xfId="25" xr:uid="{00000000-0005-0000-0000-000018000000}"/>
    <cellStyle name="20% - Énfasis6 3" xfId="328" xr:uid="{6BFDB63C-B5C4-458D-960C-BB14BA150A06}"/>
    <cellStyle name="20% - Énfasis6 4" xfId="317" xr:uid="{D1AD3571-E5D7-4FC3-AD45-218B9C9C456C}"/>
    <cellStyle name="40% - Accent1" xfId="26" xr:uid="{00000000-0005-0000-0000-000019000000}"/>
    <cellStyle name="40% - Accent1 2" xfId="27" xr:uid="{00000000-0005-0000-0000-00001A000000}"/>
    <cellStyle name="40% - Accent2" xfId="28" xr:uid="{00000000-0005-0000-0000-00001B000000}"/>
    <cellStyle name="40% - Accent2 2" xfId="29" xr:uid="{00000000-0005-0000-0000-00001C000000}"/>
    <cellStyle name="40% - Accent3" xfId="30" xr:uid="{00000000-0005-0000-0000-00001D000000}"/>
    <cellStyle name="40% - Accent3 2" xfId="31" xr:uid="{00000000-0005-0000-0000-00001E000000}"/>
    <cellStyle name="40% - Accent4" xfId="32" xr:uid="{00000000-0005-0000-0000-00001F000000}"/>
    <cellStyle name="40% - Accent4 2" xfId="33" xr:uid="{00000000-0005-0000-0000-000020000000}"/>
    <cellStyle name="40% - Accent5" xfId="34" xr:uid="{00000000-0005-0000-0000-000021000000}"/>
    <cellStyle name="40% - Accent5 2" xfId="35" xr:uid="{00000000-0005-0000-0000-000022000000}"/>
    <cellStyle name="40% - Accent6" xfId="36" xr:uid="{00000000-0005-0000-0000-000023000000}"/>
    <cellStyle name="40% - Accent6 2" xfId="37" xr:uid="{00000000-0005-0000-0000-000024000000}"/>
    <cellStyle name="40% - Énfasis1" xfId="38" builtinId="31" customBuiltin="1"/>
    <cellStyle name="40% - Énfasis1 2" xfId="39" xr:uid="{00000000-0005-0000-0000-000026000000}"/>
    <cellStyle name="40% - Énfasis1 3" xfId="327" xr:uid="{372F5F22-D50F-47BA-AF6D-78C9569DC1EE}"/>
    <cellStyle name="40% - Énfasis1 4" xfId="298" xr:uid="{E514A615-6935-4FD1-A2B9-DCF45218E176}"/>
    <cellStyle name="40% - Énfasis2" xfId="40" builtinId="35" customBuiltin="1"/>
    <cellStyle name="40% - Énfasis2 2" xfId="41" xr:uid="{00000000-0005-0000-0000-000028000000}"/>
    <cellStyle name="40% - Énfasis2 3" xfId="325" xr:uid="{2D7D436D-6C09-4EDD-B84C-77EE0CF411FB}"/>
    <cellStyle name="40% - Énfasis2 4" xfId="302" xr:uid="{3C47FB09-63EC-465B-87A1-1B9809F3B156}"/>
    <cellStyle name="40% - Énfasis3" xfId="42" builtinId="39" customBuiltin="1"/>
    <cellStyle name="40% - Énfasis3 2" xfId="43" xr:uid="{00000000-0005-0000-0000-00002A000000}"/>
    <cellStyle name="40% - Énfasis3 3" xfId="329" xr:uid="{FA0349FA-8BE2-487C-8FC4-885C9C2B6780}"/>
    <cellStyle name="40% - Énfasis3 4" xfId="306" xr:uid="{6016B694-C547-4094-A38A-1728474E02FB}"/>
    <cellStyle name="40% - Énfasis4" xfId="44" builtinId="43" customBuiltin="1"/>
    <cellStyle name="40% - Énfasis4 2" xfId="45" xr:uid="{00000000-0005-0000-0000-00002C000000}"/>
    <cellStyle name="40% - Énfasis4 3" xfId="330" xr:uid="{02D6015E-93EC-48D3-9569-B2D4D643BDE9}"/>
    <cellStyle name="40% - Énfasis4 4" xfId="310" xr:uid="{5EA5ED5A-106D-4049-A83C-977020071A28}"/>
    <cellStyle name="40% - Énfasis5" xfId="46" builtinId="47" customBuiltin="1"/>
    <cellStyle name="40% - Énfasis5 2" xfId="47" xr:uid="{00000000-0005-0000-0000-00002E000000}"/>
    <cellStyle name="40% - Énfasis5 3" xfId="331" xr:uid="{6C16B052-D739-479F-B9EA-BB03EEF9B912}"/>
    <cellStyle name="40% - Énfasis5 4" xfId="314" xr:uid="{EE07F891-CA4F-4915-8EDA-81F5D9C9C35F}"/>
    <cellStyle name="40% - Énfasis6" xfId="48" builtinId="51" customBuiltin="1"/>
    <cellStyle name="40% - Énfasis6 2" xfId="49" xr:uid="{00000000-0005-0000-0000-000030000000}"/>
    <cellStyle name="40% - Énfasis6 3" xfId="332" xr:uid="{080BCB4F-5A78-4550-9E86-CE88BF3B30E5}"/>
    <cellStyle name="40% - Énfasis6 4" xfId="318" xr:uid="{D4BC3BA1-09AF-4E05-962A-E46D53772D82}"/>
    <cellStyle name="60% - Accent1" xfId="50" xr:uid="{00000000-0005-0000-0000-000031000000}"/>
    <cellStyle name="60% - Accent2" xfId="51" xr:uid="{00000000-0005-0000-0000-000032000000}"/>
    <cellStyle name="60% - Accent3" xfId="52" xr:uid="{00000000-0005-0000-0000-000033000000}"/>
    <cellStyle name="60% - Accent4" xfId="53" xr:uid="{00000000-0005-0000-0000-000034000000}"/>
    <cellStyle name="60% - Accent5" xfId="54" xr:uid="{00000000-0005-0000-0000-000035000000}"/>
    <cellStyle name="60% - Accent6" xfId="55" xr:uid="{00000000-0005-0000-0000-000036000000}"/>
    <cellStyle name="60% - Énfasis1" xfId="56" builtinId="32" customBuiltin="1"/>
    <cellStyle name="60% - Énfasis1 2" xfId="57" xr:uid="{00000000-0005-0000-0000-000038000000}"/>
    <cellStyle name="60% - Énfasis1 3" xfId="333" xr:uid="{50F63C16-E66E-4F15-A598-70241E31A6A3}"/>
    <cellStyle name="60% - Énfasis1 4" xfId="299" xr:uid="{6FA4F005-F79C-4E56-B433-F5E2D76D23EA}"/>
    <cellStyle name="60% - Énfasis2" xfId="58" builtinId="36" customBuiltin="1"/>
    <cellStyle name="60% - Énfasis2 2" xfId="59" xr:uid="{00000000-0005-0000-0000-00003A000000}"/>
    <cellStyle name="60% - Énfasis2 3" xfId="334" xr:uid="{2AEA60E1-4E7E-4D94-A7B4-999CFABEDBD2}"/>
    <cellStyle name="60% - Énfasis2 4" xfId="303" xr:uid="{370C1A76-B42C-4EA4-9D73-3BD201355C67}"/>
    <cellStyle name="60% - Énfasis3" xfId="60" builtinId="40" customBuiltin="1"/>
    <cellStyle name="60% - Énfasis3 2" xfId="61" xr:uid="{00000000-0005-0000-0000-00003C000000}"/>
    <cellStyle name="60% - Énfasis3 3" xfId="335" xr:uid="{9502E5E5-4AAE-4FA5-9089-5075CA5BEC3C}"/>
    <cellStyle name="60% - Énfasis3 4" xfId="307" xr:uid="{610AD0C8-0CE9-4A5D-A261-89A1727EDE62}"/>
    <cellStyle name="60% - Énfasis4" xfId="62" builtinId="44" customBuiltin="1"/>
    <cellStyle name="60% - Énfasis4 2" xfId="63" xr:uid="{00000000-0005-0000-0000-00003E000000}"/>
    <cellStyle name="60% - Énfasis4 3" xfId="336" xr:uid="{4791C3AF-1C5B-4334-A26F-F360592ECD7B}"/>
    <cellStyle name="60% - Énfasis4 4" xfId="311" xr:uid="{4DF00329-EEC8-4719-B1B8-00C4615D8596}"/>
    <cellStyle name="60% - Énfasis5" xfId="64" builtinId="48" customBuiltin="1"/>
    <cellStyle name="60% - Énfasis5 2" xfId="65" xr:uid="{00000000-0005-0000-0000-000040000000}"/>
    <cellStyle name="60% - Énfasis5 3" xfId="337" xr:uid="{5D83CBDA-A66C-4380-B350-C27F2EF3C8C4}"/>
    <cellStyle name="60% - Énfasis5 4" xfId="315" xr:uid="{1EF07A92-1BFC-466B-9471-451C73454AB6}"/>
    <cellStyle name="60% - Énfasis6" xfId="66" builtinId="52" customBuiltin="1"/>
    <cellStyle name="60% - Énfasis6 2" xfId="67" xr:uid="{00000000-0005-0000-0000-000042000000}"/>
    <cellStyle name="60% - Énfasis6 3" xfId="338" xr:uid="{11FD2095-415C-4206-9ECF-D7A2F8418487}"/>
    <cellStyle name="60% - Énfasis6 4" xfId="319" xr:uid="{BC07BAF9-2F0C-46BE-9E63-A1FE9151FF50}"/>
    <cellStyle name="Accent1" xfId="68" xr:uid="{00000000-0005-0000-0000-000043000000}"/>
    <cellStyle name="Accent2" xfId="69" xr:uid="{00000000-0005-0000-0000-000044000000}"/>
    <cellStyle name="Accent3" xfId="70" xr:uid="{00000000-0005-0000-0000-000045000000}"/>
    <cellStyle name="Accent4" xfId="71" xr:uid="{00000000-0005-0000-0000-000046000000}"/>
    <cellStyle name="Accent5" xfId="72" xr:uid="{00000000-0005-0000-0000-000047000000}"/>
    <cellStyle name="Accent6" xfId="73" xr:uid="{00000000-0005-0000-0000-000048000000}"/>
    <cellStyle name="Bad" xfId="74" xr:uid="{00000000-0005-0000-0000-000049000000}"/>
    <cellStyle name="Buena 2" xfId="76" xr:uid="{00000000-0005-0000-0000-00004B000000}"/>
    <cellStyle name="Bueno" xfId="75" builtinId="26" customBuiltin="1"/>
    <cellStyle name="Bueno 2" xfId="339" xr:uid="{E2E09033-9100-47C0-9770-56390E429E83}"/>
    <cellStyle name="Bueno 3" xfId="284" xr:uid="{ACC11ECA-CBBA-4FEB-86BC-A9EB65431E2F}"/>
    <cellStyle name="Calculation" xfId="77" xr:uid="{00000000-0005-0000-0000-00004C000000}"/>
    <cellStyle name="Cálculo" xfId="78" builtinId="22" customBuiltin="1"/>
    <cellStyle name="Cálculo 2" xfId="79" xr:uid="{00000000-0005-0000-0000-00004E000000}"/>
    <cellStyle name="Cálculo 3" xfId="340" xr:uid="{E322AE8D-C643-4330-A045-A0AC8221834E}"/>
    <cellStyle name="Cálculo 4" xfId="289" xr:uid="{CCC50CB2-67DE-4C92-A662-7DE7421BA150}"/>
    <cellStyle name="Celda de comprobación" xfId="80" builtinId="23" customBuiltin="1"/>
    <cellStyle name="Celda de comprobación 2" xfId="81" xr:uid="{00000000-0005-0000-0000-000050000000}"/>
    <cellStyle name="Celda de comprobación 3" xfId="341" xr:uid="{FA2DBADD-192F-44AB-B065-CD83DEBA2E1E}"/>
    <cellStyle name="Celda de comprobación 4" xfId="291" xr:uid="{757D24ED-FC62-4339-B936-9D255D41D228}"/>
    <cellStyle name="Celda vinculada" xfId="82" builtinId="24" customBuiltin="1"/>
    <cellStyle name="Celda vinculada 2" xfId="83" xr:uid="{00000000-0005-0000-0000-000052000000}"/>
    <cellStyle name="Celda vinculada 3" xfId="342" xr:uid="{AF5AAB1A-B67B-4FF0-8A0D-7D84B5D82BC6}"/>
    <cellStyle name="Celda vinculada 4" xfId="290" xr:uid="{300154CA-BA16-483B-9D96-8BAE96C6412F}"/>
    <cellStyle name="Check Cell" xfId="84" xr:uid="{00000000-0005-0000-0000-000053000000}"/>
    <cellStyle name="Encabezado 1" xfId="278" builtinId="16" customBuiltin="1"/>
    <cellStyle name="Encabezado 4" xfId="85" builtinId="19" customBuiltin="1"/>
    <cellStyle name="Encabezado 4 2" xfId="86" xr:uid="{00000000-0005-0000-0000-000055000000}"/>
    <cellStyle name="Encabezado 4 3" xfId="343" xr:uid="{A50BA26D-FE6D-4849-9CA3-A213A1CF2649}"/>
    <cellStyle name="Encabezado 4 4" xfId="283" xr:uid="{8ACCE7FA-F8B1-429C-BF41-09254999A1CD}"/>
    <cellStyle name="Énfasis1" xfId="87" builtinId="29" customBuiltin="1"/>
    <cellStyle name="Énfasis1 2" xfId="88" xr:uid="{00000000-0005-0000-0000-000057000000}"/>
    <cellStyle name="Énfasis1 3" xfId="344" xr:uid="{B329BBBE-BEDC-4CD3-ADBB-F99681658232}"/>
    <cellStyle name="Énfasis1 4" xfId="296" xr:uid="{F89F9E03-EDC1-45E7-82DD-8AC61EA617C5}"/>
    <cellStyle name="Énfasis2" xfId="89" builtinId="33" customBuiltin="1"/>
    <cellStyle name="Énfasis2 2" xfId="90" xr:uid="{00000000-0005-0000-0000-000059000000}"/>
    <cellStyle name="Énfasis2 3" xfId="345" xr:uid="{8DA5DF33-409F-4577-B9CA-25966DC44130}"/>
    <cellStyle name="Énfasis2 4" xfId="300" xr:uid="{56015F29-E745-4FEF-BF38-66E27B76F8E1}"/>
    <cellStyle name="Énfasis3" xfId="91" builtinId="37" customBuiltin="1"/>
    <cellStyle name="Énfasis3 2" xfId="92" xr:uid="{00000000-0005-0000-0000-00005B000000}"/>
    <cellStyle name="Énfasis3 3" xfId="346" xr:uid="{601E3632-C58F-48B5-A19D-026D8A6A71BA}"/>
    <cellStyle name="Énfasis3 4" xfId="304" xr:uid="{8C19FE31-C814-4071-BF61-C6FB9D2E56BC}"/>
    <cellStyle name="Énfasis4" xfId="93" builtinId="41" customBuiltin="1"/>
    <cellStyle name="Énfasis4 2" xfId="94" xr:uid="{00000000-0005-0000-0000-00005D000000}"/>
    <cellStyle name="Énfasis4 3" xfId="347" xr:uid="{557E7AD4-DEC7-41EA-8266-6468CC631FAF}"/>
    <cellStyle name="Énfasis4 4" xfId="308" xr:uid="{0D2CFF21-D6C6-4B9D-9771-D174A33E2BCF}"/>
    <cellStyle name="Énfasis5" xfId="95" builtinId="45" customBuiltin="1"/>
    <cellStyle name="Énfasis5 2" xfId="96" xr:uid="{00000000-0005-0000-0000-00005F000000}"/>
    <cellStyle name="Énfasis5 3" xfId="348" xr:uid="{9331037A-E371-4C20-BCD8-132E0D373B76}"/>
    <cellStyle name="Énfasis5 4" xfId="312" xr:uid="{5A29976A-0DFB-4AF2-B629-92EDB4CD05BF}"/>
    <cellStyle name="Énfasis6" xfId="97" builtinId="49" customBuiltin="1"/>
    <cellStyle name="Énfasis6 2" xfId="98" xr:uid="{00000000-0005-0000-0000-000061000000}"/>
    <cellStyle name="Énfasis6 3" xfId="349" xr:uid="{CC7C8C4D-8F0C-4867-9ADF-D6022F4A70A5}"/>
    <cellStyle name="Énfasis6 4" xfId="316" xr:uid="{0AFB22A5-AF67-43D9-9694-B09A6A2A1839}"/>
    <cellStyle name="Entrada" xfId="99" builtinId="20" customBuiltin="1"/>
    <cellStyle name="Entrada 2" xfId="100" xr:uid="{00000000-0005-0000-0000-000063000000}"/>
    <cellStyle name="Entrada 3" xfId="350" xr:uid="{A55FAD98-0C92-4EDF-B906-EC1AFF06F3E5}"/>
    <cellStyle name="Entrada 4" xfId="287" xr:uid="{7342B9DA-0A05-4655-89AF-DA03E0DCF0C0}"/>
    <cellStyle name="Estilo 1" xfId="101" xr:uid="{00000000-0005-0000-0000-000064000000}"/>
    <cellStyle name="Estilo 1 2" xfId="102" xr:uid="{00000000-0005-0000-0000-000065000000}"/>
    <cellStyle name="Euro" xfId="103" xr:uid="{00000000-0005-0000-0000-000066000000}"/>
    <cellStyle name="Euro 2" xfId="104" xr:uid="{00000000-0005-0000-0000-000067000000}"/>
    <cellStyle name="Euro 2 2" xfId="105" xr:uid="{00000000-0005-0000-0000-000068000000}"/>
    <cellStyle name="Euro 2 3" xfId="106" xr:uid="{00000000-0005-0000-0000-000069000000}"/>
    <cellStyle name="Euro 3" xfId="107" xr:uid="{00000000-0005-0000-0000-00006A000000}"/>
    <cellStyle name="Explanatory Text" xfId="108" xr:uid="{00000000-0005-0000-0000-00006B000000}"/>
    <cellStyle name="Good" xfId="109" xr:uid="{00000000-0005-0000-0000-00006C000000}"/>
    <cellStyle name="Heading 1" xfId="110" xr:uid="{00000000-0005-0000-0000-00006D000000}"/>
    <cellStyle name="Heading 2" xfId="111" xr:uid="{00000000-0005-0000-0000-00006E000000}"/>
    <cellStyle name="Heading 3" xfId="112" xr:uid="{00000000-0005-0000-0000-00006F000000}"/>
    <cellStyle name="Heading 4" xfId="113" xr:uid="{00000000-0005-0000-0000-000070000000}"/>
    <cellStyle name="Incorrecto" xfId="114" builtinId="27" customBuiltin="1"/>
    <cellStyle name="Incorrecto 2" xfId="115" xr:uid="{00000000-0005-0000-0000-000072000000}"/>
    <cellStyle name="Incorrecto 3" xfId="351" xr:uid="{1F6E2EB8-BBE0-4113-BDBF-E8139450F32F}"/>
    <cellStyle name="Incorrecto 4" xfId="285" xr:uid="{9153AF5F-32D2-4E31-9F0B-F34FA9B5826E}"/>
    <cellStyle name="Input" xfId="116" xr:uid="{00000000-0005-0000-0000-000073000000}"/>
    <cellStyle name="Linked Cell" xfId="117" xr:uid="{00000000-0005-0000-0000-000074000000}"/>
    <cellStyle name="Millares" xfId="118" builtinId="3"/>
    <cellStyle name="Millares [0] 2" xfId="276" xr:uid="{00000000-0005-0000-0000-000076000000}"/>
    <cellStyle name="Millares [0] 2 2" xfId="403" xr:uid="{3C4A468E-318E-4611-93FE-3EAD5CB2C18D}"/>
    <cellStyle name="Millares 10" xfId="119" xr:uid="{00000000-0005-0000-0000-000077000000}"/>
    <cellStyle name="Millares 10 2" xfId="223" xr:uid="{00000000-0005-0000-0000-000078000000}"/>
    <cellStyle name="Millares 11" xfId="120" xr:uid="{00000000-0005-0000-0000-000079000000}"/>
    <cellStyle name="Millares 11 2" xfId="224" xr:uid="{00000000-0005-0000-0000-00007A000000}"/>
    <cellStyle name="Millares 11 2 2" xfId="387" xr:uid="{878B7E9B-884A-48EA-88EA-9972882B8F21}"/>
    <cellStyle name="Millares 11 3" xfId="353" xr:uid="{4F0A9E74-4C30-4567-92E5-13BF354EB810}"/>
    <cellStyle name="Millares 12" xfId="352" xr:uid="{DABFBE51-27F6-4895-B1D0-5F317BC353CC}"/>
    <cellStyle name="Millares 13" xfId="405" xr:uid="{11B791C5-C4B5-4D8F-98A7-4751166950B1}"/>
    <cellStyle name="Millares 14" xfId="406" xr:uid="{DCB92980-6F79-46EA-BDC9-83208CA9B230}"/>
    <cellStyle name="Millares 15" xfId="407" xr:uid="{05FA7B26-A125-4EB8-9955-ED3A74767C30}"/>
    <cellStyle name="Millares 16" xfId="121" xr:uid="{00000000-0005-0000-0000-00007B000000}"/>
    <cellStyle name="Millares 16 2" xfId="225" xr:uid="{00000000-0005-0000-0000-00007C000000}"/>
    <cellStyle name="Millares 17" xfId="122" xr:uid="{00000000-0005-0000-0000-00007D000000}"/>
    <cellStyle name="Millares 17 2" xfId="226" xr:uid="{00000000-0005-0000-0000-00007E000000}"/>
    <cellStyle name="Millares 18" xfId="123" xr:uid="{00000000-0005-0000-0000-00007F000000}"/>
    <cellStyle name="Millares 18 2" xfId="227" xr:uid="{00000000-0005-0000-0000-000080000000}"/>
    <cellStyle name="Millares 19" xfId="124" xr:uid="{00000000-0005-0000-0000-000081000000}"/>
    <cellStyle name="Millares 19 2" xfId="228" xr:uid="{00000000-0005-0000-0000-000082000000}"/>
    <cellStyle name="Millares 2" xfId="125" xr:uid="{00000000-0005-0000-0000-000083000000}"/>
    <cellStyle name="Millares 2 10" xfId="126" xr:uid="{00000000-0005-0000-0000-000084000000}"/>
    <cellStyle name="Millares 2 10 2" xfId="230" xr:uid="{00000000-0005-0000-0000-000085000000}"/>
    <cellStyle name="Millares 2 10 3" xfId="355" xr:uid="{AA2F741A-DBAC-4A94-890B-A59E00F23738}"/>
    <cellStyle name="Millares 2 11" xfId="127" xr:uid="{00000000-0005-0000-0000-000086000000}"/>
    <cellStyle name="Millares 2 11 2" xfId="231" xr:uid="{00000000-0005-0000-0000-000087000000}"/>
    <cellStyle name="Millares 2 11 3" xfId="356" xr:uid="{DFABDA38-D5D9-466A-9F4A-34355CA8269D}"/>
    <cellStyle name="Millares 2 12" xfId="128" xr:uid="{00000000-0005-0000-0000-000088000000}"/>
    <cellStyle name="Millares 2 12 2" xfId="232" xr:uid="{00000000-0005-0000-0000-000089000000}"/>
    <cellStyle name="Millares 2 12 3" xfId="357" xr:uid="{1A6E2553-4C03-4980-AC00-1E310AD77AB8}"/>
    <cellStyle name="Millares 2 13" xfId="229" xr:uid="{00000000-0005-0000-0000-00008A000000}"/>
    <cellStyle name="Millares 2 14" xfId="354" xr:uid="{AFA61145-E076-4EBD-9C97-E44043B367B8}"/>
    <cellStyle name="Millares 2 2" xfId="129" xr:uid="{00000000-0005-0000-0000-00008B000000}"/>
    <cellStyle name="Millares 2 2 2" xfId="130" xr:uid="{00000000-0005-0000-0000-00008C000000}"/>
    <cellStyle name="Millares 2 2 2 2" xfId="234" xr:uid="{00000000-0005-0000-0000-00008D000000}"/>
    <cellStyle name="Millares 2 2 2 3" xfId="359" xr:uid="{367B4692-CB4A-4D6C-9A5E-2A11D722E7E8}"/>
    <cellStyle name="Millares 2 2 3" xfId="233" xr:uid="{00000000-0005-0000-0000-00008E000000}"/>
    <cellStyle name="Millares 2 2 4" xfId="358" xr:uid="{F6D89293-D6F6-4221-BF1D-7455D9CDB489}"/>
    <cellStyle name="Millares 2 3" xfId="131" xr:uid="{00000000-0005-0000-0000-00008F000000}"/>
    <cellStyle name="Millares 2 3 2" xfId="235" xr:uid="{00000000-0005-0000-0000-000090000000}"/>
    <cellStyle name="Millares 2 3 3" xfId="360" xr:uid="{8133873D-09B4-44C8-B477-027E0A94462A}"/>
    <cellStyle name="Millares 2 4" xfId="132" xr:uid="{00000000-0005-0000-0000-000091000000}"/>
    <cellStyle name="Millares 2 4 2" xfId="236" xr:uid="{00000000-0005-0000-0000-000092000000}"/>
    <cellStyle name="Millares 2 4 3" xfId="361" xr:uid="{FD7A762A-FAE3-45BD-A7B2-D9C0E97DF407}"/>
    <cellStyle name="Millares 2 5" xfId="133" xr:uid="{00000000-0005-0000-0000-000093000000}"/>
    <cellStyle name="Millares 2 5 2" xfId="237" xr:uid="{00000000-0005-0000-0000-000094000000}"/>
    <cellStyle name="Millares 2 5 3" xfId="362" xr:uid="{CCFED0A2-CD64-443B-80DF-FBC4BB2691BD}"/>
    <cellStyle name="Millares 2 6" xfId="134" xr:uid="{00000000-0005-0000-0000-000095000000}"/>
    <cellStyle name="Millares 2 6 2" xfId="238" xr:uid="{00000000-0005-0000-0000-000096000000}"/>
    <cellStyle name="Millares 2 6 3" xfId="363" xr:uid="{B8CAA804-588D-48E6-961F-BC395AF8AA08}"/>
    <cellStyle name="Millares 2 7" xfId="135" xr:uid="{00000000-0005-0000-0000-000097000000}"/>
    <cellStyle name="Millares 2 7 2" xfId="239" xr:uid="{00000000-0005-0000-0000-000098000000}"/>
    <cellStyle name="Millares 2 7 3" xfId="364" xr:uid="{CFC72872-36DF-4D11-A21E-FAF7CCB823CA}"/>
    <cellStyle name="Millares 2 8" xfId="136" xr:uid="{00000000-0005-0000-0000-000099000000}"/>
    <cellStyle name="Millares 2 8 2" xfId="240" xr:uid="{00000000-0005-0000-0000-00009A000000}"/>
    <cellStyle name="Millares 2 8 3" xfId="365" xr:uid="{2912AD23-5F2B-4508-BF91-90D31F63746A}"/>
    <cellStyle name="Millares 2 9" xfId="137" xr:uid="{00000000-0005-0000-0000-00009B000000}"/>
    <cellStyle name="Millares 2 9 2" xfId="241" xr:uid="{00000000-0005-0000-0000-00009C000000}"/>
    <cellStyle name="Millares 2 9 3" xfId="366" xr:uid="{977BCE92-C7E3-4634-B479-F644BE61287D}"/>
    <cellStyle name="Millares 20" xfId="138" xr:uid="{00000000-0005-0000-0000-00009D000000}"/>
    <cellStyle name="Millares 20 2" xfId="242" xr:uid="{00000000-0005-0000-0000-00009E000000}"/>
    <cellStyle name="Millares 21" xfId="139" xr:uid="{00000000-0005-0000-0000-00009F000000}"/>
    <cellStyle name="Millares 21 2" xfId="243" xr:uid="{00000000-0005-0000-0000-0000A0000000}"/>
    <cellStyle name="Millares 22" xfId="140" xr:uid="{00000000-0005-0000-0000-0000A1000000}"/>
    <cellStyle name="Millares 22 2" xfId="244" xr:uid="{00000000-0005-0000-0000-0000A2000000}"/>
    <cellStyle name="Millares 23" xfId="141" xr:uid="{00000000-0005-0000-0000-0000A3000000}"/>
    <cellStyle name="Millares 23 2" xfId="245" xr:uid="{00000000-0005-0000-0000-0000A4000000}"/>
    <cellStyle name="Millares 24" xfId="142" xr:uid="{00000000-0005-0000-0000-0000A5000000}"/>
    <cellStyle name="Millares 24 2" xfId="246" xr:uid="{00000000-0005-0000-0000-0000A6000000}"/>
    <cellStyle name="Millares 25" xfId="143" xr:uid="{00000000-0005-0000-0000-0000A7000000}"/>
    <cellStyle name="Millares 25 2" xfId="247" xr:uid="{00000000-0005-0000-0000-0000A8000000}"/>
    <cellStyle name="Millares 26" xfId="144" xr:uid="{00000000-0005-0000-0000-0000A9000000}"/>
    <cellStyle name="Millares 26 2" xfId="248" xr:uid="{00000000-0005-0000-0000-0000AA000000}"/>
    <cellStyle name="Millares 27" xfId="145" xr:uid="{00000000-0005-0000-0000-0000AB000000}"/>
    <cellStyle name="Millares 27 2" xfId="249" xr:uid="{00000000-0005-0000-0000-0000AC000000}"/>
    <cellStyle name="Millares 28" xfId="146" xr:uid="{00000000-0005-0000-0000-0000AD000000}"/>
    <cellStyle name="Millares 28 2" xfId="250" xr:uid="{00000000-0005-0000-0000-0000AE000000}"/>
    <cellStyle name="Millares 29" xfId="147" xr:uid="{00000000-0005-0000-0000-0000AF000000}"/>
    <cellStyle name="Millares 29 2" xfId="251" xr:uid="{00000000-0005-0000-0000-0000B0000000}"/>
    <cellStyle name="Millares 3" xfId="148" xr:uid="{00000000-0005-0000-0000-0000B1000000}"/>
    <cellStyle name="Millares 3 2" xfId="149" xr:uid="{00000000-0005-0000-0000-0000B2000000}"/>
    <cellStyle name="Millares 3 2 2" xfId="252" xr:uid="{00000000-0005-0000-0000-0000B3000000}"/>
    <cellStyle name="Millares 3 2 2 2" xfId="388" xr:uid="{B6B6070E-9B76-4B6C-9761-7E010361AFD2}"/>
    <cellStyle name="Millares 3 2 3" xfId="367" xr:uid="{9BDD8457-18D4-4517-AC52-4DDD62FE2F5C}"/>
    <cellStyle name="Millares 3 3" xfId="150" xr:uid="{00000000-0005-0000-0000-0000B4000000}"/>
    <cellStyle name="Millares 3 4" xfId="151" xr:uid="{00000000-0005-0000-0000-0000B5000000}"/>
    <cellStyle name="Millares 3 4 2" xfId="253" xr:uid="{00000000-0005-0000-0000-0000B6000000}"/>
    <cellStyle name="Millares 30" xfId="152" xr:uid="{00000000-0005-0000-0000-0000B7000000}"/>
    <cellStyle name="Millares 30 2" xfId="254" xr:uid="{00000000-0005-0000-0000-0000B8000000}"/>
    <cellStyle name="Millares 31" xfId="153" xr:uid="{00000000-0005-0000-0000-0000B9000000}"/>
    <cellStyle name="Millares 31 2" xfId="255" xr:uid="{00000000-0005-0000-0000-0000BA000000}"/>
    <cellStyle name="Millares 4" xfId="154" xr:uid="{00000000-0005-0000-0000-0000BB000000}"/>
    <cellStyle name="Millares 4 2" xfId="155" xr:uid="{00000000-0005-0000-0000-0000BC000000}"/>
    <cellStyle name="Millares 4 3" xfId="156" xr:uid="{00000000-0005-0000-0000-0000BD000000}"/>
    <cellStyle name="Millares 4 3 2" xfId="257" xr:uid="{00000000-0005-0000-0000-0000BE000000}"/>
    <cellStyle name="Millares 4 4" xfId="256" xr:uid="{00000000-0005-0000-0000-0000BF000000}"/>
    <cellStyle name="Millares 4 4 2" xfId="389" xr:uid="{72AD939F-8143-40BB-9F97-486CDAB91C68}"/>
    <cellStyle name="Millares 4 5" xfId="368" xr:uid="{0669D4C9-93E8-48AD-97C1-82C1A113FD05}"/>
    <cellStyle name="Millares 5" xfId="157" xr:uid="{00000000-0005-0000-0000-0000C0000000}"/>
    <cellStyle name="Millares 5 2" xfId="158" xr:uid="{00000000-0005-0000-0000-0000C1000000}"/>
    <cellStyle name="Millares 5 2 2" xfId="259" xr:uid="{00000000-0005-0000-0000-0000C2000000}"/>
    <cellStyle name="Millares 5 2 3" xfId="370" xr:uid="{EEFC4143-6A14-4443-B4EE-135B665E5E80}"/>
    <cellStyle name="Millares 5 3" xfId="159" xr:uid="{00000000-0005-0000-0000-0000C3000000}"/>
    <cellStyle name="Millares 5 3 2" xfId="260" xr:uid="{00000000-0005-0000-0000-0000C4000000}"/>
    <cellStyle name="Millares 5 4" xfId="258" xr:uid="{00000000-0005-0000-0000-0000C5000000}"/>
    <cellStyle name="Millares 5 4 2" xfId="390" xr:uid="{8EFDBE78-5F3E-4DA2-8DBF-E11478F8F8E0}"/>
    <cellStyle name="Millares 5 5" xfId="369" xr:uid="{69C34D1A-6210-4C39-801D-9FE5DA8ABE6C}"/>
    <cellStyle name="Millares 6" xfId="160" xr:uid="{00000000-0005-0000-0000-0000C6000000}"/>
    <cellStyle name="Millares 6 2" xfId="161" xr:uid="{00000000-0005-0000-0000-0000C7000000}"/>
    <cellStyle name="Millares 6 2 2" xfId="262" xr:uid="{00000000-0005-0000-0000-0000C8000000}"/>
    <cellStyle name="Millares 6 2 2 2" xfId="392" xr:uid="{41F387C4-6243-47E6-BF5F-AD82DBA56F94}"/>
    <cellStyle name="Millares 6 2 3" xfId="372" xr:uid="{1C2EBD1C-071D-4638-85C6-62FC082255E2}"/>
    <cellStyle name="Millares 6 3" xfId="261" xr:uid="{00000000-0005-0000-0000-0000C9000000}"/>
    <cellStyle name="Millares 6 3 2" xfId="391" xr:uid="{60B5B339-0BFD-4DC2-BF9C-6A94C7E1014B}"/>
    <cellStyle name="Millares 6 4" xfId="371" xr:uid="{62E7BC70-BF3A-4916-B2AD-F23C3D16E100}"/>
    <cellStyle name="Millares 7" xfId="162" xr:uid="{00000000-0005-0000-0000-0000CA000000}"/>
    <cellStyle name="Millares 7 2" xfId="263" xr:uid="{00000000-0005-0000-0000-0000CB000000}"/>
    <cellStyle name="Millares 8" xfId="163" xr:uid="{00000000-0005-0000-0000-0000CC000000}"/>
    <cellStyle name="Millares 8 2" xfId="264" xr:uid="{00000000-0005-0000-0000-0000CD000000}"/>
    <cellStyle name="Millares 9" xfId="164" xr:uid="{00000000-0005-0000-0000-0000CE000000}"/>
    <cellStyle name="Millares 9 2" xfId="265" xr:uid="{00000000-0005-0000-0000-0000CF000000}"/>
    <cellStyle name="Moneda 5" xfId="165" xr:uid="{00000000-0005-0000-0000-0000D0000000}"/>
    <cellStyle name="Neutral" xfId="166" builtinId="28" customBuiltin="1"/>
    <cellStyle name="Neutral 2" xfId="167" xr:uid="{00000000-0005-0000-0000-0000D2000000}"/>
    <cellStyle name="Neutral 3" xfId="373" xr:uid="{83886EB5-EBEA-4510-BEB7-17F892102337}"/>
    <cellStyle name="Neutral 4" xfId="286" xr:uid="{4F5FEF9D-E10C-4DE9-A910-B7B7202FD9BC}"/>
    <cellStyle name="Normal" xfId="0" builtinId="0"/>
    <cellStyle name="Normal 10" xfId="222" xr:uid="{00000000-0005-0000-0000-0000D4000000}"/>
    <cellStyle name="Normal 10 2" xfId="271" xr:uid="{00000000-0005-0000-0000-0000D5000000}"/>
    <cellStyle name="Normal 10 2 2" xfId="398" xr:uid="{04443E14-CD6A-4CA0-923D-554C4B41E443}"/>
    <cellStyle name="Normal 10 3" xfId="386" xr:uid="{54BA18DA-AB20-48B1-909F-6FF66D0385B7}"/>
    <cellStyle name="Normal 11" xfId="272" xr:uid="{00000000-0005-0000-0000-0000D6000000}"/>
    <cellStyle name="Normal 11 2" xfId="273" xr:uid="{00000000-0005-0000-0000-0000D7000000}"/>
    <cellStyle name="Normal 11 2 2" xfId="400" xr:uid="{C623608F-7B3B-4654-9639-520D726DDDC8}"/>
    <cellStyle name="Normal 11 3" xfId="274" xr:uid="{00000000-0005-0000-0000-0000D8000000}"/>
    <cellStyle name="Normal 11 3 2" xfId="401" xr:uid="{D7D3CA38-1F99-4852-B63E-73EE34D5D982}"/>
    <cellStyle name="Normal 11 4" xfId="275" xr:uid="{00000000-0005-0000-0000-0000D9000000}"/>
    <cellStyle name="Normal 11 4 2" xfId="402" xr:uid="{CA5048C7-5B45-48E3-BBCE-3C82727271D5}"/>
    <cellStyle name="Normal 11 5" xfId="399" xr:uid="{5DD0F0EF-6A11-449F-A218-584E187EE537}"/>
    <cellStyle name="Normal 12" xfId="168" xr:uid="{00000000-0005-0000-0000-0000DA000000}"/>
    <cellStyle name="Normal 13" xfId="323" xr:uid="{8311CB84-2CB9-4BFF-9E5B-B3A976916E50}"/>
    <cellStyle name="Normal 14" xfId="279" xr:uid="{15844692-53B6-4BD9-B8B9-8BCB6C09EF4F}"/>
    <cellStyle name="Normal 2" xfId="169" xr:uid="{00000000-0005-0000-0000-0000DB000000}"/>
    <cellStyle name="Normal 2 2" xfId="170" xr:uid="{00000000-0005-0000-0000-0000DC000000}"/>
    <cellStyle name="Normal 2 2 2" xfId="171" xr:uid="{00000000-0005-0000-0000-0000DD000000}"/>
    <cellStyle name="Normal 2 3" xfId="172" xr:uid="{00000000-0005-0000-0000-0000DE000000}"/>
    <cellStyle name="Normal 2 4" xfId="173" xr:uid="{00000000-0005-0000-0000-0000DF000000}"/>
    <cellStyle name="Normal 2 5" xfId="174" xr:uid="{00000000-0005-0000-0000-0000E0000000}"/>
    <cellStyle name="Normal 2 6" xfId="266" xr:uid="{00000000-0005-0000-0000-0000E1000000}"/>
    <cellStyle name="Normal 2 6 2" xfId="393" xr:uid="{B884B579-8B91-44BB-B664-27D700E75E5B}"/>
    <cellStyle name="Normal 2 7" xfId="374" xr:uid="{F2762EAF-63BD-49E3-93A4-44B18150D8A9}"/>
    <cellStyle name="Normal 3" xfId="175" xr:uid="{00000000-0005-0000-0000-0000E2000000}"/>
    <cellStyle name="Normal 3 2" xfId="176" xr:uid="{00000000-0005-0000-0000-0000E3000000}"/>
    <cellStyle name="Normal 4" xfId="177" xr:uid="{00000000-0005-0000-0000-0000E4000000}"/>
    <cellStyle name="Normal 4 10" xfId="178" xr:uid="{00000000-0005-0000-0000-0000E5000000}"/>
    <cellStyle name="Normal 4 2" xfId="179" xr:uid="{00000000-0005-0000-0000-0000E6000000}"/>
    <cellStyle name="Normal 4 3" xfId="180" xr:uid="{00000000-0005-0000-0000-0000E7000000}"/>
    <cellStyle name="Normal 4 4" xfId="181" xr:uid="{00000000-0005-0000-0000-0000E8000000}"/>
    <cellStyle name="Normal 4 5" xfId="182" xr:uid="{00000000-0005-0000-0000-0000E9000000}"/>
    <cellStyle name="Normal 4 6" xfId="183" xr:uid="{00000000-0005-0000-0000-0000EA000000}"/>
    <cellStyle name="Normal 4 7" xfId="184" xr:uid="{00000000-0005-0000-0000-0000EB000000}"/>
    <cellStyle name="Normal 4 8" xfId="185" xr:uid="{00000000-0005-0000-0000-0000EC000000}"/>
    <cellStyle name="Normal 4 9" xfId="186" xr:uid="{00000000-0005-0000-0000-0000ED000000}"/>
    <cellStyle name="Normal 5" xfId="187" xr:uid="{00000000-0005-0000-0000-0000EE000000}"/>
    <cellStyle name="Normal 6" xfId="188" xr:uid="{00000000-0005-0000-0000-0000EF000000}"/>
    <cellStyle name="Normal 7" xfId="189" xr:uid="{00000000-0005-0000-0000-0000F0000000}"/>
    <cellStyle name="Normal 8" xfId="190" xr:uid="{00000000-0005-0000-0000-0000F1000000}"/>
    <cellStyle name="Normal 8 2" xfId="191" xr:uid="{00000000-0005-0000-0000-0000F2000000}"/>
    <cellStyle name="Normal 8 2 2" xfId="192" xr:uid="{00000000-0005-0000-0000-0000F3000000}"/>
    <cellStyle name="Normal 8 2 2 2" xfId="269" xr:uid="{00000000-0005-0000-0000-0000F4000000}"/>
    <cellStyle name="Normal 8 2 2 2 2" xfId="396" xr:uid="{DFF404B0-D755-4610-8C09-5ABE82390C89}"/>
    <cellStyle name="Normal 8 2 2 3" xfId="377" xr:uid="{805BF698-01A2-4214-82C2-FF924864B236}"/>
    <cellStyle name="Normal 8 2 3" xfId="268" xr:uid="{00000000-0005-0000-0000-0000F5000000}"/>
    <cellStyle name="Normal 8 2 3 2" xfId="395" xr:uid="{F4DB3946-7046-4634-93BC-36E7DF20833E}"/>
    <cellStyle name="Normal 8 2 4" xfId="376" xr:uid="{BB76D1BA-78B6-4A40-A13E-5A19A556420B}"/>
    <cellStyle name="Normal 8 3" xfId="267" xr:uid="{00000000-0005-0000-0000-0000F6000000}"/>
    <cellStyle name="Normal 8 3 2" xfId="394" xr:uid="{92FB3198-008C-4A0D-BC70-162C4B387661}"/>
    <cellStyle name="Normal 8 4" xfId="375" xr:uid="{5E837755-7633-437B-AE37-C96246FFA3F7}"/>
    <cellStyle name="Normal 9" xfId="193" xr:uid="{00000000-0005-0000-0000-0000F7000000}"/>
    <cellStyle name="Normal 9 2" xfId="270" xr:uid="{00000000-0005-0000-0000-0000F8000000}"/>
    <cellStyle name="Normal 9 2 2" xfId="397" xr:uid="{420AD0EB-EB1C-485E-82E7-7F280E05DA88}"/>
    <cellStyle name="Normal 9 3" xfId="378" xr:uid="{514CD1CC-8E60-49CB-90BE-B88E4C503BD2}"/>
    <cellStyle name="Normal_detalle matriz de cofinanciaón con EP" xfId="194" xr:uid="{00000000-0005-0000-0000-0000F9000000}"/>
    <cellStyle name="Normal_detalle matriz de cofinanciaón con EP 2" xfId="195" xr:uid="{00000000-0005-0000-0000-0000FA000000}"/>
    <cellStyle name="Notas 2" xfId="196" xr:uid="{00000000-0005-0000-0000-0000FB000000}"/>
    <cellStyle name="Notas 2 2" xfId="197" xr:uid="{00000000-0005-0000-0000-0000FC000000}"/>
    <cellStyle name="Notas 3" xfId="293" xr:uid="{9BD5CF5E-E29C-4802-B2D3-BAC3A30F8A39}"/>
    <cellStyle name="Note" xfId="198" xr:uid="{00000000-0005-0000-0000-0000FD000000}"/>
    <cellStyle name="Output" xfId="199" xr:uid="{00000000-0005-0000-0000-0000FE000000}"/>
    <cellStyle name="Porcentaje" xfId="277" builtinId="5"/>
    <cellStyle name="Porcentaje 2" xfId="200" xr:uid="{00000000-0005-0000-0000-000000010000}"/>
    <cellStyle name="Porcentaje 3" xfId="201" xr:uid="{00000000-0005-0000-0000-000001010000}"/>
    <cellStyle name="Porcentaje 4" xfId="404" xr:uid="{7931D516-18DB-4E55-9A1E-FED256FBC173}"/>
    <cellStyle name="Porcentual 2" xfId="202" xr:uid="{00000000-0005-0000-0000-000002010000}"/>
    <cellStyle name="Porcentual 2 2" xfId="203" xr:uid="{00000000-0005-0000-0000-000003010000}"/>
    <cellStyle name="Porcentual 33" xfId="204" xr:uid="{00000000-0005-0000-0000-000004010000}"/>
    <cellStyle name="Salida" xfId="205" builtinId="21" customBuiltin="1"/>
    <cellStyle name="Salida 2" xfId="206" xr:uid="{00000000-0005-0000-0000-000006010000}"/>
    <cellStyle name="Salida 3" xfId="379" xr:uid="{C3D395E9-C94D-4953-B371-B3CCCD09BED1}"/>
    <cellStyle name="Salida 4" xfId="288" xr:uid="{61C6B7E0-21C7-4C37-AAC0-AC46400BF7DB}"/>
    <cellStyle name="Texto de advertencia" xfId="207" builtinId="11" customBuiltin="1"/>
    <cellStyle name="Texto de advertencia 2" xfId="208" xr:uid="{00000000-0005-0000-0000-000008010000}"/>
    <cellStyle name="Texto de advertencia 3" xfId="380" xr:uid="{D7CE5FDE-B8DF-4F08-884A-DFD9B456E2C6}"/>
    <cellStyle name="Texto de advertencia 4" xfId="292" xr:uid="{5538C2EB-8DE2-4C69-8A8F-1C4F91B22D04}"/>
    <cellStyle name="Texto explicativo" xfId="209" builtinId="53" customBuiltin="1"/>
    <cellStyle name="Texto explicativo 2" xfId="210" xr:uid="{00000000-0005-0000-0000-00000A010000}"/>
    <cellStyle name="Texto explicativo 3" xfId="381" xr:uid="{B800D112-13C7-4D56-BCC0-5650D36E9284}"/>
    <cellStyle name="Texto explicativo 4" xfId="294" xr:uid="{10F8736B-04DE-4F78-8833-8E8602A28927}"/>
    <cellStyle name="Title" xfId="211" xr:uid="{00000000-0005-0000-0000-00000B010000}"/>
    <cellStyle name="Título" xfId="212" builtinId="15" customBuiltin="1"/>
    <cellStyle name="Título 1 2" xfId="213" xr:uid="{00000000-0005-0000-0000-00000D010000}"/>
    <cellStyle name="Título 2" xfId="214" builtinId="17" customBuiltin="1"/>
    <cellStyle name="Título 2 2" xfId="215" xr:uid="{00000000-0005-0000-0000-00000F010000}"/>
    <cellStyle name="Título 2 3" xfId="383" xr:uid="{137E1EE9-C46A-41D6-82F7-94F9C479E8EF}"/>
    <cellStyle name="Título 2 4" xfId="281" xr:uid="{578294AB-095E-4DA1-8C51-497F4C83CF62}"/>
    <cellStyle name="Título 3" xfId="216" builtinId="18" customBuiltin="1"/>
    <cellStyle name="Título 3 2" xfId="217" xr:uid="{00000000-0005-0000-0000-000011010000}"/>
    <cellStyle name="Título 3 3" xfId="384" xr:uid="{E5BDF30E-4633-4777-A2F7-E6B52B9ECB59}"/>
    <cellStyle name="Título 3 4" xfId="282" xr:uid="{F63F057C-940D-4F82-9570-BD2AC4B2C20E}"/>
    <cellStyle name="Título 4" xfId="218" xr:uid="{00000000-0005-0000-0000-000012010000}"/>
    <cellStyle name="Título 5" xfId="382" xr:uid="{EC1EFBE9-7EC1-41EF-A1CE-1BFDBAA3471E}"/>
    <cellStyle name="Título 6" xfId="280" xr:uid="{4DE3CDD0-6229-4B91-B1E4-795433915D41}"/>
    <cellStyle name="Total" xfId="219" builtinId="25" customBuiltin="1"/>
    <cellStyle name="Total 2" xfId="220" xr:uid="{00000000-0005-0000-0000-000014010000}"/>
    <cellStyle name="Total 3" xfId="385" xr:uid="{C47B0F13-01EF-4C1F-94E0-E2C4EBF7D7E3}"/>
    <cellStyle name="Total 4" xfId="295" xr:uid="{37159581-FA10-4589-BB4A-D91EB000554B}"/>
    <cellStyle name="Warning Text" xfId="221" xr:uid="{00000000-0005-0000-0000-000015010000}"/>
  </cellStyles>
  <dxfs count="0"/>
  <tableStyles count="0" defaultTableStyle="TableStyleMedium9" defaultPivotStyle="PivotStyleLight16"/>
  <colors>
    <mruColors>
      <color rgb="FF266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542925</xdr:colOff>
      <xdr:row>1</xdr:row>
      <xdr:rowOff>114300</xdr:rowOff>
    </xdr:from>
    <xdr:to>
      <xdr:col>17</xdr:col>
      <xdr:colOff>1186435</xdr:colOff>
      <xdr:row>4</xdr:row>
      <xdr:rowOff>228600</xdr:rowOff>
    </xdr:to>
    <xdr:pic>
      <xdr:nvPicPr>
        <xdr:cNvPr id="3" name="Imagen 4" descr="Logo de gobierno de Colombia">
          <a:extLst>
            <a:ext uri="{FF2B5EF4-FFF2-40B4-BE49-F238E27FC236}">
              <a16:creationId xmlns:a16="http://schemas.microsoft.com/office/drawing/2014/main" id="{5DEF8F53-79AF-406A-81F6-6C2333F9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257175"/>
          <a:ext cx="215798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1</xdr:row>
      <xdr:rowOff>76200</xdr:rowOff>
    </xdr:from>
    <xdr:to>
      <xdr:col>3</xdr:col>
      <xdr:colOff>219075</xdr:colOff>
      <xdr:row>6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7F80684-F159-4F6C-A7BB-5EA95839A46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19075"/>
          <a:ext cx="22098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2A8C5-E0F7-4355-9524-14AD063E418C}">
  <dimension ref="A2:R1118"/>
  <sheetViews>
    <sheetView showGridLines="0" tabSelected="1" zoomScaleNormal="100" workbookViewId="0">
      <selection activeCell="A9" sqref="A9"/>
    </sheetView>
  </sheetViews>
  <sheetFormatPr baseColWidth="10" defaultRowHeight="11.25" x14ac:dyDescent="0.2"/>
  <cols>
    <col min="1" max="1" width="8" style="16" customWidth="1"/>
    <col min="2" max="2" width="12.7109375" style="16" customWidth="1"/>
    <col min="3" max="3" width="14.28515625" style="13" customWidth="1"/>
    <col min="4" max="4" width="16.7109375" style="13" customWidth="1"/>
    <col min="5" max="5" width="12.5703125" style="14" customWidth="1"/>
    <col min="6" max="6" width="18.28515625" style="18" customWidth="1"/>
    <col min="7" max="7" width="20.140625" style="18" bestFit="1" customWidth="1"/>
    <col min="8" max="8" width="18.7109375" style="15" bestFit="1" customWidth="1"/>
    <col min="9" max="9" width="20.7109375" style="15" customWidth="1"/>
    <col min="10" max="10" width="20.85546875" style="15" customWidth="1"/>
    <col min="11" max="11" width="21.7109375" style="15" customWidth="1"/>
    <col min="12" max="12" width="20.42578125" style="15" customWidth="1"/>
    <col min="13" max="13" width="23.85546875" style="15" customWidth="1"/>
    <col min="14" max="14" width="21.42578125" style="15" bestFit="1" customWidth="1"/>
    <col min="15" max="15" width="18.28515625" style="18" customWidth="1"/>
    <col min="16" max="16" width="22.42578125" style="24" bestFit="1" customWidth="1"/>
    <col min="17" max="18" width="22.7109375" style="15" customWidth="1"/>
    <col min="19" max="16384" width="11.42578125" style="15"/>
  </cols>
  <sheetData>
    <row r="2" spans="1:18" x14ac:dyDescent="0.2">
      <c r="A2" s="17"/>
      <c r="B2" s="17"/>
    </row>
    <row r="3" spans="1:18" x14ac:dyDescent="0.2">
      <c r="A3" s="19"/>
      <c r="B3" s="19"/>
      <c r="Q3" s="20"/>
      <c r="R3" s="20"/>
    </row>
    <row r="4" spans="1:18" x14ac:dyDescent="0.2">
      <c r="A4" s="19"/>
      <c r="B4" s="19"/>
      <c r="Q4" s="20"/>
      <c r="R4" s="20"/>
    </row>
    <row r="5" spans="1:18" ht="23.25" customHeight="1" x14ac:dyDescent="0.2">
      <c r="A5" s="47" t="s">
        <v>2175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35"/>
      <c r="Q5" s="20"/>
      <c r="R5" s="20"/>
    </row>
    <row r="6" spans="1:18" x14ac:dyDescent="0.2">
      <c r="A6" s="19"/>
      <c r="B6" s="19"/>
      <c r="Q6" s="20"/>
      <c r="R6" s="20"/>
    </row>
    <row r="7" spans="1:18" x14ac:dyDescent="0.2">
      <c r="A7" s="19"/>
      <c r="B7" s="19"/>
      <c r="Q7" s="20"/>
      <c r="R7" s="20"/>
    </row>
    <row r="8" spans="1:18" x14ac:dyDescent="0.2">
      <c r="A8" s="19"/>
      <c r="B8" s="19"/>
      <c r="F8" s="21"/>
      <c r="Q8" s="22"/>
      <c r="R8" s="22"/>
    </row>
    <row r="9" spans="1:18" s="23" customFormat="1" ht="26.25" customHeight="1" x14ac:dyDescent="0.2">
      <c r="A9" s="18"/>
      <c r="B9" s="18"/>
      <c r="C9" s="18"/>
      <c r="D9" s="18"/>
      <c r="E9" s="18"/>
      <c r="F9" s="48" t="s">
        <v>2176</v>
      </c>
      <c r="G9" s="48"/>
      <c r="H9" s="48"/>
      <c r="I9" s="48"/>
      <c r="J9" s="48"/>
      <c r="K9" s="48"/>
      <c r="L9" s="48"/>
      <c r="M9" s="48"/>
      <c r="N9" s="48"/>
      <c r="O9" s="26"/>
      <c r="P9" s="41" t="s">
        <v>2161</v>
      </c>
      <c r="Q9" s="42"/>
      <c r="R9" s="43"/>
    </row>
    <row r="10" spans="1:18" s="23" customFormat="1" ht="21.75" customHeight="1" x14ac:dyDescent="0.2">
      <c r="A10" s="40" t="s">
        <v>2158</v>
      </c>
      <c r="B10" s="40" t="s">
        <v>2171</v>
      </c>
      <c r="C10" s="40" t="s">
        <v>2157</v>
      </c>
      <c r="D10" s="40" t="s">
        <v>2156</v>
      </c>
      <c r="E10" s="40" t="s">
        <v>2160</v>
      </c>
      <c r="F10" s="48" t="s">
        <v>2176</v>
      </c>
      <c r="G10" s="48" t="s">
        <v>2170</v>
      </c>
      <c r="H10" s="48" t="s">
        <v>2174</v>
      </c>
      <c r="I10" s="40" t="s">
        <v>2177</v>
      </c>
      <c r="J10" s="40"/>
      <c r="K10" s="40"/>
      <c r="L10" s="40" t="s">
        <v>2178</v>
      </c>
      <c r="M10" s="40"/>
      <c r="N10" s="48" t="s">
        <v>2179</v>
      </c>
      <c r="O10" s="26"/>
      <c r="P10" s="44"/>
      <c r="Q10" s="45"/>
      <c r="R10" s="46"/>
    </row>
    <row r="11" spans="1:18" ht="89.25" customHeight="1" x14ac:dyDescent="0.2">
      <c r="A11" s="40"/>
      <c r="B11" s="40" t="s">
        <v>2171</v>
      </c>
      <c r="C11" s="40"/>
      <c r="D11" s="40"/>
      <c r="E11" s="40"/>
      <c r="F11" s="49"/>
      <c r="G11" s="49"/>
      <c r="H11" s="49"/>
      <c r="I11" s="28" t="s">
        <v>2180</v>
      </c>
      <c r="J11" s="36" t="s">
        <v>2181</v>
      </c>
      <c r="K11" s="28" t="s">
        <v>2167</v>
      </c>
      <c r="L11" s="28" t="s">
        <v>2168</v>
      </c>
      <c r="M11" s="28" t="s">
        <v>2169</v>
      </c>
      <c r="N11" s="49"/>
      <c r="O11" s="37"/>
      <c r="P11" s="29" t="s">
        <v>2182</v>
      </c>
      <c r="Q11" s="28" t="s">
        <v>2183</v>
      </c>
      <c r="R11" s="28" t="s">
        <v>2184</v>
      </c>
    </row>
    <row r="12" spans="1:18" x14ac:dyDescent="0.2">
      <c r="A12" s="3" t="s">
        <v>0</v>
      </c>
      <c r="B12" s="39">
        <v>890905211</v>
      </c>
      <c r="C12" s="1" t="s">
        <v>1</v>
      </c>
      <c r="D12" s="1" t="s">
        <v>2107</v>
      </c>
      <c r="E12" s="8" t="s">
        <v>2162</v>
      </c>
      <c r="F12" s="10">
        <v>824718900652</v>
      </c>
      <c r="G12" s="10">
        <v>279854111810</v>
      </c>
      <c r="H12" s="10">
        <v>0</v>
      </c>
      <c r="I12" s="10">
        <v>18722339460.80471</v>
      </c>
      <c r="J12" s="10">
        <v>0</v>
      </c>
      <c r="K12" s="10">
        <v>52403646646.409035</v>
      </c>
      <c r="L12" s="10">
        <v>4014548149</v>
      </c>
      <c r="M12" s="10">
        <v>76369993137.729996</v>
      </c>
      <c r="N12" s="11">
        <v>393354261448.05627</v>
      </c>
      <c r="O12" s="27"/>
      <c r="P12" s="25">
        <v>824718900652</v>
      </c>
      <c r="Q12" s="12">
        <f>+ROUND(P12*0.004,0)</f>
        <v>3298875603</v>
      </c>
      <c r="R12" s="12">
        <f>ROUND((Q12/12),2)</f>
        <v>274906300.25</v>
      </c>
    </row>
    <row r="13" spans="1:18" x14ac:dyDescent="0.2">
      <c r="A13" s="3" t="s">
        <v>2</v>
      </c>
      <c r="B13" s="39">
        <v>890981195</v>
      </c>
      <c r="C13" s="1" t="s">
        <v>1</v>
      </c>
      <c r="D13" s="1" t="s">
        <v>3</v>
      </c>
      <c r="E13" s="8" t="s">
        <v>2163</v>
      </c>
      <c r="F13" s="10">
        <v>15143160891</v>
      </c>
      <c r="G13" s="10">
        <v>5108710761</v>
      </c>
      <c r="H13" s="10">
        <v>0</v>
      </c>
      <c r="I13" s="10">
        <v>132377198.33960064</v>
      </c>
      <c r="J13" s="10">
        <v>0</v>
      </c>
      <c r="K13" s="10">
        <v>0</v>
      </c>
      <c r="L13" s="10">
        <v>0</v>
      </c>
      <c r="M13" s="10">
        <v>1415662543.3199999</v>
      </c>
      <c r="N13" s="11">
        <v>8486410388.3403988</v>
      </c>
      <c r="O13" s="27"/>
      <c r="P13" s="25">
        <v>15143160891</v>
      </c>
      <c r="Q13" s="12">
        <f t="shared" ref="Q13:Q76" si="0">+ROUND(P13*0.004,0)</f>
        <v>60572644</v>
      </c>
      <c r="R13" s="12">
        <f t="shared" ref="R13:R76" si="1">ROUND((Q13/12),2)</f>
        <v>5047720.33</v>
      </c>
    </row>
    <row r="14" spans="1:18" x14ac:dyDescent="0.2">
      <c r="A14" s="3" t="s">
        <v>4</v>
      </c>
      <c r="B14" s="39">
        <v>890981251</v>
      </c>
      <c r="C14" s="1" t="s">
        <v>1</v>
      </c>
      <c r="D14" s="1" t="s">
        <v>2118</v>
      </c>
      <c r="E14" s="8" t="s">
        <v>2164</v>
      </c>
      <c r="F14" s="10">
        <v>1926881044</v>
      </c>
      <c r="G14" s="10">
        <v>580738935</v>
      </c>
      <c r="H14" s="10">
        <v>0</v>
      </c>
      <c r="I14" s="10">
        <v>25492624.866400104</v>
      </c>
      <c r="J14" s="10">
        <v>0</v>
      </c>
      <c r="K14" s="10">
        <v>0</v>
      </c>
      <c r="L14" s="10">
        <v>0</v>
      </c>
      <c r="M14" s="10">
        <v>162492252.38</v>
      </c>
      <c r="N14" s="11">
        <v>1158157231.7536001</v>
      </c>
      <c r="O14" s="27"/>
      <c r="P14" s="25">
        <v>1926881044</v>
      </c>
      <c r="Q14" s="12">
        <f t="shared" si="0"/>
        <v>7707524</v>
      </c>
      <c r="R14" s="12">
        <f t="shared" si="1"/>
        <v>642293.67000000004</v>
      </c>
    </row>
    <row r="15" spans="1:18" x14ac:dyDescent="0.2">
      <c r="A15" s="3" t="s">
        <v>5</v>
      </c>
      <c r="B15" s="39">
        <v>890983701</v>
      </c>
      <c r="C15" s="1" t="s">
        <v>1</v>
      </c>
      <c r="D15" s="1" t="s">
        <v>2123</v>
      </c>
      <c r="E15" s="8" t="s">
        <v>2163</v>
      </c>
      <c r="F15" s="10">
        <v>3507835764</v>
      </c>
      <c r="G15" s="10">
        <v>1229060834</v>
      </c>
      <c r="H15" s="10">
        <v>0</v>
      </c>
      <c r="I15" s="10">
        <v>70908206.689599693</v>
      </c>
      <c r="J15" s="10">
        <v>0</v>
      </c>
      <c r="K15" s="10">
        <v>0</v>
      </c>
      <c r="L15" s="10">
        <v>0</v>
      </c>
      <c r="M15" s="10">
        <v>339322056.44</v>
      </c>
      <c r="N15" s="11">
        <v>1868544666.8704004</v>
      </c>
      <c r="O15" s="27"/>
      <c r="P15" s="25">
        <v>3507835764</v>
      </c>
      <c r="Q15" s="12">
        <f t="shared" si="0"/>
        <v>14031343</v>
      </c>
      <c r="R15" s="12">
        <f t="shared" si="1"/>
        <v>1169278.58</v>
      </c>
    </row>
    <row r="16" spans="1:18" x14ac:dyDescent="0.2">
      <c r="A16" s="3" t="s">
        <v>6</v>
      </c>
      <c r="B16" s="39">
        <v>890981732</v>
      </c>
      <c r="C16" s="1" t="s">
        <v>1</v>
      </c>
      <c r="D16" s="1" t="s">
        <v>2119</v>
      </c>
      <c r="E16" s="8" t="s">
        <v>2163</v>
      </c>
      <c r="F16" s="10">
        <v>12927220366</v>
      </c>
      <c r="G16" s="10">
        <v>3921022595</v>
      </c>
      <c r="H16" s="10">
        <v>0</v>
      </c>
      <c r="I16" s="10">
        <v>189864396.26080018</v>
      </c>
      <c r="J16" s="10">
        <v>0</v>
      </c>
      <c r="K16" s="10">
        <v>0</v>
      </c>
      <c r="L16" s="10">
        <v>0</v>
      </c>
      <c r="M16" s="10">
        <v>1116963549.98</v>
      </c>
      <c r="N16" s="11">
        <v>7699369824.759201</v>
      </c>
      <c r="O16" s="27"/>
      <c r="P16" s="25">
        <v>12927220366</v>
      </c>
      <c r="Q16" s="12">
        <f t="shared" si="0"/>
        <v>51708881</v>
      </c>
      <c r="R16" s="12">
        <f t="shared" si="1"/>
        <v>4309073.42</v>
      </c>
    </row>
    <row r="17" spans="1:18" x14ac:dyDescent="0.2">
      <c r="A17" s="3" t="s">
        <v>7</v>
      </c>
      <c r="B17" s="39">
        <v>890981518</v>
      </c>
      <c r="C17" s="1" t="s">
        <v>1</v>
      </c>
      <c r="D17" s="1" t="s">
        <v>8</v>
      </c>
      <c r="E17" s="8" t="s">
        <v>2163</v>
      </c>
      <c r="F17" s="10">
        <v>18194565080</v>
      </c>
      <c r="G17" s="10">
        <v>7331072482</v>
      </c>
      <c r="H17" s="10">
        <v>0</v>
      </c>
      <c r="I17" s="10">
        <v>169259249.22980025</v>
      </c>
      <c r="J17" s="10">
        <v>0</v>
      </c>
      <c r="K17" s="10">
        <v>0</v>
      </c>
      <c r="L17" s="10">
        <v>0</v>
      </c>
      <c r="M17" s="10">
        <v>1981426884.25</v>
      </c>
      <c r="N17" s="11">
        <v>8712806464.5201988</v>
      </c>
      <c r="O17" s="27"/>
      <c r="P17" s="25">
        <v>18194565080</v>
      </c>
      <c r="Q17" s="12">
        <f t="shared" si="0"/>
        <v>72778260</v>
      </c>
      <c r="R17" s="12">
        <f t="shared" si="1"/>
        <v>6064855</v>
      </c>
    </row>
    <row r="18" spans="1:18" x14ac:dyDescent="0.2">
      <c r="A18" s="3" t="s">
        <v>9</v>
      </c>
      <c r="B18" s="39">
        <v>890980342</v>
      </c>
      <c r="C18" s="1" t="s">
        <v>1</v>
      </c>
      <c r="D18" s="1" t="s">
        <v>10</v>
      </c>
      <c r="E18" s="8" t="s">
        <v>2163</v>
      </c>
      <c r="F18" s="10">
        <v>32490717919</v>
      </c>
      <c r="G18" s="10">
        <v>11881962838</v>
      </c>
      <c r="H18" s="10">
        <v>0</v>
      </c>
      <c r="I18" s="10">
        <v>371456967.88079488</v>
      </c>
      <c r="J18" s="10">
        <v>0</v>
      </c>
      <c r="K18" s="10">
        <v>0</v>
      </c>
      <c r="L18" s="10">
        <v>0</v>
      </c>
      <c r="M18" s="10">
        <v>3255762132.4299998</v>
      </c>
      <c r="N18" s="11">
        <v>16981535980.689205</v>
      </c>
      <c r="O18" s="27"/>
      <c r="P18" s="25">
        <v>32490717919</v>
      </c>
      <c r="Q18" s="12">
        <f t="shared" si="0"/>
        <v>129962872</v>
      </c>
      <c r="R18" s="12">
        <f t="shared" si="1"/>
        <v>10830239.33</v>
      </c>
    </row>
    <row r="19" spans="1:18" x14ac:dyDescent="0.2">
      <c r="A19" s="3" t="s">
        <v>11</v>
      </c>
      <c r="B19" s="39">
        <v>890981493</v>
      </c>
      <c r="C19" s="1" t="s">
        <v>1</v>
      </c>
      <c r="D19" s="1" t="s">
        <v>2124</v>
      </c>
      <c r="E19" s="8" t="s">
        <v>2163</v>
      </c>
      <c r="F19" s="10">
        <v>3524274699</v>
      </c>
      <c r="G19" s="10">
        <v>1094466346</v>
      </c>
      <c r="H19" s="10">
        <v>0</v>
      </c>
      <c r="I19" s="10">
        <v>42099544.752800681</v>
      </c>
      <c r="J19" s="10">
        <v>0</v>
      </c>
      <c r="K19" s="10">
        <v>0</v>
      </c>
      <c r="L19" s="10">
        <v>0</v>
      </c>
      <c r="M19" s="10">
        <v>304616078.17000002</v>
      </c>
      <c r="N19" s="11">
        <v>2083092730.0771995</v>
      </c>
      <c r="O19" s="27"/>
      <c r="P19" s="25">
        <v>3524274699</v>
      </c>
      <c r="Q19" s="12">
        <f t="shared" si="0"/>
        <v>14097099</v>
      </c>
      <c r="R19" s="12">
        <f t="shared" si="1"/>
        <v>1174758.25</v>
      </c>
    </row>
    <row r="20" spans="1:18" x14ac:dyDescent="0.2">
      <c r="A20" s="3" t="s">
        <v>12</v>
      </c>
      <c r="B20" s="39">
        <v>890982141</v>
      </c>
      <c r="C20" s="1" t="s">
        <v>1</v>
      </c>
      <c r="D20" s="1" t="s">
        <v>13</v>
      </c>
      <c r="E20" s="8" t="s">
        <v>2163</v>
      </c>
      <c r="F20" s="10">
        <v>9340181712</v>
      </c>
      <c r="G20" s="10">
        <v>3591472927</v>
      </c>
      <c r="H20" s="10">
        <v>0</v>
      </c>
      <c r="I20" s="10">
        <v>60147571.380400546</v>
      </c>
      <c r="J20" s="10">
        <v>0</v>
      </c>
      <c r="K20" s="10">
        <v>0</v>
      </c>
      <c r="L20" s="10">
        <v>0</v>
      </c>
      <c r="M20" s="10">
        <v>972108761.97000003</v>
      </c>
      <c r="N20" s="11">
        <v>4716452451.6495991</v>
      </c>
      <c r="O20" s="27"/>
      <c r="P20" s="25">
        <v>9340181712</v>
      </c>
      <c r="Q20" s="12">
        <f t="shared" si="0"/>
        <v>37360727</v>
      </c>
      <c r="R20" s="12">
        <f t="shared" si="1"/>
        <v>3113393.92</v>
      </c>
    </row>
    <row r="21" spans="1:18" x14ac:dyDescent="0.2">
      <c r="A21" s="3" t="s">
        <v>14</v>
      </c>
      <c r="B21" s="39">
        <v>890982489</v>
      </c>
      <c r="C21" s="1" t="s">
        <v>1</v>
      </c>
      <c r="D21" s="1" t="s">
        <v>2125</v>
      </c>
      <c r="E21" s="8" t="s">
        <v>2164</v>
      </c>
      <c r="F21" s="10">
        <v>15562116012</v>
      </c>
      <c r="G21" s="10">
        <v>6212942013</v>
      </c>
      <c r="H21" s="10">
        <v>0</v>
      </c>
      <c r="I21" s="10">
        <v>97160621.700394213</v>
      </c>
      <c r="J21" s="10">
        <v>0</v>
      </c>
      <c r="K21" s="10">
        <v>0</v>
      </c>
      <c r="L21" s="10">
        <v>0</v>
      </c>
      <c r="M21" s="10">
        <v>1680679669.23</v>
      </c>
      <c r="N21" s="11">
        <v>7571333708.0696068</v>
      </c>
      <c r="O21" s="27"/>
      <c r="P21" s="25">
        <v>15562116012</v>
      </c>
      <c r="Q21" s="12">
        <f t="shared" si="0"/>
        <v>62248464</v>
      </c>
      <c r="R21" s="12">
        <f t="shared" si="1"/>
        <v>5187372</v>
      </c>
    </row>
    <row r="22" spans="1:18" x14ac:dyDescent="0.2">
      <c r="A22" s="3" t="s">
        <v>15</v>
      </c>
      <c r="B22" s="39">
        <v>890907569</v>
      </c>
      <c r="C22" s="1" t="s">
        <v>1</v>
      </c>
      <c r="D22" s="1" t="s">
        <v>16</v>
      </c>
      <c r="E22" s="8" t="s">
        <v>2163</v>
      </c>
      <c r="F22" s="10">
        <v>19044229808</v>
      </c>
      <c r="G22" s="10">
        <v>7284938725</v>
      </c>
      <c r="H22" s="10">
        <v>0</v>
      </c>
      <c r="I22" s="10">
        <v>277310469.53700238</v>
      </c>
      <c r="J22" s="10">
        <v>0</v>
      </c>
      <c r="K22" s="10">
        <v>0</v>
      </c>
      <c r="L22" s="10">
        <v>0</v>
      </c>
      <c r="M22" s="10">
        <v>1970616825.4400001</v>
      </c>
      <c r="N22" s="11">
        <v>9511363788.0229969</v>
      </c>
      <c r="O22" s="27"/>
      <c r="P22" s="25">
        <v>19044229808</v>
      </c>
      <c r="Q22" s="12">
        <f t="shared" si="0"/>
        <v>76176919</v>
      </c>
      <c r="R22" s="12">
        <f t="shared" si="1"/>
        <v>6348076.5800000001</v>
      </c>
    </row>
    <row r="23" spans="1:18" x14ac:dyDescent="0.2">
      <c r="A23" s="3" t="s">
        <v>17</v>
      </c>
      <c r="B23" s="39">
        <v>890983824</v>
      </c>
      <c r="C23" s="1" t="s">
        <v>1</v>
      </c>
      <c r="D23" s="1" t="s">
        <v>18</v>
      </c>
      <c r="E23" s="8" t="s">
        <v>2163</v>
      </c>
      <c r="F23" s="10">
        <v>6167663696</v>
      </c>
      <c r="G23" s="10">
        <v>2310626165</v>
      </c>
      <c r="H23" s="10">
        <v>0</v>
      </c>
      <c r="I23" s="10">
        <v>54172094.531600244</v>
      </c>
      <c r="J23" s="10">
        <v>0</v>
      </c>
      <c r="K23" s="10">
        <v>0</v>
      </c>
      <c r="L23" s="10">
        <v>0</v>
      </c>
      <c r="M23" s="10">
        <v>624252448.57000005</v>
      </c>
      <c r="N23" s="11">
        <v>3178612987.8983994</v>
      </c>
      <c r="O23" s="27"/>
      <c r="P23" s="25">
        <v>6167663696</v>
      </c>
      <c r="Q23" s="12">
        <f t="shared" si="0"/>
        <v>24670655</v>
      </c>
      <c r="R23" s="12">
        <f t="shared" si="1"/>
        <v>2055887.92</v>
      </c>
    </row>
    <row r="24" spans="1:18" x14ac:dyDescent="0.2">
      <c r="A24" s="3" t="s">
        <v>19</v>
      </c>
      <c r="B24" s="39">
        <v>890980095</v>
      </c>
      <c r="C24" s="1" t="s">
        <v>1</v>
      </c>
      <c r="D24" s="1" t="s">
        <v>2143</v>
      </c>
      <c r="E24" s="8" t="s">
        <v>2164</v>
      </c>
      <c r="F24" s="10">
        <v>64547588766</v>
      </c>
      <c r="G24" s="10">
        <v>24235880324</v>
      </c>
      <c r="H24" s="10">
        <v>0</v>
      </c>
      <c r="I24" s="10">
        <v>799062667.40140569</v>
      </c>
      <c r="J24" s="10">
        <v>0</v>
      </c>
      <c r="K24" s="10">
        <v>21324885.356068633</v>
      </c>
      <c r="L24" s="10">
        <v>0</v>
      </c>
      <c r="M24" s="10">
        <v>6621900654.7799997</v>
      </c>
      <c r="N24" s="11">
        <v>32869420234.462524</v>
      </c>
      <c r="O24" s="27"/>
      <c r="P24" s="25">
        <v>64547588766</v>
      </c>
      <c r="Q24" s="12">
        <f t="shared" si="0"/>
        <v>258190355</v>
      </c>
      <c r="R24" s="12">
        <f t="shared" si="1"/>
        <v>21515862.920000002</v>
      </c>
    </row>
    <row r="25" spans="1:18" x14ac:dyDescent="0.2">
      <c r="A25" s="3" t="s">
        <v>20</v>
      </c>
      <c r="B25" s="39">
        <v>890985623</v>
      </c>
      <c r="C25" s="1" t="s">
        <v>1</v>
      </c>
      <c r="D25" s="1" t="s">
        <v>21</v>
      </c>
      <c r="E25" s="8" t="s">
        <v>2164</v>
      </c>
      <c r="F25" s="10">
        <v>30449054716</v>
      </c>
      <c r="G25" s="10">
        <v>10913450088</v>
      </c>
      <c r="H25" s="10">
        <v>0</v>
      </c>
      <c r="I25" s="10">
        <v>224141214.72520199</v>
      </c>
      <c r="J25" s="10">
        <v>0</v>
      </c>
      <c r="K25" s="10">
        <v>0</v>
      </c>
      <c r="L25" s="10">
        <v>0</v>
      </c>
      <c r="M25" s="10">
        <v>3010089322.2800002</v>
      </c>
      <c r="N25" s="11">
        <v>16301374090.994799</v>
      </c>
      <c r="O25" s="27"/>
      <c r="P25" s="25">
        <v>30449054716</v>
      </c>
      <c r="Q25" s="12">
        <f t="shared" si="0"/>
        <v>121796219</v>
      </c>
      <c r="R25" s="12">
        <f t="shared" si="1"/>
        <v>10149684.92</v>
      </c>
    </row>
    <row r="26" spans="1:18" x14ac:dyDescent="0.2">
      <c r="A26" s="3" t="s">
        <v>22</v>
      </c>
      <c r="B26" s="39">
        <v>890981786</v>
      </c>
      <c r="C26" s="1" t="s">
        <v>1</v>
      </c>
      <c r="D26" s="1" t="s">
        <v>23</v>
      </c>
      <c r="E26" s="8" t="s">
        <v>2163</v>
      </c>
      <c r="F26" s="10">
        <v>7065707257</v>
      </c>
      <c r="G26" s="10">
        <v>2746676453</v>
      </c>
      <c r="H26" s="10">
        <v>0</v>
      </c>
      <c r="I26" s="10">
        <v>63501215.508000672</v>
      </c>
      <c r="J26" s="10">
        <v>0</v>
      </c>
      <c r="K26" s="10">
        <v>0</v>
      </c>
      <c r="L26" s="10">
        <v>0</v>
      </c>
      <c r="M26" s="10">
        <v>745438897.29999995</v>
      </c>
      <c r="N26" s="11">
        <v>3510090691.1919994</v>
      </c>
      <c r="O26" s="27"/>
      <c r="P26" s="25">
        <v>7065707257</v>
      </c>
      <c r="Q26" s="12">
        <f t="shared" si="0"/>
        <v>28262829</v>
      </c>
      <c r="R26" s="12">
        <f t="shared" si="1"/>
        <v>2355235.75</v>
      </c>
    </row>
    <row r="27" spans="1:18" x14ac:dyDescent="0.2">
      <c r="A27" s="3" t="s">
        <v>24</v>
      </c>
      <c r="B27" s="39">
        <v>890983763</v>
      </c>
      <c r="C27" s="1" t="s">
        <v>1</v>
      </c>
      <c r="D27" s="1" t="s">
        <v>25</v>
      </c>
      <c r="E27" s="8" t="s">
        <v>2163</v>
      </c>
      <c r="F27" s="10">
        <v>3853326287</v>
      </c>
      <c r="G27" s="10">
        <v>1124333582</v>
      </c>
      <c r="H27" s="10">
        <v>0</v>
      </c>
      <c r="I27" s="10">
        <v>32547476.855600093</v>
      </c>
      <c r="J27" s="10">
        <v>0</v>
      </c>
      <c r="K27" s="10">
        <v>0</v>
      </c>
      <c r="L27" s="10">
        <v>0</v>
      </c>
      <c r="M27" s="10">
        <v>314060655.86000001</v>
      </c>
      <c r="N27" s="11">
        <v>2382384572.2844</v>
      </c>
      <c r="O27" s="27"/>
      <c r="P27" s="25">
        <v>3853326287</v>
      </c>
      <c r="Q27" s="12">
        <f t="shared" si="0"/>
        <v>15413305</v>
      </c>
      <c r="R27" s="12">
        <f t="shared" si="1"/>
        <v>1284442.08</v>
      </c>
    </row>
    <row r="28" spans="1:18" x14ac:dyDescent="0.2">
      <c r="A28" s="3" t="s">
        <v>26</v>
      </c>
      <c r="B28" s="39">
        <v>890980445</v>
      </c>
      <c r="C28" s="1" t="s">
        <v>1</v>
      </c>
      <c r="D28" s="1" t="s">
        <v>27</v>
      </c>
      <c r="E28" s="8" t="s">
        <v>2163</v>
      </c>
      <c r="F28" s="10">
        <v>21670514911</v>
      </c>
      <c r="G28" s="10">
        <v>7784119738</v>
      </c>
      <c r="H28" s="10">
        <v>0</v>
      </c>
      <c r="I28" s="10">
        <v>287493912.67020112</v>
      </c>
      <c r="J28" s="10">
        <v>0</v>
      </c>
      <c r="K28" s="10">
        <v>47398515.459339306</v>
      </c>
      <c r="L28" s="10">
        <v>0</v>
      </c>
      <c r="M28" s="10">
        <v>2116837094.5599999</v>
      </c>
      <c r="N28" s="11">
        <v>11434665650.310461</v>
      </c>
      <c r="O28" s="27"/>
      <c r="P28" s="25">
        <v>21670514911</v>
      </c>
      <c r="Q28" s="12">
        <f t="shared" si="0"/>
        <v>86682060</v>
      </c>
      <c r="R28" s="12">
        <f t="shared" si="1"/>
        <v>7223505</v>
      </c>
    </row>
    <row r="29" spans="1:18" x14ac:dyDescent="0.2">
      <c r="A29" s="3" t="s">
        <v>28</v>
      </c>
      <c r="B29" s="39">
        <v>890981880</v>
      </c>
      <c r="C29" s="1" t="s">
        <v>1</v>
      </c>
      <c r="D29" s="1" t="s">
        <v>29</v>
      </c>
      <c r="E29" s="8" t="s">
        <v>2163</v>
      </c>
      <c r="F29" s="10">
        <v>2995264529</v>
      </c>
      <c r="G29" s="10">
        <v>1151946805</v>
      </c>
      <c r="H29" s="10">
        <v>0</v>
      </c>
      <c r="I29" s="10">
        <v>28229940.383200023</v>
      </c>
      <c r="J29" s="10">
        <v>0</v>
      </c>
      <c r="K29" s="10">
        <v>0</v>
      </c>
      <c r="L29" s="10">
        <v>0</v>
      </c>
      <c r="M29" s="10">
        <v>316905408.18000001</v>
      </c>
      <c r="N29" s="11">
        <v>1498182375.4368</v>
      </c>
      <c r="O29" s="27"/>
      <c r="P29" s="25">
        <v>2995264529</v>
      </c>
      <c r="Q29" s="12">
        <f t="shared" si="0"/>
        <v>11981058</v>
      </c>
      <c r="R29" s="12">
        <f t="shared" si="1"/>
        <v>998421.5</v>
      </c>
    </row>
    <row r="30" spans="1:18" x14ac:dyDescent="0.2">
      <c r="A30" s="3" t="s">
        <v>30</v>
      </c>
      <c r="B30" s="39">
        <v>890980112</v>
      </c>
      <c r="C30" s="1" t="s">
        <v>1</v>
      </c>
      <c r="D30" s="1" t="s">
        <v>31</v>
      </c>
      <c r="E30" s="8" t="s">
        <v>2165</v>
      </c>
      <c r="F30" s="10">
        <v>121894686722</v>
      </c>
      <c r="G30" s="10">
        <v>41470893992</v>
      </c>
      <c r="H30" s="10">
        <v>0</v>
      </c>
      <c r="I30" s="10">
        <v>2315346382.784574</v>
      </c>
      <c r="J30" s="10">
        <v>0</v>
      </c>
      <c r="K30" s="10">
        <v>163172551.08257744</v>
      </c>
      <c r="L30" s="10">
        <v>0</v>
      </c>
      <c r="M30" s="10">
        <v>11244964541.139999</v>
      </c>
      <c r="N30" s="11">
        <v>66700309254.992844</v>
      </c>
      <c r="O30" s="27"/>
      <c r="P30" s="25">
        <v>121894686722</v>
      </c>
      <c r="Q30" s="12">
        <f t="shared" si="0"/>
        <v>487578747</v>
      </c>
      <c r="R30" s="12">
        <f t="shared" si="1"/>
        <v>40631562.25</v>
      </c>
    </row>
    <row r="31" spans="1:18" x14ac:dyDescent="0.2">
      <c r="A31" s="3" t="s">
        <v>32</v>
      </c>
      <c r="B31" s="39">
        <v>890980802</v>
      </c>
      <c r="C31" s="1" t="s">
        <v>1</v>
      </c>
      <c r="D31" s="1" t="s">
        <v>33</v>
      </c>
      <c r="E31" s="8" t="s">
        <v>2163</v>
      </c>
      <c r="F31" s="10">
        <v>7330600480</v>
      </c>
      <c r="G31" s="10">
        <v>2658849023</v>
      </c>
      <c r="H31" s="10">
        <v>0</v>
      </c>
      <c r="I31" s="10">
        <v>104581495.57480033</v>
      </c>
      <c r="J31" s="10">
        <v>0</v>
      </c>
      <c r="K31" s="10">
        <v>0</v>
      </c>
      <c r="L31" s="10">
        <v>0</v>
      </c>
      <c r="M31" s="10">
        <v>727573852.75</v>
      </c>
      <c r="N31" s="11">
        <v>3839596108.6751995</v>
      </c>
      <c r="O31" s="27"/>
      <c r="P31" s="25">
        <v>7330600480</v>
      </c>
      <c r="Q31" s="12">
        <f t="shared" si="0"/>
        <v>29322402</v>
      </c>
      <c r="R31" s="12">
        <f t="shared" si="1"/>
        <v>2443533.5</v>
      </c>
    </row>
    <row r="32" spans="1:18" x14ac:dyDescent="0.2">
      <c r="A32" s="3" t="s">
        <v>34</v>
      </c>
      <c r="B32" s="39">
        <v>890982321</v>
      </c>
      <c r="C32" s="1" t="s">
        <v>1</v>
      </c>
      <c r="D32" s="1" t="s">
        <v>35</v>
      </c>
      <c r="E32" s="8" t="s">
        <v>2163</v>
      </c>
      <c r="F32" s="10">
        <v>14692091053</v>
      </c>
      <c r="G32" s="10">
        <v>5870893692</v>
      </c>
      <c r="H32" s="10">
        <v>0</v>
      </c>
      <c r="I32" s="10">
        <v>185756705.60440034</v>
      </c>
      <c r="J32" s="10">
        <v>0</v>
      </c>
      <c r="K32" s="10">
        <v>0</v>
      </c>
      <c r="L32" s="10">
        <v>0</v>
      </c>
      <c r="M32" s="10">
        <v>1592947507.76</v>
      </c>
      <c r="N32" s="11">
        <v>7042493147.6355991</v>
      </c>
      <c r="O32" s="27"/>
      <c r="P32" s="25">
        <v>14692091053</v>
      </c>
      <c r="Q32" s="12">
        <f t="shared" si="0"/>
        <v>58768364</v>
      </c>
      <c r="R32" s="12">
        <f t="shared" si="1"/>
        <v>4897363.67</v>
      </c>
    </row>
    <row r="33" spans="1:18" x14ac:dyDescent="0.2">
      <c r="A33" s="3" t="s">
        <v>36</v>
      </c>
      <c r="B33" s="39">
        <v>890980330</v>
      </c>
      <c r="C33" s="1" t="s">
        <v>1</v>
      </c>
      <c r="D33" s="1" t="s">
        <v>37</v>
      </c>
      <c r="E33" s="8" t="s">
        <v>2163</v>
      </c>
      <c r="F33" s="10">
        <v>21823008592</v>
      </c>
      <c r="G33" s="10">
        <v>7901297476</v>
      </c>
      <c r="H33" s="10">
        <v>0</v>
      </c>
      <c r="I33" s="10">
        <v>175675924.05499998</v>
      </c>
      <c r="J33" s="10">
        <v>0</v>
      </c>
      <c r="K33" s="10">
        <v>0</v>
      </c>
      <c r="L33" s="10">
        <v>0</v>
      </c>
      <c r="M33" s="10">
        <v>2144601877.1800001</v>
      </c>
      <c r="N33" s="11">
        <v>11601433314.764999</v>
      </c>
      <c r="O33" s="27"/>
      <c r="P33" s="25">
        <v>21823008592</v>
      </c>
      <c r="Q33" s="12">
        <f t="shared" si="0"/>
        <v>87292034</v>
      </c>
      <c r="R33" s="12">
        <f t="shared" si="1"/>
        <v>7274336.1699999999</v>
      </c>
    </row>
    <row r="34" spans="1:18" x14ac:dyDescent="0.2">
      <c r="A34" s="3" t="s">
        <v>38</v>
      </c>
      <c r="B34" s="39">
        <v>890984415</v>
      </c>
      <c r="C34" s="1" t="s">
        <v>1</v>
      </c>
      <c r="D34" s="1" t="s">
        <v>39</v>
      </c>
      <c r="E34" s="8" t="s">
        <v>2164</v>
      </c>
      <c r="F34" s="10">
        <v>6561585778</v>
      </c>
      <c r="G34" s="10">
        <v>2445025365</v>
      </c>
      <c r="H34" s="10">
        <v>0</v>
      </c>
      <c r="I34" s="10">
        <v>40153145.594401069</v>
      </c>
      <c r="J34" s="10">
        <v>0</v>
      </c>
      <c r="K34" s="10">
        <v>0</v>
      </c>
      <c r="L34" s="10">
        <v>0</v>
      </c>
      <c r="M34" s="10">
        <v>663510030.54999995</v>
      </c>
      <c r="N34" s="11">
        <v>3412897236.8555994</v>
      </c>
      <c r="O34" s="27"/>
      <c r="P34" s="25">
        <v>6561585778</v>
      </c>
      <c r="Q34" s="12">
        <f t="shared" si="0"/>
        <v>26246343</v>
      </c>
      <c r="R34" s="12">
        <f t="shared" si="1"/>
        <v>2187195.25</v>
      </c>
    </row>
    <row r="35" spans="1:18" x14ac:dyDescent="0.2">
      <c r="A35" s="3" t="s">
        <v>40</v>
      </c>
      <c r="B35" s="39">
        <v>890983808</v>
      </c>
      <c r="C35" s="1" t="s">
        <v>1</v>
      </c>
      <c r="D35" s="1" t="s">
        <v>41</v>
      </c>
      <c r="E35" s="8" t="s">
        <v>2163</v>
      </c>
      <c r="F35" s="10">
        <v>6603905598</v>
      </c>
      <c r="G35" s="10">
        <v>2530283223</v>
      </c>
      <c r="H35" s="10">
        <v>0</v>
      </c>
      <c r="I35" s="10">
        <v>66784489.254400328</v>
      </c>
      <c r="J35" s="10">
        <v>0</v>
      </c>
      <c r="K35" s="10">
        <v>0</v>
      </c>
      <c r="L35" s="10">
        <v>0</v>
      </c>
      <c r="M35" s="10">
        <v>683650876.96000004</v>
      </c>
      <c r="N35" s="11">
        <v>3323187008.7855997</v>
      </c>
      <c r="O35" s="27"/>
      <c r="P35" s="25">
        <v>6603905598</v>
      </c>
      <c r="Q35" s="12">
        <f t="shared" si="0"/>
        <v>26415622</v>
      </c>
      <c r="R35" s="12">
        <f t="shared" si="1"/>
        <v>2201301.83</v>
      </c>
    </row>
    <row r="36" spans="1:18" x14ac:dyDescent="0.2">
      <c r="A36" s="3" t="s">
        <v>42</v>
      </c>
      <c r="B36" s="39">
        <v>890981567</v>
      </c>
      <c r="C36" s="1" t="s">
        <v>1</v>
      </c>
      <c r="D36" s="1" t="s">
        <v>43</v>
      </c>
      <c r="E36" s="8" t="s">
        <v>2163</v>
      </c>
      <c r="F36" s="10">
        <v>22813952871</v>
      </c>
      <c r="G36" s="10">
        <v>9647480343</v>
      </c>
      <c r="H36" s="10">
        <v>0</v>
      </c>
      <c r="I36" s="10">
        <v>144529044.44579965</v>
      </c>
      <c r="J36" s="10">
        <v>0</v>
      </c>
      <c r="K36" s="10">
        <v>0</v>
      </c>
      <c r="L36" s="10">
        <v>0</v>
      </c>
      <c r="M36" s="10">
        <v>2638223299.3299999</v>
      </c>
      <c r="N36" s="11">
        <v>10383720184.224201</v>
      </c>
      <c r="O36" s="27"/>
      <c r="P36" s="25">
        <v>22813952871</v>
      </c>
      <c r="Q36" s="12">
        <f t="shared" si="0"/>
        <v>91255811</v>
      </c>
      <c r="R36" s="12">
        <f t="shared" si="1"/>
        <v>7604650.9199999999</v>
      </c>
    </row>
    <row r="37" spans="1:18" x14ac:dyDescent="0.2">
      <c r="A37" s="3" t="s">
        <v>44</v>
      </c>
      <c r="B37" s="39">
        <v>890984224</v>
      </c>
      <c r="C37" s="1" t="s">
        <v>1</v>
      </c>
      <c r="D37" s="1" t="s">
        <v>45</v>
      </c>
      <c r="E37" s="8" t="s">
        <v>2164</v>
      </c>
      <c r="F37" s="10">
        <v>7941908945</v>
      </c>
      <c r="G37" s="10">
        <v>2882031590</v>
      </c>
      <c r="H37" s="10">
        <v>0</v>
      </c>
      <c r="I37" s="10">
        <v>92199868.933799848</v>
      </c>
      <c r="J37" s="10">
        <v>0</v>
      </c>
      <c r="K37" s="10">
        <v>0</v>
      </c>
      <c r="L37" s="10">
        <v>0</v>
      </c>
      <c r="M37" s="10">
        <v>780144875.57000005</v>
      </c>
      <c r="N37" s="11">
        <v>4187532610.4962001</v>
      </c>
      <c r="O37" s="27"/>
      <c r="P37" s="25">
        <v>7941908945</v>
      </c>
      <c r="Q37" s="12">
        <f t="shared" si="0"/>
        <v>31767636</v>
      </c>
      <c r="R37" s="12">
        <f t="shared" si="1"/>
        <v>2647303</v>
      </c>
    </row>
    <row r="38" spans="1:18" x14ac:dyDescent="0.2">
      <c r="A38" s="3" t="s">
        <v>46</v>
      </c>
      <c r="B38" s="39">
        <v>890980447</v>
      </c>
      <c r="C38" s="1" t="s">
        <v>1</v>
      </c>
      <c r="D38" s="1" t="s">
        <v>47</v>
      </c>
      <c r="E38" s="8" t="s">
        <v>2163</v>
      </c>
      <c r="F38" s="10">
        <v>19833341084</v>
      </c>
      <c r="G38" s="10">
        <v>7018330935</v>
      </c>
      <c r="H38" s="10">
        <v>0</v>
      </c>
      <c r="I38" s="10">
        <v>777851050.33040154</v>
      </c>
      <c r="J38" s="10">
        <v>0</v>
      </c>
      <c r="K38" s="10">
        <v>458341684.38247234</v>
      </c>
      <c r="L38" s="10">
        <v>0</v>
      </c>
      <c r="M38" s="10">
        <v>1914745889.9200001</v>
      </c>
      <c r="N38" s="11">
        <v>9664071524.3671246</v>
      </c>
      <c r="O38" s="27"/>
      <c r="P38" s="25">
        <v>19833341084</v>
      </c>
      <c r="Q38" s="12">
        <f t="shared" si="0"/>
        <v>79333364</v>
      </c>
      <c r="R38" s="12">
        <f t="shared" si="1"/>
        <v>6611113.6699999999</v>
      </c>
    </row>
    <row r="39" spans="1:18" x14ac:dyDescent="0.2">
      <c r="A39" s="3" t="s">
        <v>48</v>
      </c>
      <c r="B39" s="39">
        <v>890982147</v>
      </c>
      <c r="C39" s="1" t="s">
        <v>1</v>
      </c>
      <c r="D39" s="1" t="s">
        <v>49</v>
      </c>
      <c r="E39" s="8" t="s">
        <v>2163</v>
      </c>
      <c r="F39" s="10">
        <v>6512228043</v>
      </c>
      <c r="G39" s="10">
        <v>2664262006</v>
      </c>
      <c r="H39" s="10">
        <v>0</v>
      </c>
      <c r="I39" s="10">
        <v>40562592.086401142</v>
      </c>
      <c r="J39" s="10">
        <v>0</v>
      </c>
      <c r="K39" s="10">
        <v>0</v>
      </c>
      <c r="L39" s="10">
        <v>0</v>
      </c>
      <c r="M39" s="10">
        <v>722111928.29999995</v>
      </c>
      <c r="N39" s="11">
        <v>3085291516.6135988</v>
      </c>
      <c r="O39" s="27"/>
      <c r="P39" s="25">
        <v>6512228043</v>
      </c>
      <c r="Q39" s="12">
        <f t="shared" si="0"/>
        <v>26048912</v>
      </c>
      <c r="R39" s="12">
        <f t="shared" si="1"/>
        <v>2170742.67</v>
      </c>
    </row>
    <row r="40" spans="1:18" x14ac:dyDescent="0.2">
      <c r="A40" s="3" t="s">
        <v>50</v>
      </c>
      <c r="B40" s="39">
        <v>890982238</v>
      </c>
      <c r="C40" s="1" t="s">
        <v>1</v>
      </c>
      <c r="D40" s="1" t="s">
        <v>51</v>
      </c>
      <c r="E40" s="8" t="s">
        <v>2163</v>
      </c>
      <c r="F40" s="10">
        <v>13133047325</v>
      </c>
      <c r="G40" s="10">
        <v>4586910724</v>
      </c>
      <c r="H40" s="10">
        <v>0</v>
      </c>
      <c r="I40" s="10">
        <v>72771667.743001282</v>
      </c>
      <c r="J40" s="10">
        <v>0</v>
      </c>
      <c r="K40" s="10">
        <v>0</v>
      </c>
      <c r="L40" s="10">
        <v>0</v>
      </c>
      <c r="M40" s="10">
        <v>1248163526.8599999</v>
      </c>
      <c r="N40" s="11">
        <v>7225201406.3969994</v>
      </c>
      <c r="O40" s="27"/>
      <c r="P40" s="25">
        <v>13133047325</v>
      </c>
      <c r="Q40" s="12">
        <f t="shared" si="0"/>
        <v>52532189</v>
      </c>
      <c r="R40" s="12">
        <f t="shared" si="1"/>
        <v>4377682.42</v>
      </c>
    </row>
    <row r="41" spans="1:18" x14ac:dyDescent="0.2">
      <c r="A41" s="3" t="s">
        <v>52</v>
      </c>
      <c r="B41" s="39">
        <v>890981107</v>
      </c>
      <c r="C41" s="1" t="s">
        <v>1</v>
      </c>
      <c r="D41" s="1" t="s">
        <v>53</v>
      </c>
      <c r="E41" s="8" t="s">
        <v>2163</v>
      </c>
      <c r="F41" s="10">
        <v>3848206332</v>
      </c>
      <c r="G41" s="10">
        <v>1269891905</v>
      </c>
      <c r="H41" s="10">
        <v>0</v>
      </c>
      <c r="I41" s="10">
        <v>23479188.693999898</v>
      </c>
      <c r="J41" s="10">
        <v>0</v>
      </c>
      <c r="K41" s="10">
        <v>0</v>
      </c>
      <c r="L41" s="10">
        <v>0</v>
      </c>
      <c r="M41" s="10">
        <v>349449374.69</v>
      </c>
      <c r="N41" s="11">
        <v>2205385863.6160002</v>
      </c>
      <c r="O41" s="27"/>
      <c r="P41" s="25">
        <v>3848206332</v>
      </c>
      <c r="Q41" s="12">
        <f t="shared" si="0"/>
        <v>15392825</v>
      </c>
      <c r="R41" s="12">
        <f t="shared" si="1"/>
        <v>1282735.42</v>
      </c>
    </row>
    <row r="42" spans="1:18" x14ac:dyDescent="0.2">
      <c r="A42" s="3" t="s">
        <v>54</v>
      </c>
      <c r="B42" s="39">
        <v>890984132</v>
      </c>
      <c r="C42" s="1" t="s">
        <v>1</v>
      </c>
      <c r="D42" s="1" t="s">
        <v>55</v>
      </c>
      <c r="E42" s="8" t="s">
        <v>2163</v>
      </c>
      <c r="F42" s="10">
        <v>4446892694</v>
      </c>
      <c r="G42" s="10">
        <v>1480046107</v>
      </c>
      <c r="H42" s="10">
        <v>0</v>
      </c>
      <c r="I42" s="10">
        <v>27478252.348999877</v>
      </c>
      <c r="J42" s="10">
        <v>0</v>
      </c>
      <c r="K42" s="10">
        <v>0</v>
      </c>
      <c r="L42" s="10">
        <v>0</v>
      </c>
      <c r="M42" s="10">
        <v>410554654.47000003</v>
      </c>
      <c r="N42" s="11">
        <v>2528813680.1809998</v>
      </c>
      <c r="O42" s="27"/>
      <c r="P42" s="25">
        <v>4446892694</v>
      </c>
      <c r="Q42" s="12">
        <f t="shared" si="0"/>
        <v>17787571</v>
      </c>
      <c r="R42" s="12">
        <f t="shared" si="1"/>
        <v>1482297.58</v>
      </c>
    </row>
    <row r="43" spans="1:18" x14ac:dyDescent="0.2">
      <c r="A43" s="3" t="s">
        <v>56</v>
      </c>
      <c r="B43" s="39">
        <v>890985316</v>
      </c>
      <c r="C43" s="1" t="s">
        <v>1</v>
      </c>
      <c r="D43" s="1" t="s">
        <v>57</v>
      </c>
      <c r="E43" s="8" t="s">
        <v>2164</v>
      </c>
      <c r="F43" s="10">
        <v>30326620327</v>
      </c>
      <c r="G43" s="10">
        <v>11654522143</v>
      </c>
      <c r="H43" s="10">
        <v>0</v>
      </c>
      <c r="I43" s="10">
        <v>413976813.69299859</v>
      </c>
      <c r="J43" s="10">
        <v>0</v>
      </c>
      <c r="K43" s="10">
        <v>0</v>
      </c>
      <c r="L43" s="10">
        <v>0</v>
      </c>
      <c r="M43" s="10">
        <v>3168712711.5100002</v>
      </c>
      <c r="N43" s="11">
        <v>15089408658.797003</v>
      </c>
      <c r="O43" s="27"/>
      <c r="P43" s="25">
        <v>30326620327</v>
      </c>
      <c r="Q43" s="12">
        <f t="shared" si="0"/>
        <v>121306481</v>
      </c>
      <c r="R43" s="12">
        <f t="shared" si="1"/>
        <v>10108873.42</v>
      </c>
    </row>
    <row r="44" spans="1:18" x14ac:dyDescent="0.2">
      <c r="A44" s="3" t="s">
        <v>58</v>
      </c>
      <c r="B44" s="39">
        <v>890982616</v>
      </c>
      <c r="C44" s="1" t="s">
        <v>1</v>
      </c>
      <c r="D44" s="1" t="s">
        <v>59</v>
      </c>
      <c r="E44" s="8" t="s">
        <v>2163</v>
      </c>
      <c r="F44" s="10">
        <v>17483807132</v>
      </c>
      <c r="G44" s="10">
        <v>6675617476</v>
      </c>
      <c r="H44" s="10">
        <v>0</v>
      </c>
      <c r="I44" s="10">
        <v>488746126.3621999</v>
      </c>
      <c r="J44" s="10">
        <v>0</v>
      </c>
      <c r="K44" s="10">
        <v>0</v>
      </c>
      <c r="L44" s="10">
        <v>0</v>
      </c>
      <c r="M44" s="10">
        <v>1814838188.53</v>
      </c>
      <c r="N44" s="11">
        <v>8504605341.1078005</v>
      </c>
      <c r="O44" s="27"/>
      <c r="P44" s="25">
        <v>17483807132</v>
      </c>
      <c r="Q44" s="12">
        <f t="shared" si="0"/>
        <v>69935229</v>
      </c>
      <c r="R44" s="12">
        <f t="shared" si="1"/>
        <v>5827935.75</v>
      </c>
    </row>
    <row r="45" spans="1:18" x14ac:dyDescent="0.2">
      <c r="A45" s="3" t="s">
        <v>60</v>
      </c>
      <c r="B45" s="39">
        <v>890984068</v>
      </c>
      <c r="C45" s="1" t="s">
        <v>1</v>
      </c>
      <c r="D45" s="1" t="s">
        <v>61</v>
      </c>
      <c r="E45" s="8" t="s">
        <v>2163</v>
      </c>
      <c r="F45" s="10">
        <v>2099237638</v>
      </c>
      <c r="G45" s="10">
        <v>652257847</v>
      </c>
      <c r="H45" s="10">
        <v>0</v>
      </c>
      <c r="I45" s="10">
        <v>14275277.05899992</v>
      </c>
      <c r="J45" s="10">
        <v>0</v>
      </c>
      <c r="K45" s="10">
        <v>0</v>
      </c>
      <c r="L45" s="10">
        <v>0</v>
      </c>
      <c r="M45" s="10">
        <v>180584877.12</v>
      </c>
      <c r="N45" s="11">
        <v>1252119636.8210001</v>
      </c>
      <c r="O45" s="27"/>
      <c r="P45" s="25">
        <v>2099237638</v>
      </c>
      <c r="Q45" s="12">
        <f t="shared" si="0"/>
        <v>8396951</v>
      </c>
      <c r="R45" s="12">
        <f t="shared" si="1"/>
        <v>699745.92</v>
      </c>
    </row>
    <row r="46" spans="1:18" x14ac:dyDescent="0.2">
      <c r="A46" s="3" t="s">
        <v>62</v>
      </c>
      <c r="B46" s="39">
        <v>890906445</v>
      </c>
      <c r="C46" s="1" t="s">
        <v>1</v>
      </c>
      <c r="D46" s="1" t="s">
        <v>63</v>
      </c>
      <c r="E46" s="8" t="s">
        <v>2163</v>
      </c>
      <c r="F46" s="10">
        <v>75878080575</v>
      </c>
      <c r="G46" s="10">
        <v>31525012414</v>
      </c>
      <c r="H46" s="10">
        <v>0</v>
      </c>
      <c r="I46" s="10">
        <v>749040353.09619415</v>
      </c>
      <c r="J46" s="10">
        <v>0</v>
      </c>
      <c r="K46" s="10">
        <v>0</v>
      </c>
      <c r="L46" s="10">
        <v>0</v>
      </c>
      <c r="M46" s="10">
        <v>8540515407.8599997</v>
      </c>
      <c r="N46" s="11">
        <v>35063512400.043808</v>
      </c>
      <c r="O46" s="27"/>
      <c r="P46" s="25">
        <v>75878080575</v>
      </c>
      <c r="Q46" s="12">
        <f t="shared" si="0"/>
        <v>303512322</v>
      </c>
      <c r="R46" s="12">
        <f t="shared" si="1"/>
        <v>25292693.5</v>
      </c>
    </row>
    <row r="47" spans="1:18" x14ac:dyDescent="0.2">
      <c r="A47" s="3" t="s">
        <v>64</v>
      </c>
      <c r="B47" s="39">
        <v>890980998</v>
      </c>
      <c r="C47" s="1" t="s">
        <v>1</v>
      </c>
      <c r="D47" s="1" t="s">
        <v>65</v>
      </c>
      <c r="E47" s="8" t="s">
        <v>2164</v>
      </c>
      <c r="F47" s="10">
        <v>42017272161</v>
      </c>
      <c r="G47" s="10">
        <v>15981397536</v>
      </c>
      <c r="H47" s="10">
        <v>0</v>
      </c>
      <c r="I47" s="10">
        <v>394419576.54819465</v>
      </c>
      <c r="J47" s="10">
        <v>0</v>
      </c>
      <c r="K47" s="10">
        <v>0</v>
      </c>
      <c r="L47" s="10">
        <v>0</v>
      </c>
      <c r="M47" s="10">
        <v>4329940607.5500002</v>
      </c>
      <c r="N47" s="11">
        <v>21311514440.901806</v>
      </c>
      <c r="O47" s="27"/>
      <c r="P47" s="25">
        <v>42017272161</v>
      </c>
      <c r="Q47" s="12">
        <f t="shared" si="0"/>
        <v>168069089</v>
      </c>
      <c r="R47" s="12">
        <f t="shared" si="1"/>
        <v>14005757.42</v>
      </c>
    </row>
    <row r="48" spans="1:18" x14ac:dyDescent="0.2">
      <c r="A48" s="3" t="s">
        <v>66</v>
      </c>
      <c r="B48" s="39">
        <v>890910913</v>
      </c>
      <c r="C48" s="1" t="s">
        <v>1</v>
      </c>
      <c r="D48" s="1" t="s">
        <v>67</v>
      </c>
      <c r="E48" s="8" t="s">
        <v>2163</v>
      </c>
      <c r="F48" s="10">
        <v>7942728687</v>
      </c>
      <c r="G48" s="10">
        <v>2697442774</v>
      </c>
      <c r="H48" s="10">
        <v>0</v>
      </c>
      <c r="I48" s="10">
        <v>119642448.12780005</v>
      </c>
      <c r="J48" s="10">
        <v>0</v>
      </c>
      <c r="K48" s="10">
        <v>0</v>
      </c>
      <c r="L48" s="10">
        <v>0</v>
      </c>
      <c r="M48" s="10">
        <v>729735864.50999999</v>
      </c>
      <c r="N48" s="11">
        <v>4395907600.3621998</v>
      </c>
      <c r="O48" s="27"/>
      <c r="P48" s="25">
        <v>7942728687</v>
      </c>
      <c r="Q48" s="12">
        <f t="shared" si="0"/>
        <v>31770915</v>
      </c>
      <c r="R48" s="12">
        <f t="shared" si="1"/>
        <v>2647576.25</v>
      </c>
    </row>
    <row r="49" spans="1:18" x14ac:dyDescent="0.2">
      <c r="A49" s="3" t="s">
        <v>68</v>
      </c>
      <c r="B49" s="39">
        <v>890984634</v>
      </c>
      <c r="C49" s="1" t="s">
        <v>1</v>
      </c>
      <c r="D49" s="1" t="s">
        <v>69</v>
      </c>
      <c r="E49" s="8" t="s">
        <v>2163</v>
      </c>
      <c r="F49" s="10">
        <v>13394810981</v>
      </c>
      <c r="G49" s="10">
        <v>4737904799</v>
      </c>
      <c r="H49" s="10">
        <v>0</v>
      </c>
      <c r="I49" s="10">
        <v>143307019.98959833</v>
      </c>
      <c r="J49" s="10">
        <v>0</v>
      </c>
      <c r="K49" s="10">
        <v>0</v>
      </c>
      <c r="L49" s="10">
        <v>0</v>
      </c>
      <c r="M49" s="10">
        <v>1279342012.26</v>
      </c>
      <c r="N49" s="11">
        <v>7234257149.7504015</v>
      </c>
      <c r="O49" s="27"/>
      <c r="P49" s="25">
        <v>13394810981</v>
      </c>
      <c r="Q49" s="12">
        <f t="shared" si="0"/>
        <v>53579244</v>
      </c>
      <c r="R49" s="12">
        <f t="shared" si="1"/>
        <v>4464937</v>
      </c>
    </row>
    <row r="50" spans="1:18" x14ac:dyDescent="0.2">
      <c r="A50" s="3" t="s">
        <v>70</v>
      </c>
      <c r="B50" s="39">
        <v>890983718</v>
      </c>
      <c r="C50" s="1" t="s">
        <v>1</v>
      </c>
      <c r="D50" s="1" t="s">
        <v>71</v>
      </c>
      <c r="E50" s="8" t="s">
        <v>2163</v>
      </c>
      <c r="F50" s="10">
        <v>3487925382</v>
      </c>
      <c r="G50" s="10">
        <v>1151919866</v>
      </c>
      <c r="H50" s="10">
        <v>0</v>
      </c>
      <c r="I50" s="10">
        <v>24337114.605199669</v>
      </c>
      <c r="J50" s="10">
        <v>0</v>
      </c>
      <c r="K50" s="10">
        <v>0</v>
      </c>
      <c r="L50" s="10">
        <v>0</v>
      </c>
      <c r="M50" s="10">
        <v>320546691.14999998</v>
      </c>
      <c r="N50" s="11">
        <v>1991121710.2448001</v>
      </c>
      <c r="O50" s="27"/>
      <c r="P50" s="25">
        <v>3487925382</v>
      </c>
      <c r="Q50" s="12">
        <f t="shared" si="0"/>
        <v>13951702</v>
      </c>
      <c r="R50" s="12">
        <f t="shared" si="1"/>
        <v>1162641.83</v>
      </c>
    </row>
    <row r="51" spans="1:18" x14ac:dyDescent="0.2">
      <c r="A51" s="3" t="s">
        <v>72</v>
      </c>
      <c r="B51" s="39">
        <v>890982261</v>
      </c>
      <c r="C51" s="1" t="s">
        <v>1</v>
      </c>
      <c r="D51" s="1" t="s">
        <v>73</v>
      </c>
      <c r="E51" s="8" t="s">
        <v>2163</v>
      </c>
      <c r="F51" s="10">
        <v>15448454766</v>
      </c>
      <c r="G51" s="10">
        <v>5672325743</v>
      </c>
      <c r="H51" s="10">
        <v>0</v>
      </c>
      <c r="I51" s="10">
        <v>221371689.33320025</v>
      </c>
      <c r="J51" s="10">
        <v>0</v>
      </c>
      <c r="K51" s="10">
        <v>0</v>
      </c>
      <c r="L51" s="10">
        <v>0</v>
      </c>
      <c r="M51" s="10">
        <v>1545269458.9100001</v>
      </c>
      <c r="N51" s="11">
        <v>8009487874.7567997</v>
      </c>
      <c r="O51" s="27"/>
      <c r="P51" s="25">
        <v>15448454766</v>
      </c>
      <c r="Q51" s="12">
        <f t="shared" si="0"/>
        <v>61793819</v>
      </c>
      <c r="R51" s="12">
        <f t="shared" si="1"/>
        <v>5149484.92</v>
      </c>
    </row>
    <row r="52" spans="1:18" x14ac:dyDescent="0.2">
      <c r="A52" s="3" t="s">
        <v>74</v>
      </c>
      <c r="B52" s="39">
        <v>890980767</v>
      </c>
      <c r="C52" s="1" t="s">
        <v>1</v>
      </c>
      <c r="D52" s="1" t="s">
        <v>75</v>
      </c>
      <c r="E52" s="8" t="s">
        <v>2163</v>
      </c>
      <c r="F52" s="10">
        <v>19773668262</v>
      </c>
      <c r="G52" s="10">
        <v>7257623103</v>
      </c>
      <c r="H52" s="10">
        <v>0</v>
      </c>
      <c r="I52" s="10">
        <v>273274872.98020267</v>
      </c>
      <c r="J52" s="10">
        <v>0</v>
      </c>
      <c r="K52" s="10">
        <v>252909869.44952086</v>
      </c>
      <c r="L52" s="10">
        <v>0</v>
      </c>
      <c r="M52" s="10">
        <v>1971185775.9000001</v>
      </c>
      <c r="N52" s="11">
        <v>10018674640.670279</v>
      </c>
      <c r="O52" s="27"/>
      <c r="P52" s="25">
        <v>19773668262</v>
      </c>
      <c r="Q52" s="12">
        <f t="shared" si="0"/>
        <v>79094673</v>
      </c>
      <c r="R52" s="12">
        <f t="shared" si="1"/>
        <v>6591222.75</v>
      </c>
    </row>
    <row r="53" spans="1:18" x14ac:dyDescent="0.2">
      <c r="A53" s="3" t="s">
        <v>76</v>
      </c>
      <c r="B53" s="39">
        <v>890980094</v>
      </c>
      <c r="C53" s="1" t="s">
        <v>1</v>
      </c>
      <c r="D53" s="1" t="s">
        <v>77</v>
      </c>
      <c r="E53" s="8" t="s">
        <v>2164</v>
      </c>
      <c r="F53" s="10">
        <v>22961950163</v>
      </c>
      <c r="G53" s="10">
        <v>8366454349</v>
      </c>
      <c r="H53" s="10">
        <v>0</v>
      </c>
      <c r="I53" s="10">
        <v>129903212.49440506</v>
      </c>
      <c r="J53" s="10">
        <v>0</v>
      </c>
      <c r="K53" s="10">
        <v>0</v>
      </c>
      <c r="L53" s="10">
        <v>0</v>
      </c>
      <c r="M53" s="10">
        <v>2260440191.5500002</v>
      </c>
      <c r="N53" s="11">
        <v>12205152409.955593</v>
      </c>
      <c r="O53" s="27"/>
      <c r="P53" s="25">
        <v>22961950163</v>
      </c>
      <c r="Q53" s="12">
        <f t="shared" si="0"/>
        <v>91847801</v>
      </c>
      <c r="R53" s="12">
        <f t="shared" si="1"/>
        <v>7653983.4199999999</v>
      </c>
    </row>
    <row r="54" spans="1:18" x14ac:dyDescent="0.2">
      <c r="A54" s="3" t="s">
        <v>78</v>
      </c>
      <c r="B54" s="39">
        <v>890984043</v>
      </c>
      <c r="C54" s="1" t="s">
        <v>1</v>
      </c>
      <c r="D54" s="1" t="s">
        <v>79</v>
      </c>
      <c r="E54" s="8" t="s">
        <v>2163</v>
      </c>
      <c r="F54" s="10">
        <v>6724768994</v>
      </c>
      <c r="G54" s="10">
        <v>2720585799</v>
      </c>
      <c r="H54" s="10">
        <v>0</v>
      </c>
      <c r="I54" s="10">
        <v>195050781.86480081</v>
      </c>
      <c r="J54" s="10">
        <v>0</v>
      </c>
      <c r="K54" s="10">
        <v>0</v>
      </c>
      <c r="L54" s="10">
        <v>0</v>
      </c>
      <c r="M54" s="10">
        <v>736677060.15999997</v>
      </c>
      <c r="N54" s="11">
        <v>3072455352.9751992</v>
      </c>
      <c r="O54" s="27"/>
      <c r="P54" s="25">
        <v>6724768994</v>
      </c>
      <c r="Q54" s="12">
        <f t="shared" si="0"/>
        <v>26899076</v>
      </c>
      <c r="R54" s="12">
        <f t="shared" si="1"/>
        <v>2241589.67</v>
      </c>
    </row>
    <row r="55" spans="1:18" x14ac:dyDescent="0.2">
      <c r="A55" s="3" t="s">
        <v>80</v>
      </c>
      <c r="B55" s="39">
        <v>890983664</v>
      </c>
      <c r="C55" s="1" t="s">
        <v>1</v>
      </c>
      <c r="D55" s="1" t="s">
        <v>81</v>
      </c>
      <c r="E55" s="8" t="s">
        <v>2163</v>
      </c>
      <c r="F55" s="10">
        <v>9357711793</v>
      </c>
      <c r="G55" s="10">
        <v>2872290451</v>
      </c>
      <c r="H55" s="10">
        <v>0</v>
      </c>
      <c r="I55" s="10">
        <v>60381608.401198961</v>
      </c>
      <c r="J55" s="10">
        <v>0</v>
      </c>
      <c r="K55" s="10">
        <v>0</v>
      </c>
      <c r="L55" s="10">
        <v>0</v>
      </c>
      <c r="M55" s="10">
        <v>787541231.60000002</v>
      </c>
      <c r="N55" s="11">
        <v>5637498501.9988003</v>
      </c>
      <c r="O55" s="27"/>
      <c r="P55" s="25">
        <v>9357711793</v>
      </c>
      <c r="Q55" s="12">
        <f t="shared" si="0"/>
        <v>37430847</v>
      </c>
      <c r="R55" s="12">
        <f t="shared" si="1"/>
        <v>3119237.25</v>
      </c>
    </row>
    <row r="56" spans="1:18" x14ac:dyDescent="0.2">
      <c r="A56" s="3" t="s">
        <v>82</v>
      </c>
      <c r="B56" s="39">
        <v>890984221</v>
      </c>
      <c r="C56" s="1" t="s">
        <v>1</v>
      </c>
      <c r="D56" s="1" t="s">
        <v>83</v>
      </c>
      <c r="E56" s="8" t="s">
        <v>2164</v>
      </c>
      <c r="F56" s="10">
        <v>49740370708</v>
      </c>
      <c r="G56" s="10">
        <v>19646218162</v>
      </c>
      <c r="H56" s="10">
        <v>0</v>
      </c>
      <c r="I56" s="10">
        <v>376661990.13379699</v>
      </c>
      <c r="J56" s="10">
        <v>0</v>
      </c>
      <c r="K56" s="10">
        <v>0</v>
      </c>
      <c r="L56" s="10">
        <v>0</v>
      </c>
      <c r="M56" s="10">
        <v>5304211381.2799997</v>
      </c>
      <c r="N56" s="11">
        <v>24413279174.586205</v>
      </c>
      <c r="O56" s="27"/>
      <c r="P56" s="25">
        <v>49740370708</v>
      </c>
      <c r="Q56" s="12">
        <f t="shared" si="0"/>
        <v>198961483</v>
      </c>
      <c r="R56" s="12">
        <f t="shared" si="1"/>
        <v>16580123.58</v>
      </c>
    </row>
    <row r="57" spans="1:18" x14ac:dyDescent="0.2">
      <c r="A57" s="3" t="s">
        <v>84</v>
      </c>
      <c r="B57" s="39">
        <v>890982068</v>
      </c>
      <c r="C57" s="1" t="s">
        <v>1</v>
      </c>
      <c r="D57" s="1" t="s">
        <v>85</v>
      </c>
      <c r="E57" s="8" t="s">
        <v>2163</v>
      </c>
      <c r="F57" s="10">
        <v>2737232360</v>
      </c>
      <c r="G57" s="10">
        <v>1004474069</v>
      </c>
      <c r="H57" s="10">
        <v>0</v>
      </c>
      <c r="I57" s="10">
        <v>22783752.81560012</v>
      </c>
      <c r="J57" s="10">
        <v>0</v>
      </c>
      <c r="K57" s="10">
        <v>0</v>
      </c>
      <c r="L57" s="10">
        <v>0</v>
      </c>
      <c r="M57" s="10">
        <v>273892753.13999999</v>
      </c>
      <c r="N57" s="11">
        <v>1436081785.0443997</v>
      </c>
      <c r="O57" s="27"/>
      <c r="P57" s="25">
        <v>2737232360</v>
      </c>
      <c r="Q57" s="12">
        <f t="shared" si="0"/>
        <v>10948929</v>
      </c>
      <c r="R57" s="12">
        <f t="shared" si="1"/>
        <v>912410.75</v>
      </c>
    </row>
    <row r="58" spans="1:18" x14ac:dyDescent="0.2">
      <c r="A58" s="3" t="s">
        <v>86</v>
      </c>
      <c r="B58" s="39">
        <v>890907106</v>
      </c>
      <c r="C58" s="1" t="s">
        <v>1</v>
      </c>
      <c r="D58" s="1" t="s">
        <v>87</v>
      </c>
      <c r="E58" s="8" t="s">
        <v>2163</v>
      </c>
      <c r="F58" s="10">
        <v>23195619142</v>
      </c>
      <c r="G58" s="10">
        <v>7928918962</v>
      </c>
      <c r="H58" s="10">
        <v>0</v>
      </c>
      <c r="I58" s="10">
        <v>1203515160.6274009</v>
      </c>
      <c r="J58" s="10">
        <v>0</v>
      </c>
      <c r="K58" s="10">
        <v>63725914.825513765</v>
      </c>
      <c r="L58" s="10">
        <v>0</v>
      </c>
      <c r="M58" s="10">
        <v>2171228758.8699999</v>
      </c>
      <c r="N58" s="11">
        <v>11828230345.677086</v>
      </c>
      <c r="O58" s="27"/>
      <c r="P58" s="25">
        <v>23195619142</v>
      </c>
      <c r="Q58" s="12">
        <f t="shared" si="0"/>
        <v>92782477</v>
      </c>
      <c r="R58" s="12">
        <f t="shared" si="1"/>
        <v>7731873.0800000001</v>
      </c>
    </row>
    <row r="59" spans="1:18" x14ac:dyDescent="0.2">
      <c r="A59" s="3" t="s">
        <v>88</v>
      </c>
      <c r="B59" s="39">
        <v>890980848</v>
      </c>
      <c r="C59" s="1" t="s">
        <v>1</v>
      </c>
      <c r="D59" s="1" t="s">
        <v>89</v>
      </c>
      <c r="E59" s="8" t="s">
        <v>2163</v>
      </c>
      <c r="F59" s="10">
        <v>10734484905</v>
      </c>
      <c r="G59" s="10">
        <v>3218095123</v>
      </c>
      <c r="H59" s="10">
        <v>0</v>
      </c>
      <c r="I59" s="10">
        <v>117109196.78819799</v>
      </c>
      <c r="J59" s="10">
        <v>0</v>
      </c>
      <c r="K59" s="10">
        <v>0</v>
      </c>
      <c r="L59" s="10">
        <v>0</v>
      </c>
      <c r="M59" s="10">
        <v>873907911.96000004</v>
      </c>
      <c r="N59" s="11">
        <v>6525372673.2518015</v>
      </c>
      <c r="O59" s="27"/>
      <c r="P59" s="25">
        <v>10734484905</v>
      </c>
      <c r="Q59" s="12">
        <f t="shared" si="0"/>
        <v>42937940</v>
      </c>
      <c r="R59" s="12">
        <f t="shared" si="1"/>
        <v>3578161.67</v>
      </c>
    </row>
    <row r="60" spans="1:18" x14ac:dyDescent="0.2">
      <c r="A60" s="3" t="s">
        <v>90</v>
      </c>
      <c r="B60" s="39">
        <v>890983706</v>
      </c>
      <c r="C60" s="1" t="s">
        <v>1</v>
      </c>
      <c r="D60" s="1" t="s">
        <v>91</v>
      </c>
      <c r="E60" s="8" t="s">
        <v>2163</v>
      </c>
      <c r="F60" s="10">
        <v>19514847740</v>
      </c>
      <c r="G60" s="10">
        <v>7746743607</v>
      </c>
      <c r="H60" s="10">
        <v>0</v>
      </c>
      <c r="I60" s="10">
        <v>122293771.00920355</v>
      </c>
      <c r="J60" s="10">
        <v>0</v>
      </c>
      <c r="K60" s="10">
        <v>0</v>
      </c>
      <c r="L60" s="10">
        <v>0</v>
      </c>
      <c r="M60" s="10">
        <v>2098516889.6400001</v>
      </c>
      <c r="N60" s="11">
        <v>9547293472.3507977</v>
      </c>
      <c r="O60" s="27"/>
      <c r="P60" s="25">
        <v>19514847740</v>
      </c>
      <c r="Q60" s="12">
        <f t="shared" si="0"/>
        <v>78059391</v>
      </c>
      <c r="R60" s="12">
        <f t="shared" si="1"/>
        <v>6504949.25</v>
      </c>
    </row>
    <row r="61" spans="1:18" x14ac:dyDescent="0.2">
      <c r="A61" s="3" t="s">
        <v>92</v>
      </c>
      <c r="B61" s="39">
        <v>890983786</v>
      </c>
      <c r="C61" s="1" t="s">
        <v>1</v>
      </c>
      <c r="D61" s="1" t="s">
        <v>93</v>
      </c>
      <c r="E61" s="8" t="s">
        <v>2163</v>
      </c>
      <c r="F61" s="10">
        <v>4161243770</v>
      </c>
      <c r="G61" s="10">
        <v>1546607735</v>
      </c>
      <c r="H61" s="10">
        <v>0</v>
      </c>
      <c r="I61" s="10">
        <v>28925212.550600041</v>
      </c>
      <c r="J61" s="10">
        <v>0</v>
      </c>
      <c r="K61" s="10">
        <v>0</v>
      </c>
      <c r="L61" s="10">
        <v>0</v>
      </c>
      <c r="M61" s="10">
        <v>418064800.58999997</v>
      </c>
      <c r="N61" s="11">
        <v>2167646021.8593998</v>
      </c>
      <c r="O61" s="27"/>
      <c r="P61" s="25">
        <v>4161243770</v>
      </c>
      <c r="Q61" s="12">
        <f t="shared" si="0"/>
        <v>16644975</v>
      </c>
      <c r="R61" s="12">
        <f t="shared" si="1"/>
        <v>1387081.25</v>
      </c>
    </row>
    <row r="62" spans="1:18" x14ac:dyDescent="0.2">
      <c r="A62" s="3" t="s">
        <v>94</v>
      </c>
      <c r="B62" s="39">
        <v>890980807</v>
      </c>
      <c r="C62" s="1" t="s">
        <v>1</v>
      </c>
      <c r="D62" s="1" t="s">
        <v>95</v>
      </c>
      <c r="E62" s="8" t="s">
        <v>2163</v>
      </c>
      <c r="F62" s="10">
        <v>15640045401</v>
      </c>
      <c r="G62" s="10">
        <v>5848751138</v>
      </c>
      <c r="H62" s="10">
        <v>0</v>
      </c>
      <c r="I62" s="10">
        <v>369513818.64980447</v>
      </c>
      <c r="J62" s="10">
        <v>0</v>
      </c>
      <c r="K62" s="10">
        <v>0</v>
      </c>
      <c r="L62" s="10">
        <v>0</v>
      </c>
      <c r="M62" s="10">
        <v>1589761385.1600001</v>
      </c>
      <c r="N62" s="11">
        <v>7832019059.1901951</v>
      </c>
      <c r="O62" s="27"/>
      <c r="P62" s="25">
        <v>15640045401</v>
      </c>
      <c r="Q62" s="12">
        <f t="shared" si="0"/>
        <v>62560182</v>
      </c>
      <c r="R62" s="12">
        <f t="shared" si="1"/>
        <v>5213348.5</v>
      </c>
    </row>
    <row r="63" spans="1:18" x14ac:dyDescent="0.2">
      <c r="A63" s="3" t="s">
        <v>96</v>
      </c>
      <c r="B63" s="39">
        <v>890983938</v>
      </c>
      <c r="C63" s="1" t="s">
        <v>1</v>
      </c>
      <c r="D63" s="1" t="s">
        <v>97</v>
      </c>
      <c r="E63" s="8" t="s">
        <v>2163</v>
      </c>
      <c r="F63" s="10">
        <v>6120056781</v>
      </c>
      <c r="G63" s="10">
        <v>1982886962</v>
      </c>
      <c r="H63" s="10">
        <v>0</v>
      </c>
      <c r="I63" s="10">
        <v>60889167.423599876</v>
      </c>
      <c r="J63" s="10">
        <v>0</v>
      </c>
      <c r="K63" s="10">
        <v>0</v>
      </c>
      <c r="L63" s="10">
        <v>0</v>
      </c>
      <c r="M63" s="10">
        <v>553247430.72000003</v>
      </c>
      <c r="N63" s="11">
        <v>3523033220.8564005</v>
      </c>
      <c r="O63" s="27"/>
      <c r="P63" s="25">
        <v>6120056781</v>
      </c>
      <c r="Q63" s="12">
        <f t="shared" si="0"/>
        <v>24480227</v>
      </c>
      <c r="R63" s="12">
        <f t="shared" si="1"/>
        <v>2040018.92</v>
      </c>
    </row>
    <row r="64" spans="1:18" x14ac:dyDescent="0.2">
      <c r="A64" s="3" t="s">
        <v>98</v>
      </c>
      <c r="B64" s="39">
        <v>890983728</v>
      </c>
      <c r="C64" s="1" t="s">
        <v>1</v>
      </c>
      <c r="D64" s="1" t="s">
        <v>99</v>
      </c>
      <c r="E64" s="8" t="s">
        <v>2163</v>
      </c>
      <c r="F64" s="10">
        <v>8130808175</v>
      </c>
      <c r="G64" s="10">
        <v>2876374883</v>
      </c>
      <c r="H64" s="10">
        <v>0</v>
      </c>
      <c r="I64" s="10">
        <v>47235668.967399508</v>
      </c>
      <c r="J64" s="10">
        <v>0</v>
      </c>
      <c r="K64" s="10">
        <v>0</v>
      </c>
      <c r="L64" s="10">
        <v>0</v>
      </c>
      <c r="M64" s="10">
        <v>782079307.14999998</v>
      </c>
      <c r="N64" s="11">
        <v>4425118315.8826008</v>
      </c>
      <c r="O64" s="27"/>
      <c r="P64" s="25">
        <v>8130808175</v>
      </c>
      <c r="Q64" s="12">
        <f t="shared" si="0"/>
        <v>32523233</v>
      </c>
      <c r="R64" s="12">
        <f t="shared" si="1"/>
        <v>2710269.42</v>
      </c>
    </row>
    <row r="65" spans="1:18" x14ac:dyDescent="0.2">
      <c r="A65" s="3" t="s">
        <v>100</v>
      </c>
      <c r="B65" s="39">
        <v>890981162</v>
      </c>
      <c r="C65" s="1" t="s">
        <v>1</v>
      </c>
      <c r="D65" s="1" t="s">
        <v>101</v>
      </c>
      <c r="E65" s="8" t="s">
        <v>2163</v>
      </c>
      <c r="F65" s="10">
        <v>4773662893</v>
      </c>
      <c r="G65" s="10">
        <v>1661693370</v>
      </c>
      <c r="H65" s="10">
        <v>0</v>
      </c>
      <c r="I65" s="10">
        <v>44163071.210200697</v>
      </c>
      <c r="J65" s="10">
        <v>0</v>
      </c>
      <c r="K65" s="10">
        <v>0</v>
      </c>
      <c r="L65" s="10">
        <v>0</v>
      </c>
      <c r="M65" s="10">
        <v>462442936.75</v>
      </c>
      <c r="N65" s="11">
        <v>2605363515.0397992</v>
      </c>
      <c r="O65" s="27"/>
      <c r="P65" s="25">
        <v>4773662893</v>
      </c>
      <c r="Q65" s="12">
        <f t="shared" si="0"/>
        <v>19094652</v>
      </c>
      <c r="R65" s="12">
        <f t="shared" si="1"/>
        <v>1591221</v>
      </c>
    </row>
    <row r="66" spans="1:18" x14ac:dyDescent="0.2">
      <c r="A66" s="3" t="s">
        <v>102</v>
      </c>
      <c r="B66" s="39">
        <v>890982055</v>
      </c>
      <c r="C66" s="1" t="s">
        <v>1</v>
      </c>
      <c r="D66" s="1" t="s">
        <v>103</v>
      </c>
      <c r="E66" s="8" t="s">
        <v>2163</v>
      </c>
      <c r="F66" s="10">
        <v>14551620425</v>
      </c>
      <c r="G66" s="10">
        <v>5046462231</v>
      </c>
      <c r="H66" s="10">
        <v>0</v>
      </c>
      <c r="I66" s="10">
        <v>341526767.29959732</v>
      </c>
      <c r="J66" s="10">
        <v>0</v>
      </c>
      <c r="K66" s="10">
        <v>0</v>
      </c>
      <c r="L66" s="10">
        <v>0</v>
      </c>
      <c r="M66" s="10">
        <v>1369008605.3199999</v>
      </c>
      <c r="N66" s="11">
        <v>7794622821.3804035</v>
      </c>
      <c r="O66" s="27"/>
      <c r="P66" s="25">
        <v>14551620425</v>
      </c>
      <c r="Q66" s="12">
        <f t="shared" si="0"/>
        <v>58206482</v>
      </c>
      <c r="R66" s="12">
        <f t="shared" si="1"/>
        <v>4850540.17</v>
      </c>
    </row>
    <row r="67" spans="1:18" x14ac:dyDescent="0.2">
      <c r="A67" s="3" t="s">
        <v>104</v>
      </c>
      <c r="B67" s="39">
        <v>890983830</v>
      </c>
      <c r="C67" s="1" t="s">
        <v>1</v>
      </c>
      <c r="D67" s="1" t="s">
        <v>105</v>
      </c>
      <c r="E67" s="8" t="s">
        <v>2163</v>
      </c>
      <c r="F67" s="10">
        <v>3746477466</v>
      </c>
      <c r="G67" s="10">
        <v>1328410389</v>
      </c>
      <c r="H67" s="10">
        <v>0</v>
      </c>
      <c r="I67" s="10">
        <v>29112719.736600053</v>
      </c>
      <c r="J67" s="10">
        <v>0</v>
      </c>
      <c r="K67" s="10">
        <v>0</v>
      </c>
      <c r="L67" s="10">
        <v>0</v>
      </c>
      <c r="M67" s="10">
        <v>361055964.14999998</v>
      </c>
      <c r="N67" s="11">
        <v>2027898393.1134</v>
      </c>
      <c r="O67" s="27"/>
      <c r="P67" s="25">
        <v>3746477466</v>
      </c>
      <c r="Q67" s="12">
        <f t="shared" si="0"/>
        <v>14985910</v>
      </c>
      <c r="R67" s="12">
        <f t="shared" si="1"/>
        <v>1248825.83</v>
      </c>
    </row>
    <row r="68" spans="1:18" x14ac:dyDescent="0.2">
      <c r="A68" s="3" t="s">
        <v>106</v>
      </c>
      <c r="B68" s="39">
        <v>890982494</v>
      </c>
      <c r="C68" s="1" t="s">
        <v>1</v>
      </c>
      <c r="D68" s="1" t="s">
        <v>107</v>
      </c>
      <c r="E68" s="8" t="s">
        <v>2163</v>
      </c>
      <c r="F68" s="10">
        <v>4638490859</v>
      </c>
      <c r="G68" s="10">
        <v>1389398033</v>
      </c>
      <c r="H68" s="10">
        <v>0</v>
      </c>
      <c r="I68" s="10">
        <v>27495627.895200372</v>
      </c>
      <c r="J68" s="10">
        <v>0</v>
      </c>
      <c r="K68" s="10">
        <v>0</v>
      </c>
      <c r="L68" s="10">
        <v>0</v>
      </c>
      <c r="M68" s="10">
        <v>394168881.12</v>
      </c>
      <c r="N68" s="11">
        <v>2827428316.9847999</v>
      </c>
      <c r="O68" s="27"/>
      <c r="P68" s="25">
        <v>4638490859</v>
      </c>
      <c r="Q68" s="12">
        <f t="shared" si="0"/>
        <v>18553963</v>
      </c>
      <c r="R68" s="12">
        <f t="shared" si="1"/>
        <v>1546163.58</v>
      </c>
    </row>
    <row r="69" spans="1:18" x14ac:dyDescent="0.2">
      <c r="A69" s="3" t="s">
        <v>108</v>
      </c>
      <c r="B69" s="39">
        <v>890984986</v>
      </c>
      <c r="C69" s="1" t="s">
        <v>1</v>
      </c>
      <c r="D69" s="1" t="s">
        <v>109</v>
      </c>
      <c r="E69" s="8" t="s">
        <v>2163</v>
      </c>
      <c r="F69" s="10">
        <v>3552738608</v>
      </c>
      <c r="G69" s="10">
        <v>1122737270</v>
      </c>
      <c r="H69" s="10">
        <v>0</v>
      </c>
      <c r="I69" s="10">
        <v>51518685.655199699</v>
      </c>
      <c r="J69" s="10">
        <v>0</v>
      </c>
      <c r="K69" s="10">
        <v>0</v>
      </c>
      <c r="L69" s="10">
        <v>0</v>
      </c>
      <c r="M69" s="10">
        <v>309053891.77999997</v>
      </c>
      <c r="N69" s="11">
        <v>2069428760.5648005</v>
      </c>
      <c r="O69" s="27"/>
      <c r="P69" s="25">
        <v>3552738608</v>
      </c>
      <c r="Q69" s="12">
        <f t="shared" si="0"/>
        <v>14210954</v>
      </c>
      <c r="R69" s="12">
        <f t="shared" si="1"/>
        <v>1184246.17</v>
      </c>
    </row>
    <row r="70" spans="1:18" x14ac:dyDescent="0.2">
      <c r="A70" s="3" t="s">
        <v>110</v>
      </c>
      <c r="B70" s="39">
        <v>890980093</v>
      </c>
      <c r="C70" s="1" t="s">
        <v>1</v>
      </c>
      <c r="D70" s="1" t="s">
        <v>111</v>
      </c>
      <c r="E70" s="8" t="s">
        <v>2165</v>
      </c>
      <c r="F70" s="10">
        <v>60617925684</v>
      </c>
      <c r="G70" s="10">
        <v>19002618355</v>
      </c>
      <c r="H70" s="10">
        <v>0</v>
      </c>
      <c r="I70" s="10">
        <v>1833625296.1104181</v>
      </c>
      <c r="J70" s="10">
        <v>0</v>
      </c>
      <c r="K70" s="10">
        <v>863587038.80442631</v>
      </c>
      <c r="L70" s="10">
        <v>0</v>
      </c>
      <c r="M70" s="10">
        <v>5150936126.4099998</v>
      </c>
      <c r="N70" s="11">
        <v>33767158867.675152</v>
      </c>
      <c r="O70" s="27"/>
      <c r="P70" s="25">
        <v>60617925684</v>
      </c>
      <c r="Q70" s="12">
        <f t="shared" si="0"/>
        <v>242471703</v>
      </c>
      <c r="R70" s="12">
        <f t="shared" si="1"/>
        <v>20205975.25</v>
      </c>
    </row>
    <row r="71" spans="1:18" x14ac:dyDescent="0.2">
      <c r="A71" s="3" t="s">
        <v>112</v>
      </c>
      <c r="B71" s="39">
        <v>890982278</v>
      </c>
      <c r="C71" s="1" t="s">
        <v>1</v>
      </c>
      <c r="D71" s="1" t="s">
        <v>113</v>
      </c>
      <c r="E71" s="8" t="s">
        <v>2164</v>
      </c>
      <c r="F71" s="10">
        <v>21247719643</v>
      </c>
      <c r="G71" s="10">
        <v>7444150640</v>
      </c>
      <c r="H71" s="10">
        <v>0</v>
      </c>
      <c r="I71" s="10">
        <v>116483709.86719672</v>
      </c>
      <c r="J71" s="10">
        <v>0</v>
      </c>
      <c r="K71" s="10">
        <v>0</v>
      </c>
      <c r="L71" s="10">
        <v>0</v>
      </c>
      <c r="M71" s="10">
        <v>2082472486.5699999</v>
      </c>
      <c r="N71" s="11">
        <v>11604612806.562803</v>
      </c>
      <c r="O71" s="27"/>
      <c r="P71" s="25">
        <v>21247719643</v>
      </c>
      <c r="Q71" s="12">
        <f t="shared" si="0"/>
        <v>84990879</v>
      </c>
      <c r="R71" s="12">
        <f t="shared" si="1"/>
        <v>7082573.25</v>
      </c>
    </row>
    <row r="72" spans="1:18" x14ac:dyDescent="0.2">
      <c r="A72" s="3" t="s">
        <v>114</v>
      </c>
      <c r="B72" s="39">
        <v>890982294</v>
      </c>
      <c r="C72" s="1" t="s">
        <v>1</v>
      </c>
      <c r="D72" s="1" t="s">
        <v>2150</v>
      </c>
      <c r="E72" s="8" t="s">
        <v>2163</v>
      </c>
      <c r="F72" s="10">
        <v>11517512754</v>
      </c>
      <c r="G72" s="10">
        <v>3981230089</v>
      </c>
      <c r="H72" s="10">
        <v>0</v>
      </c>
      <c r="I72" s="10">
        <v>196077266.7339994</v>
      </c>
      <c r="J72" s="10">
        <v>0</v>
      </c>
      <c r="K72" s="10">
        <v>0</v>
      </c>
      <c r="L72" s="10">
        <v>0</v>
      </c>
      <c r="M72" s="10">
        <v>1087264335.78</v>
      </c>
      <c r="N72" s="11">
        <v>6252941062.486001</v>
      </c>
      <c r="O72" s="27"/>
      <c r="P72" s="25">
        <v>11517512754</v>
      </c>
      <c r="Q72" s="12">
        <f t="shared" si="0"/>
        <v>46070051</v>
      </c>
      <c r="R72" s="12">
        <f t="shared" si="1"/>
        <v>3839170.92</v>
      </c>
    </row>
    <row r="73" spans="1:18" x14ac:dyDescent="0.2">
      <c r="A73" s="3" t="s">
        <v>115</v>
      </c>
      <c r="B73" s="39">
        <v>890981069</v>
      </c>
      <c r="C73" s="1" t="s">
        <v>1</v>
      </c>
      <c r="D73" s="1" t="s">
        <v>116</v>
      </c>
      <c r="E73" s="8" t="s">
        <v>2163</v>
      </c>
      <c r="F73" s="10">
        <v>8537849663</v>
      </c>
      <c r="G73" s="10">
        <v>2675816511</v>
      </c>
      <c r="H73" s="10">
        <v>0</v>
      </c>
      <c r="I73" s="10">
        <v>111632105.86480182</v>
      </c>
      <c r="J73" s="10">
        <v>0</v>
      </c>
      <c r="K73" s="10">
        <v>0</v>
      </c>
      <c r="L73" s="10">
        <v>0</v>
      </c>
      <c r="M73" s="10">
        <v>737246010.63</v>
      </c>
      <c r="N73" s="11">
        <v>5013155035.5051985</v>
      </c>
      <c r="O73" s="27"/>
      <c r="P73" s="25">
        <v>8537849663</v>
      </c>
      <c r="Q73" s="12">
        <f t="shared" si="0"/>
        <v>34151399</v>
      </c>
      <c r="R73" s="12">
        <f t="shared" si="1"/>
        <v>2845949.92</v>
      </c>
    </row>
    <row r="74" spans="1:18" x14ac:dyDescent="0.2">
      <c r="A74" s="3" t="s">
        <v>117</v>
      </c>
      <c r="B74" s="39">
        <v>890981207</v>
      </c>
      <c r="C74" s="1" t="s">
        <v>1</v>
      </c>
      <c r="D74" s="1" t="s">
        <v>118</v>
      </c>
      <c r="E74" s="8" t="s">
        <v>2163</v>
      </c>
      <c r="F74" s="10">
        <v>13827790929</v>
      </c>
      <c r="G74" s="10">
        <v>5215298277</v>
      </c>
      <c r="H74" s="10">
        <v>0</v>
      </c>
      <c r="I74" s="10">
        <v>453375324.45519894</v>
      </c>
      <c r="J74" s="10">
        <v>0</v>
      </c>
      <c r="K74" s="10">
        <v>0</v>
      </c>
      <c r="L74" s="10">
        <v>0</v>
      </c>
      <c r="M74" s="10">
        <v>1415548753.23</v>
      </c>
      <c r="N74" s="11">
        <v>6743568574.3148003</v>
      </c>
      <c r="O74" s="27"/>
      <c r="P74" s="25">
        <v>13827790929</v>
      </c>
      <c r="Q74" s="12">
        <f t="shared" si="0"/>
        <v>55311164</v>
      </c>
      <c r="R74" s="12">
        <f t="shared" si="1"/>
        <v>4609263.67</v>
      </c>
    </row>
    <row r="75" spans="1:18" x14ac:dyDescent="0.2">
      <c r="A75" s="3" t="s">
        <v>119</v>
      </c>
      <c r="B75" s="39">
        <v>890980782</v>
      </c>
      <c r="C75" s="1" t="s">
        <v>1</v>
      </c>
      <c r="D75" s="1" t="s">
        <v>120</v>
      </c>
      <c r="E75" s="8" t="s">
        <v>2163</v>
      </c>
      <c r="F75" s="10">
        <v>12440411153</v>
      </c>
      <c r="G75" s="10">
        <v>4171508994</v>
      </c>
      <c r="H75" s="10">
        <v>0</v>
      </c>
      <c r="I75" s="10">
        <v>131893500.98759931</v>
      </c>
      <c r="J75" s="10">
        <v>0</v>
      </c>
      <c r="K75" s="10">
        <v>99986701.210760579</v>
      </c>
      <c r="L75" s="10">
        <v>0</v>
      </c>
      <c r="M75" s="10">
        <v>1131870052.1199999</v>
      </c>
      <c r="N75" s="11">
        <v>6905151904.6816406</v>
      </c>
      <c r="O75" s="27"/>
      <c r="P75" s="25">
        <v>12440411153</v>
      </c>
      <c r="Q75" s="12">
        <f t="shared" si="0"/>
        <v>49761645</v>
      </c>
      <c r="R75" s="12">
        <f t="shared" si="1"/>
        <v>4146803.75</v>
      </c>
    </row>
    <row r="76" spans="1:18" x14ac:dyDescent="0.2">
      <c r="A76" s="3" t="s">
        <v>121</v>
      </c>
      <c r="B76" s="39">
        <v>811009017</v>
      </c>
      <c r="C76" s="1" t="s">
        <v>1</v>
      </c>
      <c r="D76" s="1" t="s">
        <v>122</v>
      </c>
      <c r="E76" s="8" t="s">
        <v>2163</v>
      </c>
      <c r="F76" s="10">
        <v>5088684525</v>
      </c>
      <c r="G76" s="10">
        <v>1823660895</v>
      </c>
      <c r="H76" s="10">
        <v>0</v>
      </c>
      <c r="I76" s="10">
        <v>80033059.642199934</v>
      </c>
      <c r="J76" s="10">
        <v>0</v>
      </c>
      <c r="K76" s="10">
        <v>0</v>
      </c>
      <c r="L76" s="10">
        <v>0</v>
      </c>
      <c r="M76" s="10">
        <v>499197136.69</v>
      </c>
      <c r="N76" s="11">
        <v>2685793433.6677999</v>
      </c>
      <c r="O76" s="27"/>
      <c r="P76" s="25">
        <v>5088684525</v>
      </c>
      <c r="Q76" s="12">
        <f t="shared" si="0"/>
        <v>20354738</v>
      </c>
      <c r="R76" s="12">
        <f t="shared" si="1"/>
        <v>1696228.17</v>
      </c>
    </row>
    <row r="77" spans="1:18" x14ac:dyDescent="0.2">
      <c r="A77" s="3" t="s">
        <v>123</v>
      </c>
      <c r="B77" s="39">
        <v>890981995</v>
      </c>
      <c r="C77" s="1" t="s">
        <v>1</v>
      </c>
      <c r="D77" s="1" t="s">
        <v>124</v>
      </c>
      <c r="E77" s="8" t="s">
        <v>2163</v>
      </c>
      <c r="F77" s="10">
        <v>10462161931</v>
      </c>
      <c r="G77" s="10">
        <v>3770329026</v>
      </c>
      <c r="H77" s="10">
        <v>0</v>
      </c>
      <c r="I77" s="10">
        <v>241805476.36380124</v>
      </c>
      <c r="J77" s="10">
        <v>0</v>
      </c>
      <c r="K77" s="10">
        <v>0</v>
      </c>
      <c r="L77" s="10">
        <v>0</v>
      </c>
      <c r="M77" s="10">
        <v>1046299902.41</v>
      </c>
      <c r="N77" s="11">
        <v>5403727526.2261992</v>
      </c>
      <c r="O77" s="27"/>
      <c r="P77" s="25">
        <v>10462161931</v>
      </c>
      <c r="Q77" s="12">
        <f t="shared" ref="Q77:Q140" si="2">+ROUND(P77*0.004,0)</f>
        <v>41848648</v>
      </c>
      <c r="R77" s="12">
        <f t="shared" ref="R77:R140" si="3">ROUND((Q77/12),2)</f>
        <v>3487387.33</v>
      </c>
    </row>
    <row r="78" spans="1:18" x14ac:dyDescent="0.2">
      <c r="A78" s="3" t="s">
        <v>125</v>
      </c>
      <c r="B78" s="39">
        <v>890983672</v>
      </c>
      <c r="C78" s="1" t="s">
        <v>1</v>
      </c>
      <c r="D78" s="1" t="s">
        <v>126</v>
      </c>
      <c r="E78" s="8" t="s">
        <v>2163</v>
      </c>
      <c r="F78" s="10">
        <v>8709390646</v>
      </c>
      <c r="G78" s="10">
        <v>3105686455</v>
      </c>
      <c r="H78" s="10">
        <v>0</v>
      </c>
      <c r="I78" s="10">
        <v>71053395.110199913</v>
      </c>
      <c r="J78" s="10">
        <v>0</v>
      </c>
      <c r="K78" s="10">
        <v>0</v>
      </c>
      <c r="L78" s="10">
        <v>0</v>
      </c>
      <c r="M78" s="10">
        <v>848646511.38</v>
      </c>
      <c r="N78" s="11">
        <v>4684004284.5098</v>
      </c>
      <c r="O78" s="27"/>
      <c r="P78" s="25">
        <v>8709390646</v>
      </c>
      <c r="Q78" s="12">
        <f t="shared" si="2"/>
        <v>34837563</v>
      </c>
      <c r="R78" s="12">
        <f t="shared" si="3"/>
        <v>2903130.25</v>
      </c>
    </row>
    <row r="79" spans="1:18" x14ac:dyDescent="0.2">
      <c r="A79" s="3" t="s">
        <v>127</v>
      </c>
      <c r="B79" s="39">
        <v>890980958</v>
      </c>
      <c r="C79" s="1" t="s">
        <v>1</v>
      </c>
      <c r="D79" s="1" t="s">
        <v>128</v>
      </c>
      <c r="E79" s="8" t="s">
        <v>2163</v>
      </c>
      <c r="F79" s="10">
        <v>6881084258</v>
      </c>
      <c r="G79" s="10">
        <v>2427171510</v>
      </c>
      <c r="H79" s="10">
        <v>0</v>
      </c>
      <c r="I79" s="10">
        <v>50822390.029999323</v>
      </c>
      <c r="J79" s="10">
        <v>0</v>
      </c>
      <c r="K79" s="10">
        <v>0</v>
      </c>
      <c r="L79" s="10">
        <v>0</v>
      </c>
      <c r="M79" s="10">
        <v>664647931.48000002</v>
      </c>
      <c r="N79" s="11">
        <v>3738442426.4900002</v>
      </c>
      <c r="O79" s="27"/>
      <c r="P79" s="25">
        <v>6881084258</v>
      </c>
      <c r="Q79" s="12">
        <f t="shared" si="2"/>
        <v>27524337</v>
      </c>
      <c r="R79" s="12">
        <f t="shared" si="3"/>
        <v>2293694.75</v>
      </c>
    </row>
    <row r="80" spans="1:18" x14ac:dyDescent="0.2">
      <c r="A80" s="3" t="s">
        <v>129</v>
      </c>
      <c r="B80" s="39">
        <v>890983716</v>
      </c>
      <c r="C80" s="1" t="s">
        <v>1</v>
      </c>
      <c r="D80" s="1" t="s">
        <v>130</v>
      </c>
      <c r="E80" s="8" t="s">
        <v>2163</v>
      </c>
      <c r="F80" s="10">
        <v>20242524798</v>
      </c>
      <c r="G80" s="10">
        <v>7750036006</v>
      </c>
      <c r="H80" s="10">
        <v>0</v>
      </c>
      <c r="I80" s="10">
        <v>674506464.23839653</v>
      </c>
      <c r="J80" s="10">
        <v>0</v>
      </c>
      <c r="K80" s="10">
        <v>0</v>
      </c>
      <c r="L80" s="10">
        <v>0</v>
      </c>
      <c r="M80" s="10">
        <v>2096923828.3399999</v>
      </c>
      <c r="N80" s="11">
        <v>9721058499.4216042</v>
      </c>
      <c r="O80" s="27"/>
      <c r="P80" s="25">
        <v>20242524798</v>
      </c>
      <c r="Q80" s="12">
        <f t="shared" si="2"/>
        <v>80970099</v>
      </c>
      <c r="R80" s="12">
        <f t="shared" si="3"/>
        <v>6747508.25</v>
      </c>
    </row>
    <row r="81" spans="1:18" x14ac:dyDescent="0.2">
      <c r="A81" s="3" t="s">
        <v>131</v>
      </c>
      <c r="B81" s="39">
        <v>890981115</v>
      </c>
      <c r="C81" s="1" t="s">
        <v>1</v>
      </c>
      <c r="D81" s="1" t="s">
        <v>132</v>
      </c>
      <c r="E81" s="8" t="s">
        <v>2163</v>
      </c>
      <c r="F81" s="10">
        <v>5864018778</v>
      </c>
      <c r="G81" s="10">
        <v>1870572262</v>
      </c>
      <c r="H81" s="10">
        <v>0</v>
      </c>
      <c r="I81" s="10">
        <v>47677166.904599331</v>
      </c>
      <c r="J81" s="10">
        <v>0</v>
      </c>
      <c r="K81" s="10">
        <v>0</v>
      </c>
      <c r="L81" s="10">
        <v>0</v>
      </c>
      <c r="M81" s="10">
        <v>512738157.72000003</v>
      </c>
      <c r="N81" s="11">
        <v>3433031191.3754005</v>
      </c>
      <c r="O81" s="27"/>
      <c r="P81" s="25">
        <v>5864018778</v>
      </c>
      <c r="Q81" s="12">
        <f t="shared" si="2"/>
        <v>23456075</v>
      </c>
      <c r="R81" s="12">
        <f t="shared" si="3"/>
        <v>1954672.92</v>
      </c>
    </row>
    <row r="82" spans="1:18" x14ac:dyDescent="0.2">
      <c r="A82" s="3" t="s">
        <v>133</v>
      </c>
      <c r="B82" s="39">
        <v>890984882</v>
      </c>
      <c r="C82" s="1" t="s">
        <v>1</v>
      </c>
      <c r="D82" s="1" t="s">
        <v>2127</v>
      </c>
      <c r="E82" s="8" t="s">
        <v>2164</v>
      </c>
      <c r="F82" s="10">
        <v>4720550546</v>
      </c>
      <c r="G82" s="10">
        <v>1984132155</v>
      </c>
      <c r="H82" s="10">
        <v>0</v>
      </c>
      <c r="I82" s="10">
        <v>31164748.400798894</v>
      </c>
      <c r="J82" s="10">
        <v>0</v>
      </c>
      <c r="K82" s="10">
        <v>0</v>
      </c>
      <c r="L82" s="10">
        <v>0</v>
      </c>
      <c r="M82" s="10">
        <v>542323581.82000005</v>
      </c>
      <c r="N82" s="11">
        <v>2162930060.779201</v>
      </c>
      <c r="O82" s="27"/>
      <c r="P82" s="25">
        <v>4720550546</v>
      </c>
      <c r="Q82" s="12">
        <f t="shared" si="2"/>
        <v>18882202</v>
      </c>
      <c r="R82" s="12">
        <f t="shared" si="3"/>
        <v>1573516.83</v>
      </c>
    </row>
    <row r="83" spans="1:18" x14ac:dyDescent="0.2">
      <c r="A83" s="3" t="s">
        <v>134</v>
      </c>
      <c r="B83" s="39">
        <v>890980950</v>
      </c>
      <c r="C83" s="1" t="s">
        <v>1</v>
      </c>
      <c r="D83" s="1" t="s">
        <v>2126</v>
      </c>
      <c r="E83" s="8" t="s">
        <v>2164</v>
      </c>
      <c r="F83" s="10">
        <v>20772330559</v>
      </c>
      <c r="G83" s="10">
        <v>8439722228</v>
      </c>
      <c r="H83" s="10">
        <v>0</v>
      </c>
      <c r="I83" s="10">
        <v>156583775.07440481</v>
      </c>
      <c r="J83" s="10">
        <v>0</v>
      </c>
      <c r="K83" s="10">
        <v>0</v>
      </c>
      <c r="L83" s="10">
        <v>0</v>
      </c>
      <c r="M83" s="10">
        <v>2284222320.9299998</v>
      </c>
      <c r="N83" s="11">
        <v>9891802234.995594</v>
      </c>
      <c r="O83" s="27"/>
      <c r="P83" s="25">
        <v>20772330559</v>
      </c>
      <c r="Q83" s="12">
        <f t="shared" si="2"/>
        <v>83089322</v>
      </c>
      <c r="R83" s="12">
        <f t="shared" si="3"/>
        <v>6924110.1699999999</v>
      </c>
    </row>
    <row r="84" spans="1:18" x14ac:dyDescent="0.2">
      <c r="A84" s="3" t="s">
        <v>135</v>
      </c>
      <c r="B84" s="39">
        <v>890982566</v>
      </c>
      <c r="C84" s="1" t="s">
        <v>1</v>
      </c>
      <c r="D84" s="1" t="s">
        <v>136</v>
      </c>
      <c r="E84" s="8" t="s">
        <v>2163</v>
      </c>
      <c r="F84" s="10">
        <v>9600237041</v>
      </c>
      <c r="G84" s="10">
        <v>3426399040</v>
      </c>
      <c r="H84" s="10">
        <v>0</v>
      </c>
      <c r="I84" s="10">
        <v>51887908.882601872</v>
      </c>
      <c r="J84" s="10">
        <v>0</v>
      </c>
      <c r="K84" s="10">
        <v>0</v>
      </c>
      <c r="L84" s="10">
        <v>0</v>
      </c>
      <c r="M84" s="10">
        <v>931485698.87</v>
      </c>
      <c r="N84" s="11">
        <v>5190464393.2473984</v>
      </c>
      <c r="O84" s="27"/>
      <c r="P84" s="25">
        <v>9600237041</v>
      </c>
      <c r="Q84" s="12">
        <f t="shared" si="2"/>
        <v>38400948</v>
      </c>
      <c r="R84" s="12">
        <f t="shared" si="3"/>
        <v>3200079</v>
      </c>
    </row>
    <row r="85" spans="1:18" x14ac:dyDescent="0.2">
      <c r="A85" s="3" t="s">
        <v>137</v>
      </c>
      <c r="B85" s="39">
        <v>890983873</v>
      </c>
      <c r="C85" s="1" t="s">
        <v>1</v>
      </c>
      <c r="D85" s="1" t="s">
        <v>2129</v>
      </c>
      <c r="E85" s="8" t="s">
        <v>2164</v>
      </c>
      <c r="F85" s="10">
        <v>51639375731</v>
      </c>
      <c r="G85" s="10">
        <v>20276355951</v>
      </c>
      <c r="H85" s="10">
        <v>0</v>
      </c>
      <c r="I85" s="10">
        <v>323727150.46240598</v>
      </c>
      <c r="J85" s="10">
        <v>0</v>
      </c>
      <c r="K85" s="10">
        <v>0</v>
      </c>
      <c r="L85" s="10">
        <v>0</v>
      </c>
      <c r="M85" s="10">
        <v>5481154975.4300003</v>
      </c>
      <c r="N85" s="11">
        <v>25558137654.107594</v>
      </c>
      <c r="O85" s="27"/>
      <c r="P85" s="25">
        <v>51639375731</v>
      </c>
      <c r="Q85" s="12">
        <f t="shared" si="2"/>
        <v>206557503</v>
      </c>
      <c r="R85" s="12">
        <f t="shared" si="3"/>
        <v>17213125.25</v>
      </c>
    </row>
    <row r="86" spans="1:18" x14ac:dyDescent="0.2">
      <c r="A86" s="3" t="s">
        <v>138</v>
      </c>
      <c r="B86" s="39">
        <v>890985354</v>
      </c>
      <c r="C86" s="1" t="s">
        <v>1</v>
      </c>
      <c r="D86" s="1" t="s">
        <v>2128</v>
      </c>
      <c r="E86" s="8" t="s">
        <v>2164</v>
      </c>
      <c r="F86" s="10">
        <v>27148787424</v>
      </c>
      <c r="G86" s="10">
        <v>10594422707</v>
      </c>
      <c r="H86" s="10">
        <v>0</v>
      </c>
      <c r="I86" s="10">
        <v>201493946.18600464</v>
      </c>
      <c r="J86" s="10">
        <v>0</v>
      </c>
      <c r="K86" s="10">
        <v>0</v>
      </c>
      <c r="L86" s="10">
        <v>0</v>
      </c>
      <c r="M86" s="10">
        <v>2863072522.5100002</v>
      </c>
      <c r="N86" s="11">
        <v>13489798248.303995</v>
      </c>
      <c r="O86" s="27"/>
      <c r="P86" s="25">
        <v>27148787424</v>
      </c>
      <c r="Q86" s="12">
        <f t="shared" si="2"/>
        <v>108595150</v>
      </c>
      <c r="R86" s="12">
        <f t="shared" si="3"/>
        <v>9049595.8300000001</v>
      </c>
    </row>
    <row r="87" spans="1:18" x14ac:dyDescent="0.2">
      <c r="A87" s="3" t="s">
        <v>139</v>
      </c>
      <c r="B87" s="39">
        <v>890984161</v>
      </c>
      <c r="C87" s="1" t="s">
        <v>1</v>
      </c>
      <c r="D87" s="1" t="s">
        <v>140</v>
      </c>
      <c r="E87" s="8" t="s">
        <v>2163</v>
      </c>
      <c r="F87" s="10">
        <v>2238712364</v>
      </c>
      <c r="G87" s="10">
        <v>740371631</v>
      </c>
      <c r="H87" s="10">
        <v>0</v>
      </c>
      <c r="I87" s="10">
        <v>14643335.297799593</v>
      </c>
      <c r="J87" s="10">
        <v>0</v>
      </c>
      <c r="K87" s="10">
        <v>0</v>
      </c>
      <c r="L87" s="10">
        <v>0</v>
      </c>
      <c r="M87" s="10">
        <v>202432574.91999999</v>
      </c>
      <c r="N87" s="11">
        <v>1281264822.7822003</v>
      </c>
      <c r="O87" s="27"/>
      <c r="P87" s="25">
        <v>2238712364</v>
      </c>
      <c r="Q87" s="12">
        <f t="shared" si="2"/>
        <v>8954849</v>
      </c>
      <c r="R87" s="12">
        <f t="shared" si="3"/>
        <v>746237.42</v>
      </c>
    </row>
    <row r="88" spans="1:18" x14ac:dyDescent="0.2">
      <c r="A88" s="3" t="s">
        <v>141</v>
      </c>
      <c r="B88" s="39">
        <v>890980917</v>
      </c>
      <c r="C88" s="1" t="s">
        <v>1</v>
      </c>
      <c r="D88" s="1" t="s">
        <v>142</v>
      </c>
      <c r="E88" s="8" t="s">
        <v>2163</v>
      </c>
      <c r="F88" s="10">
        <v>13828622555</v>
      </c>
      <c r="G88" s="10">
        <v>4937140696</v>
      </c>
      <c r="H88" s="10">
        <v>0</v>
      </c>
      <c r="I88" s="10">
        <v>305331138.67700112</v>
      </c>
      <c r="J88" s="10">
        <v>0</v>
      </c>
      <c r="K88" s="10">
        <v>0</v>
      </c>
      <c r="L88" s="10">
        <v>0</v>
      </c>
      <c r="M88" s="10">
        <v>1332368195.46</v>
      </c>
      <c r="N88" s="11">
        <v>7253782524.862999</v>
      </c>
      <c r="O88" s="27"/>
      <c r="P88" s="25">
        <v>13828622555</v>
      </c>
      <c r="Q88" s="12">
        <f t="shared" si="2"/>
        <v>55314490</v>
      </c>
      <c r="R88" s="12">
        <f t="shared" si="3"/>
        <v>4609540.83</v>
      </c>
    </row>
    <row r="89" spans="1:18" x14ac:dyDescent="0.2">
      <c r="A89" s="3" t="s">
        <v>143</v>
      </c>
      <c r="B89" s="39">
        <v>890982301</v>
      </c>
      <c r="C89" s="1" t="s">
        <v>1</v>
      </c>
      <c r="D89" s="1" t="s">
        <v>144</v>
      </c>
      <c r="E89" s="8" t="s">
        <v>2164</v>
      </c>
      <c r="F89" s="10">
        <v>7984921786</v>
      </c>
      <c r="G89" s="10">
        <v>2785117547</v>
      </c>
      <c r="H89" s="10">
        <v>0</v>
      </c>
      <c r="I89" s="10">
        <v>47188637.437600143</v>
      </c>
      <c r="J89" s="10">
        <v>0</v>
      </c>
      <c r="K89" s="10">
        <v>0</v>
      </c>
      <c r="L89" s="10">
        <v>0</v>
      </c>
      <c r="M89" s="10">
        <v>753290413.70000005</v>
      </c>
      <c r="N89" s="11">
        <v>4399325187.8624001</v>
      </c>
      <c r="O89" s="27"/>
      <c r="P89" s="25">
        <v>7984921786</v>
      </c>
      <c r="Q89" s="12">
        <f t="shared" si="2"/>
        <v>31939687</v>
      </c>
      <c r="R89" s="12">
        <f t="shared" si="3"/>
        <v>2661640.58</v>
      </c>
    </row>
    <row r="90" spans="1:18" x14ac:dyDescent="0.2">
      <c r="A90" s="3" t="s">
        <v>145</v>
      </c>
      <c r="B90" s="39">
        <v>890981105</v>
      </c>
      <c r="C90" s="1" t="s">
        <v>1</v>
      </c>
      <c r="D90" s="1" t="s">
        <v>146</v>
      </c>
      <c r="E90" s="8" t="s">
        <v>2163</v>
      </c>
      <c r="F90" s="10">
        <v>6837936331</v>
      </c>
      <c r="G90" s="10">
        <v>2415640407</v>
      </c>
      <c r="H90" s="10">
        <v>0</v>
      </c>
      <c r="I90" s="10">
        <v>68680465.42479977</v>
      </c>
      <c r="J90" s="10">
        <v>0</v>
      </c>
      <c r="K90" s="10">
        <v>0</v>
      </c>
      <c r="L90" s="10">
        <v>0</v>
      </c>
      <c r="M90" s="10">
        <v>665216881.94000006</v>
      </c>
      <c r="N90" s="11">
        <v>3688398576.6352</v>
      </c>
      <c r="O90" s="27"/>
      <c r="P90" s="25">
        <v>6837936331</v>
      </c>
      <c r="Q90" s="12">
        <f t="shared" si="2"/>
        <v>27351745</v>
      </c>
      <c r="R90" s="12">
        <f t="shared" si="3"/>
        <v>2279312.08</v>
      </c>
    </row>
    <row r="91" spans="1:18" x14ac:dyDescent="0.2">
      <c r="A91" s="3" t="s">
        <v>147</v>
      </c>
      <c r="B91" s="39">
        <v>890980049</v>
      </c>
      <c r="C91" s="1" t="s">
        <v>1</v>
      </c>
      <c r="D91" s="1" t="s">
        <v>2148</v>
      </c>
      <c r="E91" s="8" t="s">
        <v>2163</v>
      </c>
      <c r="F91" s="10">
        <v>29459544277</v>
      </c>
      <c r="G91" s="10">
        <v>10538375832</v>
      </c>
      <c r="H91" s="10">
        <v>0</v>
      </c>
      <c r="I91" s="10">
        <v>429457307.89759743</v>
      </c>
      <c r="J91" s="10">
        <v>0</v>
      </c>
      <c r="K91" s="10">
        <v>0</v>
      </c>
      <c r="L91" s="10">
        <v>0</v>
      </c>
      <c r="M91" s="10">
        <v>2956494188.6199999</v>
      </c>
      <c r="N91" s="11">
        <v>15535216948.482403</v>
      </c>
      <c r="O91" s="27"/>
      <c r="P91" s="25">
        <v>29459544277</v>
      </c>
      <c r="Q91" s="12">
        <f t="shared" si="2"/>
        <v>117838177</v>
      </c>
      <c r="R91" s="12">
        <f t="shared" si="3"/>
        <v>9819848.0800000001</v>
      </c>
    </row>
    <row r="92" spans="1:18" x14ac:dyDescent="0.2">
      <c r="A92" s="3" t="s">
        <v>148</v>
      </c>
      <c r="B92" s="39">
        <v>890981000</v>
      </c>
      <c r="C92" s="1" t="s">
        <v>1</v>
      </c>
      <c r="D92" s="1" t="s">
        <v>149</v>
      </c>
      <c r="E92" s="8" t="s">
        <v>2163</v>
      </c>
      <c r="F92" s="10">
        <v>8684810635</v>
      </c>
      <c r="G92" s="10">
        <v>2982623071</v>
      </c>
      <c r="H92" s="10">
        <v>0</v>
      </c>
      <c r="I92" s="10">
        <v>67666904.218798339</v>
      </c>
      <c r="J92" s="10">
        <v>0</v>
      </c>
      <c r="K92" s="10">
        <v>0</v>
      </c>
      <c r="L92" s="10">
        <v>0</v>
      </c>
      <c r="M92" s="10">
        <v>826343653.21000004</v>
      </c>
      <c r="N92" s="11">
        <v>4808177006.5712013</v>
      </c>
      <c r="O92" s="27"/>
      <c r="P92" s="25">
        <v>8684810635</v>
      </c>
      <c r="Q92" s="12">
        <f t="shared" si="2"/>
        <v>34739243</v>
      </c>
      <c r="R92" s="12">
        <f t="shared" si="3"/>
        <v>2894936.92</v>
      </c>
    </row>
    <row r="93" spans="1:18" x14ac:dyDescent="0.2">
      <c r="A93" s="3" t="s">
        <v>150</v>
      </c>
      <c r="B93" s="39">
        <v>890983906</v>
      </c>
      <c r="C93" s="1" t="s">
        <v>1</v>
      </c>
      <c r="D93" s="1" t="s">
        <v>151</v>
      </c>
      <c r="E93" s="8" t="s">
        <v>2164</v>
      </c>
      <c r="F93" s="10">
        <v>11381916288</v>
      </c>
      <c r="G93" s="10">
        <v>4066572303</v>
      </c>
      <c r="H93" s="10">
        <v>0</v>
      </c>
      <c r="I93" s="10">
        <v>157644367.81020081</v>
      </c>
      <c r="J93" s="10">
        <v>0</v>
      </c>
      <c r="K93" s="10">
        <v>0</v>
      </c>
      <c r="L93" s="10">
        <v>0</v>
      </c>
      <c r="M93" s="10">
        <v>1106494861.45</v>
      </c>
      <c r="N93" s="11">
        <v>6051204755.7397995</v>
      </c>
      <c r="O93" s="27"/>
      <c r="P93" s="25">
        <v>11381916288</v>
      </c>
      <c r="Q93" s="12">
        <f t="shared" si="2"/>
        <v>45527665</v>
      </c>
      <c r="R93" s="12">
        <f t="shared" si="3"/>
        <v>3793972.08</v>
      </c>
    </row>
    <row r="94" spans="1:18" x14ac:dyDescent="0.2">
      <c r="A94" s="3" t="s">
        <v>152</v>
      </c>
      <c r="B94" s="39">
        <v>890984312</v>
      </c>
      <c r="C94" s="1" t="s">
        <v>1</v>
      </c>
      <c r="D94" s="1" t="s">
        <v>153</v>
      </c>
      <c r="E94" s="8" t="s">
        <v>2164</v>
      </c>
      <c r="F94" s="10">
        <v>23325661965</v>
      </c>
      <c r="G94" s="10">
        <v>8990029294</v>
      </c>
      <c r="H94" s="10">
        <v>0</v>
      </c>
      <c r="I94" s="10">
        <v>238256049.72319993</v>
      </c>
      <c r="J94" s="10">
        <v>0</v>
      </c>
      <c r="K94" s="10">
        <v>0</v>
      </c>
      <c r="L94" s="10">
        <v>0</v>
      </c>
      <c r="M94" s="10">
        <v>2436473464.9699998</v>
      </c>
      <c r="N94" s="11">
        <v>11660903156.306801</v>
      </c>
      <c r="O94" s="27"/>
      <c r="P94" s="25">
        <v>23325661965</v>
      </c>
      <c r="Q94" s="12">
        <f t="shared" si="2"/>
        <v>93302648</v>
      </c>
      <c r="R94" s="12">
        <f t="shared" si="3"/>
        <v>7775220.6699999999</v>
      </c>
    </row>
    <row r="95" spans="1:18" x14ac:dyDescent="0.2">
      <c r="A95" s="3" t="s">
        <v>154</v>
      </c>
      <c r="B95" s="39">
        <v>890983674</v>
      </c>
      <c r="C95" s="1" t="s">
        <v>1</v>
      </c>
      <c r="D95" s="1" t="s">
        <v>155</v>
      </c>
      <c r="E95" s="8" t="s">
        <v>2163</v>
      </c>
      <c r="F95" s="10">
        <v>4605338727</v>
      </c>
      <c r="G95" s="10">
        <v>1494538626</v>
      </c>
      <c r="H95" s="10">
        <v>0</v>
      </c>
      <c r="I95" s="10">
        <v>210392494.55799955</v>
      </c>
      <c r="J95" s="10">
        <v>0</v>
      </c>
      <c r="K95" s="10">
        <v>0</v>
      </c>
      <c r="L95" s="10">
        <v>0</v>
      </c>
      <c r="M95" s="10">
        <v>421250923.19</v>
      </c>
      <c r="N95" s="11">
        <v>2479156683.2520003</v>
      </c>
      <c r="O95" s="27"/>
      <c r="P95" s="25">
        <v>4605338727</v>
      </c>
      <c r="Q95" s="12">
        <f t="shared" si="2"/>
        <v>18421355</v>
      </c>
      <c r="R95" s="12">
        <f t="shared" si="3"/>
        <v>1535112.92</v>
      </c>
    </row>
    <row r="96" spans="1:18" x14ac:dyDescent="0.2">
      <c r="A96" s="3" t="s">
        <v>156</v>
      </c>
      <c r="B96" s="39">
        <v>890907317</v>
      </c>
      <c r="C96" s="1" t="s">
        <v>1</v>
      </c>
      <c r="D96" s="1" t="s">
        <v>157</v>
      </c>
      <c r="E96" s="8" t="s">
        <v>2163</v>
      </c>
      <c r="F96" s="10">
        <v>30188545300</v>
      </c>
      <c r="G96" s="10">
        <v>11232347402</v>
      </c>
      <c r="H96" s="10">
        <v>0</v>
      </c>
      <c r="I96" s="10">
        <v>947114007.8783958</v>
      </c>
      <c r="J96" s="10">
        <v>0</v>
      </c>
      <c r="K96" s="10">
        <v>0</v>
      </c>
      <c r="L96" s="10">
        <v>0</v>
      </c>
      <c r="M96" s="10">
        <v>3064708566.7800002</v>
      </c>
      <c r="N96" s="11">
        <v>14944375323.341604</v>
      </c>
      <c r="O96" s="27"/>
      <c r="P96" s="25">
        <v>30188545300</v>
      </c>
      <c r="Q96" s="12">
        <f t="shared" si="2"/>
        <v>120754181</v>
      </c>
      <c r="R96" s="12">
        <f t="shared" si="3"/>
        <v>10062848.42</v>
      </c>
    </row>
    <row r="97" spans="1:18" x14ac:dyDescent="0.2">
      <c r="A97" s="3" t="s">
        <v>158</v>
      </c>
      <c r="B97" s="39">
        <v>890983736</v>
      </c>
      <c r="C97" s="1" t="s">
        <v>1</v>
      </c>
      <c r="D97" s="1" t="s">
        <v>159</v>
      </c>
      <c r="E97" s="8" t="s">
        <v>2163</v>
      </c>
      <c r="F97" s="10">
        <v>7649564601</v>
      </c>
      <c r="G97" s="10">
        <v>2996297255</v>
      </c>
      <c r="H97" s="10">
        <v>0</v>
      </c>
      <c r="I97" s="10">
        <v>51023051.130799435</v>
      </c>
      <c r="J97" s="10">
        <v>0</v>
      </c>
      <c r="K97" s="10">
        <v>0</v>
      </c>
      <c r="L97" s="10">
        <v>0</v>
      </c>
      <c r="M97" s="10">
        <v>824864382.00999999</v>
      </c>
      <c r="N97" s="11">
        <v>3777379912.8592005</v>
      </c>
      <c r="O97" s="27"/>
      <c r="P97" s="25">
        <v>7649564601</v>
      </c>
      <c r="Q97" s="12">
        <f t="shared" si="2"/>
        <v>30598258</v>
      </c>
      <c r="R97" s="12">
        <f t="shared" si="3"/>
        <v>2549854.83</v>
      </c>
    </row>
    <row r="98" spans="1:18" x14ac:dyDescent="0.2">
      <c r="A98" s="3" t="s">
        <v>160</v>
      </c>
      <c r="B98" s="39">
        <v>890980331</v>
      </c>
      <c r="C98" s="1" t="s">
        <v>1</v>
      </c>
      <c r="D98" s="1" t="s">
        <v>161</v>
      </c>
      <c r="E98" s="8" t="s">
        <v>2163</v>
      </c>
      <c r="F98" s="10">
        <v>9066525035</v>
      </c>
      <c r="G98" s="10">
        <v>3457618321</v>
      </c>
      <c r="H98" s="10">
        <v>0</v>
      </c>
      <c r="I98" s="10">
        <v>1209427247.5208001</v>
      </c>
      <c r="J98" s="10">
        <v>0</v>
      </c>
      <c r="K98" s="10">
        <v>0</v>
      </c>
      <c r="L98" s="10">
        <v>0</v>
      </c>
      <c r="M98" s="10">
        <v>942523337.86000001</v>
      </c>
      <c r="N98" s="11">
        <v>3456956128.6192002</v>
      </c>
      <c r="O98" s="27"/>
      <c r="P98" s="25">
        <v>9066525035</v>
      </c>
      <c r="Q98" s="12">
        <f t="shared" si="2"/>
        <v>36266100</v>
      </c>
      <c r="R98" s="12">
        <f t="shared" si="3"/>
        <v>3022175</v>
      </c>
    </row>
    <row r="99" spans="1:18" x14ac:dyDescent="0.2">
      <c r="A99" s="3" t="s">
        <v>162</v>
      </c>
      <c r="B99" s="39">
        <v>890980577</v>
      </c>
      <c r="C99" s="1" t="s">
        <v>1</v>
      </c>
      <c r="D99" s="1" t="s">
        <v>163</v>
      </c>
      <c r="E99" s="8" t="s">
        <v>2163</v>
      </c>
      <c r="F99" s="10">
        <v>14832359278</v>
      </c>
      <c r="G99" s="10">
        <v>5441473007</v>
      </c>
      <c r="H99" s="10">
        <v>0</v>
      </c>
      <c r="I99" s="10">
        <v>229458426.54219648</v>
      </c>
      <c r="J99" s="10">
        <v>0</v>
      </c>
      <c r="K99" s="10">
        <v>0</v>
      </c>
      <c r="L99" s="10">
        <v>0</v>
      </c>
      <c r="M99" s="10">
        <v>1480067735.79</v>
      </c>
      <c r="N99" s="11">
        <v>7681360108.6678038</v>
      </c>
      <c r="O99" s="27"/>
      <c r="P99" s="25">
        <v>14832359278</v>
      </c>
      <c r="Q99" s="12">
        <f t="shared" si="2"/>
        <v>59329437</v>
      </c>
      <c r="R99" s="12">
        <f t="shared" si="3"/>
        <v>4944119.75</v>
      </c>
    </row>
    <row r="100" spans="1:18" x14ac:dyDescent="0.2">
      <c r="A100" s="3" t="s">
        <v>164</v>
      </c>
      <c r="B100" s="39">
        <v>890981868</v>
      </c>
      <c r="C100" s="1" t="s">
        <v>1</v>
      </c>
      <c r="D100" s="1" t="s">
        <v>165</v>
      </c>
      <c r="E100" s="8" t="s">
        <v>2163</v>
      </c>
      <c r="F100" s="10">
        <v>4838784817</v>
      </c>
      <c r="G100" s="10">
        <v>1839363325</v>
      </c>
      <c r="H100" s="10">
        <v>0</v>
      </c>
      <c r="I100" s="10">
        <v>35315299.653200299</v>
      </c>
      <c r="J100" s="10">
        <v>0</v>
      </c>
      <c r="K100" s="10">
        <v>0</v>
      </c>
      <c r="L100" s="10">
        <v>0</v>
      </c>
      <c r="M100" s="10">
        <v>506934862.99000001</v>
      </c>
      <c r="N100" s="11">
        <v>2457171329.3568001</v>
      </c>
      <c r="O100" s="27"/>
      <c r="P100" s="25">
        <v>4838784817</v>
      </c>
      <c r="Q100" s="12">
        <f t="shared" si="2"/>
        <v>19355139</v>
      </c>
      <c r="R100" s="12">
        <f t="shared" si="3"/>
        <v>1612928.25</v>
      </c>
    </row>
    <row r="101" spans="1:18" x14ac:dyDescent="0.2">
      <c r="A101" s="3" t="s">
        <v>166</v>
      </c>
      <c r="B101" s="39">
        <v>890983740</v>
      </c>
      <c r="C101" s="1" t="s">
        <v>1</v>
      </c>
      <c r="D101" s="1" t="s">
        <v>167</v>
      </c>
      <c r="E101" s="8" t="s">
        <v>2163</v>
      </c>
      <c r="F101" s="10">
        <v>12158681312</v>
      </c>
      <c r="G101" s="10">
        <v>4411833110</v>
      </c>
      <c r="H101" s="10">
        <v>0</v>
      </c>
      <c r="I101" s="10">
        <v>160209196.36119899</v>
      </c>
      <c r="J101" s="10">
        <v>0</v>
      </c>
      <c r="K101" s="10">
        <v>0</v>
      </c>
      <c r="L101" s="10">
        <v>0</v>
      </c>
      <c r="M101" s="10">
        <v>1191040900.3299999</v>
      </c>
      <c r="N101" s="11">
        <v>6395598105.3088007</v>
      </c>
      <c r="O101" s="27"/>
      <c r="P101" s="25">
        <v>12158681312</v>
      </c>
      <c r="Q101" s="12">
        <f t="shared" si="2"/>
        <v>48634725</v>
      </c>
      <c r="R101" s="12">
        <f t="shared" si="3"/>
        <v>4052893.75</v>
      </c>
    </row>
    <row r="102" spans="1:18" x14ac:dyDescent="0.2">
      <c r="A102" s="3" t="s">
        <v>168</v>
      </c>
      <c r="B102" s="39">
        <v>800022791</v>
      </c>
      <c r="C102" s="1" t="s">
        <v>1</v>
      </c>
      <c r="D102" s="1" t="s">
        <v>169</v>
      </c>
      <c r="E102" s="8" t="s">
        <v>2163</v>
      </c>
      <c r="F102" s="10">
        <v>5822472502</v>
      </c>
      <c r="G102" s="10">
        <v>2102617583</v>
      </c>
      <c r="H102" s="10">
        <v>0</v>
      </c>
      <c r="I102" s="10">
        <v>33025382.006800655</v>
      </c>
      <c r="J102" s="10">
        <v>0</v>
      </c>
      <c r="K102" s="10">
        <v>0</v>
      </c>
      <c r="L102" s="10">
        <v>0</v>
      </c>
      <c r="M102" s="10">
        <v>579988102.50999999</v>
      </c>
      <c r="N102" s="11">
        <v>3106841434.4831991</v>
      </c>
      <c r="O102" s="27"/>
      <c r="P102" s="25">
        <v>5822472502</v>
      </c>
      <c r="Q102" s="12">
        <f t="shared" si="2"/>
        <v>23289890</v>
      </c>
      <c r="R102" s="12">
        <f t="shared" si="3"/>
        <v>1940824.17</v>
      </c>
    </row>
    <row r="103" spans="1:18" x14ac:dyDescent="0.2">
      <c r="A103" s="3" t="s">
        <v>170</v>
      </c>
      <c r="B103" s="39">
        <v>890920814</v>
      </c>
      <c r="C103" s="1" t="s">
        <v>1</v>
      </c>
      <c r="D103" s="1" t="s">
        <v>171</v>
      </c>
      <c r="E103" s="8" t="s">
        <v>2163</v>
      </c>
      <c r="F103" s="10">
        <v>7998000175</v>
      </c>
      <c r="G103" s="10">
        <v>2853645200</v>
      </c>
      <c r="H103" s="10">
        <v>0</v>
      </c>
      <c r="I103" s="10">
        <v>83369372.584002092</v>
      </c>
      <c r="J103" s="10">
        <v>0</v>
      </c>
      <c r="K103" s="10">
        <v>0</v>
      </c>
      <c r="L103" s="10">
        <v>0</v>
      </c>
      <c r="M103" s="10">
        <v>777072543.07000005</v>
      </c>
      <c r="N103" s="11">
        <v>4283913059.3459973</v>
      </c>
      <c r="O103" s="27"/>
      <c r="P103" s="25">
        <v>7998000175</v>
      </c>
      <c r="Q103" s="12">
        <f t="shared" si="2"/>
        <v>31992001</v>
      </c>
      <c r="R103" s="12">
        <f t="shared" si="3"/>
        <v>2666000.08</v>
      </c>
    </row>
    <row r="104" spans="1:18" x14ac:dyDescent="0.2">
      <c r="A104" s="3" t="s">
        <v>172</v>
      </c>
      <c r="B104" s="39">
        <v>800022618</v>
      </c>
      <c r="C104" s="1" t="s">
        <v>1</v>
      </c>
      <c r="D104" s="1" t="s">
        <v>173</v>
      </c>
      <c r="E104" s="8" t="s">
        <v>2163</v>
      </c>
      <c r="F104" s="10">
        <v>1914914480</v>
      </c>
      <c r="G104" s="10">
        <v>779344073</v>
      </c>
      <c r="H104" s="10">
        <v>0</v>
      </c>
      <c r="I104" s="10">
        <v>16580119.867600445</v>
      </c>
      <c r="J104" s="10">
        <v>0</v>
      </c>
      <c r="K104" s="10">
        <v>0</v>
      </c>
      <c r="L104" s="10">
        <v>0</v>
      </c>
      <c r="M104" s="10">
        <v>216656336.50999999</v>
      </c>
      <c r="N104" s="11">
        <v>902333950.62239957</v>
      </c>
      <c r="O104" s="27"/>
      <c r="P104" s="25">
        <v>1914914480</v>
      </c>
      <c r="Q104" s="12">
        <f t="shared" si="2"/>
        <v>7659658</v>
      </c>
      <c r="R104" s="12">
        <f t="shared" si="3"/>
        <v>638304.82999999996</v>
      </c>
    </row>
    <row r="105" spans="1:18" x14ac:dyDescent="0.2">
      <c r="A105" s="3" t="s">
        <v>174</v>
      </c>
      <c r="B105" s="39">
        <v>800013676</v>
      </c>
      <c r="C105" s="1" t="s">
        <v>1</v>
      </c>
      <c r="D105" s="1" t="s">
        <v>175</v>
      </c>
      <c r="E105" s="8" t="s">
        <v>2164</v>
      </c>
      <c r="F105" s="10">
        <v>22060776617</v>
      </c>
      <c r="G105" s="10">
        <v>8684468469</v>
      </c>
      <c r="H105" s="10">
        <v>0</v>
      </c>
      <c r="I105" s="10">
        <v>159087375.71140036</v>
      </c>
      <c r="J105" s="10">
        <v>0</v>
      </c>
      <c r="K105" s="10">
        <v>0</v>
      </c>
      <c r="L105" s="10">
        <v>0</v>
      </c>
      <c r="M105" s="10">
        <v>2347944772.8400002</v>
      </c>
      <c r="N105" s="11">
        <v>10869275999.448599</v>
      </c>
      <c r="O105" s="27"/>
      <c r="P105" s="25">
        <v>22060776617</v>
      </c>
      <c r="Q105" s="12">
        <f t="shared" si="2"/>
        <v>88243106</v>
      </c>
      <c r="R105" s="12">
        <f t="shared" si="3"/>
        <v>7353592.1699999999</v>
      </c>
    </row>
    <row r="106" spans="1:18" x14ac:dyDescent="0.2">
      <c r="A106" s="3" t="s">
        <v>176</v>
      </c>
      <c r="B106" s="39">
        <v>890984376</v>
      </c>
      <c r="C106" s="1" t="s">
        <v>1</v>
      </c>
      <c r="D106" s="1" t="s">
        <v>177</v>
      </c>
      <c r="E106" s="8" t="s">
        <v>2163</v>
      </c>
      <c r="F106" s="10">
        <v>11305524503</v>
      </c>
      <c r="G106" s="10">
        <v>4339935142</v>
      </c>
      <c r="H106" s="10">
        <v>0</v>
      </c>
      <c r="I106" s="10">
        <v>107880387.35059759</v>
      </c>
      <c r="J106" s="10">
        <v>0</v>
      </c>
      <c r="K106" s="10">
        <v>0</v>
      </c>
      <c r="L106" s="10">
        <v>0</v>
      </c>
      <c r="M106" s="10">
        <v>1189902999.4000001</v>
      </c>
      <c r="N106" s="11">
        <v>5667805974.249403</v>
      </c>
      <c r="O106" s="27"/>
      <c r="P106" s="25">
        <v>11305524503</v>
      </c>
      <c r="Q106" s="12">
        <f t="shared" si="2"/>
        <v>45222098</v>
      </c>
      <c r="R106" s="12">
        <f t="shared" si="3"/>
        <v>3768508.17</v>
      </c>
    </row>
    <row r="107" spans="1:18" x14ac:dyDescent="0.2">
      <c r="A107" s="3" t="s">
        <v>178</v>
      </c>
      <c r="B107" s="39">
        <v>890983922</v>
      </c>
      <c r="C107" s="1" t="s">
        <v>1</v>
      </c>
      <c r="D107" s="1" t="s">
        <v>179</v>
      </c>
      <c r="E107" s="8" t="s">
        <v>2163</v>
      </c>
      <c r="F107" s="10">
        <v>10337135415</v>
      </c>
      <c r="G107" s="10">
        <v>3894412476</v>
      </c>
      <c r="H107" s="10">
        <v>0</v>
      </c>
      <c r="I107" s="10">
        <v>226491287.186398</v>
      </c>
      <c r="J107" s="10">
        <v>0</v>
      </c>
      <c r="K107" s="10">
        <v>0</v>
      </c>
      <c r="L107" s="10">
        <v>0</v>
      </c>
      <c r="M107" s="10">
        <v>1077023227.4400001</v>
      </c>
      <c r="N107" s="11">
        <v>5139208424.3736019</v>
      </c>
      <c r="O107" s="27"/>
      <c r="P107" s="25">
        <v>10337135415</v>
      </c>
      <c r="Q107" s="12">
        <f t="shared" si="2"/>
        <v>41348542</v>
      </c>
      <c r="R107" s="12">
        <f t="shared" si="3"/>
        <v>3445711.83</v>
      </c>
    </row>
    <row r="108" spans="1:18" x14ac:dyDescent="0.2">
      <c r="A108" s="3" t="s">
        <v>180</v>
      </c>
      <c r="B108" s="39">
        <v>890983814</v>
      </c>
      <c r="C108" s="1" t="s">
        <v>1</v>
      </c>
      <c r="D108" s="1" t="s">
        <v>181</v>
      </c>
      <c r="E108" s="8" t="s">
        <v>2164</v>
      </c>
      <c r="F108" s="10">
        <v>34111811087</v>
      </c>
      <c r="G108" s="10">
        <v>12912179982</v>
      </c>
      <c r="H108" s="10">
        <v>0</v>
      </c>
      <c r="I108" s="10">
        <v>207458180.84199631</v>
      </c>
      <c r="J108" s="10">
        <v>0</v>
      </c>
      <c r="K108" s="10">
        <v>0</v>
      </c>
      <c r="L108" s="10">
        <v>0</v>
      </c>
      <c r="M108" s="10">
        <v>3504734855.27</v>
      </c>
      <c r="N108" s="11">
        <v>17487438068.888004</v>
      </c>
      <c r="O108" s="27"/>
      <c r="P108" s="25">
        <v>34111811087</v>
      </c>
      <c r="Q108" s="12">
        <f t="shared" si="2"/>
        <v>136447244</v>
      </c>
      <c r="R108" s="12">
        <f t="shared" si="3"/>
        <v>11370603.67</v>
      </c>
    </row>
    <row r="109" spans="1:18" x14ac:dyDescent="0.2">
      <c r="A109" s="3" t="s">
        <v>182</v>
      </c>
      <c r="B109" s="39">
        <v>890982123</v>
      </c>
      <c r="C109" s="1" t="s">
        <v>1</v>
      </c>
      <c r="D109" s="1" t="s">
        <v>183</v>
      </c>
      <c r="E109" s="8" t="s">
        <v>2163</v>
      </c>
      <c r="F109" s="10">
        <v>11622865796</v>
      </c>
      <c r="G109" s="10">
        <v>4065315589</v>
      </c>
      <c r="H109" s="10">
        <v>0</v>
      </c>
      <c r="I109" s="10">
        <v>273607972.05520147</v>
      </c>
      <c r="J109" s="10">
        <v>0</v>
      </c>
      <c r="K109" s="10">
        <v>0</v>
      </c>
      <c r="L109" s="10">
        <v>0</v>
      </c>
      <c r="M109" s="10">
        <v>1097960604.5</v>
      </c>
      <c r="N109" s="11">
        <v>6185981630.4447985</v>
      </c>
      <c r="O109" s="27"/>
      <c r="P109" s="25">
        <v>11622865796</v>
      </c>
      <c r="Q109" s="12">
        <f t="shared" si="2"/>
        <v>46491463</v>
      </c>
      <c r="R109" s="12">
        <f t="shared" si="3"/>
        <v>3874288.58</v>
      </c>
    </row>
    <row r="110" spans="1:18" x14ac:dyDescent="0.2">
      <c r="A110" s="3" t="s">
        <v>184</v>
      </c>
      <c r="B110" s="39">
        <v>890980850</v>
      </c>
      <c r="C110" s="1" t="s">
        <v>1</v>
      </c>
      <c r="D110" s="1" t="s">
        <v>185</v>
      </c>
      <c r="E110" s="8" t="s">
        <v>2163</v>
      </c>
      <c r="F110" s="10">
        <v>15746452857</v>
      </c>
      <c r="G110" s="10">
        <v>5692770939</v>
      </c>
      <c r="H110" s="10">
        <v>0</v>
      </c>
      <c r="I110" s="10">
        <v>141064294.41539732</v>
      </c>
      <c r="J110" s="10">
        <v>0</v>
      </c>
      <c r="K110" s="10">
        <v>0</v>
      </c>
      <c r="L110" s="10">
        <v>0</v>
      </c>
      <c r="M110" s="10">
        <v>1560289751.1500001</v>
      </c>
      <c r="N110" s="11">
        <v>8352327872.4346027</v>
      </c>
      <c r="O110" s="27"/>
      <c r="P110" s="25">
        <v>15746452857</v>
      </c>
      <c r="Q110" s="12">
        <f t="shared" si="2"/>
        <v>62985811</v>
      </c>
      <c r="R110" s="12">
        <f t="shared" si="3"/>
        <v>5248817.58</v>
      </c>
    </row>
    <row r="111" spans="1:18" x14ac:dyDescent="0.2">
      <c r="A111" s="3" t="s">
        <v>186</v>
      </c>
      <c r="B111" s="39">
        <v>890982506</v>
      </c>
      <c r="C111" s="1" t="s">
        <v>1</v>
      </c>
      <c r="D111" s="1" t="s">
        <v>187</v>
      </c>
      <c r="E111" s="8" t="s">
        <v>2163</v>
      </c>
      <c r="F111" s="10">
        <v>13830373868</v>
      </c>
      <c r="G111" s="10">
        <v>4865134972</v>
      </c>
      <c r="H111" s="10">
        <v>0</v>
      </c>
      <c r="I111" s="10">
        <v>128330077.58460063</v>
      </c>
      <c r="J111" s="10">
        <v>0</v>
      </c>
      <c r="K111" s="10">
        <v>0</v>
      </c>
      <c r="L111" s="10">
        <v>0</v>
      </c>
      <c r="M111" s="10">
        <v>1338285280.29</v>
      </c>
      <c r="N111" s="11">
        <v>7498623538.1253996</v>
      </c>
      <c r="O111" s="27"/>
      <c r="P111" s="25">
        <v>13830373868</v>
      </c>
      <c r="Q111" s="12">
        <f t="shared" si="2"/>
        <v>55321495</v>
      </c>
      <c r="R111" s="12">
        <f t="shared" si="3"/>
        <v>4610124.58</v>
      </c>
    </row>
    <row r="112" spans="1:18" x14ac:dyDescent="0.2">
      <c r="A112" s="3" t="s">
        <v>188</v>
      </c>
      <c r="B112" s="39">
        <v>890980344</v>
      </c>
      <c r="C112" s="1" t="s">
        <v>1</v>
      </c>
      <c r="D112" s="1" t="s">
        <v>2120</v>
      </c>
      <c r="E112" s="8" t="s">
        <v>2163</v>
      </c>
      <c r="F112" s="10">
        <v>17264888961</v>
      </c>
      <c r="G112" s="10">
        <v>5386700627</v>
      </c>
      <c r="H112" s="10">
        <v>0</v>
      </c>
      <c r="I112" s="10">
        <v>156104435.60359931</v>
      </c>
      <c r="J112" s="10">
        <v>0</v>
      </c>
      <c r="K112" s="10">
        <v>0</v>
      </c>
      <c r="L112" s="10">
        <v>0</v>
      </c>
      <c r="M112" s="10">
        <v>1470850738.28</v>
      </c>
      <c r="N112" s="11">
        <v>10251233160.1164</v>
      </c>
      <c r="O112" s="27"/>
      <c r="P112" s="25">
        <v>17264888961</v>
      </c>
      <c r="Q112" s="12">
        <f t="shared" si="2"/>
        <v>69059556</v>
      </c>
      <c r="R112" s="12">
        <f t="shared" si="3"/>
        <v>5754963</v>
      </c>
    </row>
    <row r="113" spans="1:18" x14ac:dyDescent="0.2">
      <c r="A113" s="3" t="s">
        <v>190</v>
      </c>
      <c r="B113" s="39">
        <v>890981554</v>
      </c>
      <c r="C113" s="1" t="s">
        <v>1</v>
      </c>
      <c r="D113" s="1" t="s">
        <v>191</v>
      </c>
      <c r="E113" s="8" t="s">
        <v>2163</v>
      </c>
      <c r="F113" s="10">
        <v>17151002407</v>
      </c>
      <c r="G113" s="10">
        <v>6728269543</v>
      </c>
      <c r="H113" s="10">
        <v>0</v>
      </c>
      <c r="I113" s="10">
        <v>497648235.18439561</v>
      </c>
      <c r="J113" s="10">
        <v>0</v>
      </c>
      <c r="K113" s="10">
        <v>0</v>
      </c>
      <c r="L113" s="10">
        <v>0</v>
      </c>
      <c r="M113" s="10">
        <v>1829517110.49</v>
      </c>
      <c r="N113" s="11">
        <v>8095567518.3256054</v>
      </c>
      <c r="O113" s="27"/>
      <c r="P113" s="25">
        <v>17151002407</v>
      </c>
      <c r="Q113" s="12">
        <f t="shared" si="2"/>
        <v>68604010</v>
      </c>
      <c r="R113" s="12">
        <f t="shared" si="3"/>
        <v>5717000.8300000001</v>
      </c>
    </row>
    <row r="114" spans="1:18" x14ac:dyDescent="0.2">
      <c r="A114" s="3" t="s">
        <v>192</v>
      </c>
      <c r="B114" s="39">
        <v>890983803</v>
      </c>
      <c r="C114" s="1" t="s">
        <v>1</v>
      </c>
      <c r="D114" s="1" t="s">
        <v>193</v>
      </c>
      <c r="E114" s="8" t="s">
        <v>2163</v>
      </c>
      <c r="F114" s="10">
        <v>7827537121</v>
      </c>
      <c r="G114" s="10">
        <v>2596085471</v>
      </c>
      <c r="H114" s="10">
        <v>0</v>
      </c>
      <c r="I114" s="10">
        <v>74447375.515800074</v>
      </c>
      <c r="J114" s="10">
        <v>0</v>
      </c>
      <c r="K114" s="10">
        <v>0</v>
      </c>
      <c r="L114" s="10">
        <v>0</v>
      </c>
      <c r="M114" s="10">
        <v>716081053.38</v>
      </c>
      <c r="N114" s="11">
        <v>4440923221.1041994</v>
      </c>
      <c r="O114" s="27"/>
      <c r="P114" s="25">
        <v>7827537121</v>
      </c>
      <c r="Q114" s="12">
        <f t="shared" si="2"/>
        <v>31310148</v>
      </c>
      <c r="R114" s="12">
        <f t="shared" si="3"/>
        <v>2609179</v>
      </c>
    </row>
    <row r="115" spans="1:18" x14ac:dyDescent="0.2">
      <c r="A115" s="3" t="s">
        <v>194</v>
      </c>
      <c r="B115" s="39">
        <v>890983813</v>
      </c>
      <c r="C115" s="1" t="s">
        <v>1</v>
      </c>
      <c r="D115" s="1" t="s">
        <v>195</v>
      </c>
      <c r="E115" s="8" t="s">
        <v>2163</v>
      </c>
      <c r="F115" s="10">
        <v>16268807537</v>
      </c>
      <c r="G115" s="10">
        <v>6339383327</v>
      </c>
      <c r="H115" s="10">
        <v>0</v>
      </c>
      <c r="I115" s="10">
        <v>141392624.74740332</v>
      </c>
      <c r="J115" s="10">
        <v>0</v>
      </c>
      <c r="K115" s="10">
        <v>0</v>
      </c>
      <c r="L115" s="10">
        <v>0</v>
      </c>
      <c r="M115" s="10">
        <v>1717206288.99</v>
      </c>
      <c r="N115" s="11">
        <v>8070825296.2625961</v>
      </c>
      <c r="O115" s="27"/>
      <c r="P115" s="25">
        <v>16268807537</v>
      </c>
      <c r="Q115" s="12">
        <f t="shared" si="2"/>
        <v>65075230</v>
      </c>
      <c r="R115" s="12">
        <f t="shared" si="3"/>
        <v>5422935.8300000001</v>
      </c>
    </row>
    <row r="116" spans="1:18" x14ac:dyDescent="0.2">
      <c r="A116" s="3" t="s">
        <v>196</v>
      </c>
      <c r="B116" s="39">
        <v>890981391</v>
      </c>
      <c r="C116" s="1" t="s">
        <v>1</v>
      </c>
      <c r="D116" s="1" t="s">
        <v>197</v>
      </c>
      <c r="E116" s="8" t="s">
        <v>2163</v>
      </c>
      <c r="F116" s="10">
        <v>24803401546</v>
      </c>
      <c r="G116" s="10">
        <v>10265038121</v>
      </c>
      <c r="H116" s="10">
        <v>0</v>
      </c>
      <c r="I116" s="10">
        <v>491590671.52780545</v>
      </c>
      <c r="J116" s="10">
        <v>0</v>
      </c>
      <c r="K116" s="10">
        <v>0</v>
      </c>
      <c r="L116" s="10">
        <v>0</v>
      </c>
      <c r="M116" s="10">
        <v>2785922839.6599998</v>
      </c>
      <c r="N116" s="11">
        <v>11260849913.812195</v>
      </c>
      <c r="O116" s="27"/>
      <c r="P116" s="25">
        <v>24803401546</v>
      </c>
      <c r="Q116" s="12">
        <f t="shared" si="2"/>
        <v>99213606</v>
      </c>
      <c r="R116" s="12">
        <f t="shared" si="3"/>
        <v>8267800.5</v>
      </c>
    </row>
    <row r="117" spans="1:18" x14ac:dyDescent="0.2">
      <c r="A117" s="3" t="s">
        <v>198</v>
      </c>
      <c r="B117" s="39">
        <v>890980357</v>
      </c>
      <c r="C117" s="1" t="s">
        <v>1</v>
      </c>
      <c r="D117" s="1" t="s">
        <v>199</v>
      </c>
      <c r="E117" s="8" t="s">
        <v>2163</v>
      </c>
      <c r="F117" s="10">
        <v>26821385286</v>
      </c>
      <c r="G117" s="10">
        <v>9743492963</v>
      </c>
      <c r="H117" s="10">
        <v>0</v>
      </c>
      <c r="I117" s="10">
        <v>304693100.93140399</v>
      </c>
      <c r="J117" s="10">
        <v>0</v>
      </c>
      <c r="K117" s="10">
        <v>0</v>
      </c>
      <c r="L117" s="10">
        <v>0</v>
      </c>
      <c r="M117" s="10">
        <v>2650967789.71</v>
      </c>
      <c r="N117" s="11">
        <v>14122231432.358597</v>
      </c>
      <c r="O117" s="27"/>
      <c r="P117" s="25">
        <v>26821385286</v>
      </c>
      <c r="Q117" s="12">
        <f t="shared" si="2"/>
        <v>107285541</v>
      </c>
      <c r="R117" s="12">
        <f t="shared" si="3"/>
        <v>8940461.75</v>
      </c>
    </row>
    <row r="118" spans="1:18" x14ac:dyDescent="0.2">
      <c r="A118" s="3" t="s">
        <v>200</v>
      </c>
      <c r="B118" s="39">
        <v>890981080</v>
      </c>
      <c r="C118" s="1" t="s">
        <v>1</v>
      </c>
      <c r="D118" s="1" t="s">
        <v>2130</v>
      </c>
      <c r="E118" s="8" t="s">
        <v>2163</v>
      </c>
      <c r="F118" s="10">
        <v>9509502578</v>
      </c>
      <c r="G118" s="10">
        <v>3305148117</v>
      </c>
      <c r="H118" s="10">
        <v>0</v>
      </c>
      <c r="I118" s="10">
        <v>98178974.885800272</v>
      </c>
      <c r="J118" s="10">
        <v>0</v>
      </c>
      <c r="K118" s="10">
        <v>0</v>
      </c>
      <c r="L118" s="10">
        <v>0</v>
      </c>
      <c r="M118" s="10">
        <v>903265755.88</v>
      </c>
      <c r="N118" s="11">
        <v>5202909730.2341995</v>
      </c>
      <c r="O118" s="27"/>
      <c r="P118" s="25">
        <v>9509502578</v>
      </c>
      <c r="Q118" s="12">
        <f t="shared" si="2"/>
        <v>38038010</v>
      </c>
      <c r="R118" s="12">
        <f t="shared" si="3"/>
        <v>3169834.17</v>
      </c>
    </row>
    <row r="119" spans="1:18" x14ac:dyDescent="0.2">
      <c r="A119" s="3" t="s">
        <v>201</v>
      </c>
      <c r="B119" s="39">
        <v>890981238</v>
      </c>
      <c r="C119" s="1" t="s">
        <v>1</v>
      </c>
      <c r="D119" s="1" t="s">
        <v>202</v>
      </c>
      <c r="E119" s="8" t="s">
        <v>2163</v>
      </c>
      <c r="F119" s="10">
        <v>12218688362</v>
      </c>
      <c r="G119" s="10">
        <v>3868433116</v>
      </c>
      <c r="H119" s="10">
        <v>0</v>
      </c>
      <c r="I119" s="10">
        <v>120250078.93160135</v>
      </c>
      <c r="J119" s="10">
        <v>0</v>
      </c>
      <c r="K119" s="10">
        <v>0</v>
      </c>
      <c r="L119" s="10">
        <v>0</v>
      </c>
      <c r="M119" s="10">
        <v>1053127307.97</v>
      </c>
      <c r="N119" s="11">
        <v>7176877859.0983982</v>
      </c>
      <c r="O119" s="27"/>
      <c r="P119" s="25">
        <v>12218688362</v>
      </c>
      <c r="Q119" s="12">
        <f t="shared" si="2"/>
        <v>48874753</v>
      </c>
      <c r="R119" s="12">
        <f t="shared" si="3"/>
        <v>4072896.08</v>
      </c>
    </row>
    <row r="120" spans="1:18" x14ac:dyDescent="0.2">
      <c r="A120" s="6" t="s">
        <v>203</v>
      </c>
      <c r="B120" s="39">
        <v>890984295</v>
      </c>
      <c r="C120" s="7" t="s">
        <v>1</v>
      </c>
      <c r="D120" s="7" t="s">
        <v>204</v>
      </c>
      <c r="E120" s="9" t="s">
        <v>2164</v>
      </c>
      <c r="F120" s="10">
        <v>28734386902</v>
      </c>
      <c r="G120" s="10">
        <v>11208211793</v>
      </c>
      <c r="H120" s="10">
        <v>0</v>
      </c>
      <c r="I120" s="10">
        <v>225865984.0442006</v>
      </c>
      <c r="J120" s="10">
        <v>0</v>
      </c>
      <c r="K120" s="10">
        <v>0</v>
      </c>
      <c r="L120" s="10">
        <v>0</v>
      </c>
      <c r="M120" s="10">
        <v>3099642125.2399998</v>
      </c>
      <c r="N120" s="11">
        <v>14200666999.715799</v>
      </c>
      <c r="O120" s="27"/>
      <c r="P120" s="25">
        <v>28734386902</v>
      </c>
      <c r="Q120" s="12">
        <f t="shared" si="2"/>
        <v>114937548</v>
      </c>
      <c r="R120" s="12">
        <f t="shared" si="3"/>
        <v>9578129</v>
      </c>
    </row>
    <row r="121" spans="1:18" x14ac:dyDescent="0.2">
      <c r="A121" s="3" t="s">
        <v>205</v>
      </c>
      <c r="B121" s="39">
        <v>890982583</v>
      </c>
      <c r="C121" s="1" t="s">
        <v>1</v>
      </c>
      <c r="D121" s="1" t="s">
        <v>206</v>
      </c>
      <c r="E121" s="8" t="s">
        <v>2163</v>
      </c>
      <c r="F121" s="10">
        <v>3839347283</v>
      </c>
      <c r="G121" s="10">
        <v>1257495298</v>
      </c>
      <c r="H121" s="10">
        <v>0</v>
      </c>
      <c r="I121" s="10">
        <v>34807573.751200385</v>
      </c>
      <c r="J121" s="10">
        <v>0</v>
      </c>
      <c r="K121" s="10">
        <v>0</v>
      </c>
      <c r="L121" s="10">
        <v>0</v>
      </c>
      <c r="M121" s="10">
        <v>347628733.20999998</v>
      </c>
      <c r="N121" s="11">
        <v>2199415678.0387998</v>
      </c>
      <c r="O121" s="27"/>
      <c r="P121" s="25">
        <v>3839347283</v>
      </c>
      <c r="Q121" s="12">
        <f t="shared" si="2"/>
        <v>15357389</v>
      </c>
      <c r="R121" s="12">
        <f t="shared" si="3"/>
        <v>1279782.42</v>
      </c>
    </row>
    <row r="122" spans="1:18" x14ac:dyDescent="0.2">
      <c r="A122" s="3" t="s">
        <v>207</v>
      </c>
      <c r="B122" s="39">
        <v>890980781</v>
      </c>
      <c r="C122" s="1" t="s">
        <v>1</v>
      </c>
      <c r="D122" s="1" t="s">
        <v>208</v>
      </c>
      <c r="E122" s="8" t="s">
        <v>2163</v>
      </c>
      <c r="F122" s="10">
        <v>5239616112</v>
      </c>
      <c r="G122" s="10">
        <v>1449000709</v>
      </c>
      <c r="H122" s="10">
        <v>0</v>
      </c>
      <c r="I122" s="10">
        <v>103123008.00639983</v>
      </c>
      <c r="J122" s="10">
        <v>0</v>
      </c>
      <c r="K122" s="10">
        <v>0</v>
      </c>
      <c r="L122" s="10">
        <v>0</v>
      </c>
      <c r="M122" s="10">
        <v>408051272.43000001</v>
      </c>
      <c r="N122" s="11">
        <v>3279441122.5636005</v>
      </c>
      <c r="O122" s="27"/>
      <c r="P122" s="25">
        <v>5239616112</v>
      </c>
      <c r="Q122" s="12">
        <f t="shared" si="2"/>
        <v>20958464</v>
      </c>
      <c r="R122" s="12">
        <f t="shared" si="3"/>
        <v>1746538.67</v>
      </c>
    </row>
    <row r="123" spans="1:18" x14ac:dyDescent="0.2">
      <c r="A123" s="3" t="s">
        <v>209</v>
      </c>
      <c r="B123" s="39">
        <v>890981367</v>
      </c>
      <c r="C123" s="1" t="s">
        <v>1</v>
      </c>
      <c r="D123" s="1" t="s">
        <v>210</v>
      </c>
      <c r="E123" s="8" t="s">
        <v>2164</v>
      </c>
      <c r="F123" s="10">
        <v>4713396144</v>
      </c>
      <c r="G123" s="10">
        <v>1613729556</v>
      </c>
      <c r="H123" s="10">
        <v>0</v>
      </c>
      <c r="I123" s="10">
        <v>25008048.755999863</v>
      </c>
      <c r="J123" s="10">
        <v>0</v>
      </c>
      <c r="K123" s="10">
        <v>0</v>
      </c>
      <c r="L123" s="10">
        <v>0</v>
      </c>
      <c r="M123" s="10">
        <v>445829583.20999998</v>
      </c>
      <c r="N123" s="11">
        <v>2628828956.0339999</v>
      </c>
      <c r="O123" s="27"/>
      <c r="P123" s="25">
        <v>4713396144</v>
      </c>
      <c r="Q123" s="12">
        <f t="shared" si="2"/>
        <v>18853585</v>
      </c>
      <c r="R123" s="12">
        <f t="shared" si="3"/>
        <v>1571132.08</v>
      </c>
    </row>
    <row r="124" spans="1:18" x14ac:dyDescent="0.2">
      <c r="A124" s="3" t="s">
        <v>211</v>
      </c>
      <c r="B124" s="39">
        <v>890981138</v>
      </c>
      <c r="C124" s="1" t="s">
        <v>1</v>
      </c>
      <c r="D124" s="1" t="s">
        <v>212</v>
      </c>
      <c r="E124" s="8" t="s">
        <v>2164</v>
      </c>
      <c r="F124" s="10">
        <v>103644758548</v>
      </c>
      <c r="G124" s="10">
        <v>41211935238</v>
      </c>
      <c r="H124" s="10">
        <v>0</v>
      </c>
      <c r="I124" s="10">
        <v>840830485.08301663</v>
      </c>
      <c r="J124" s="10">
        <v>0</v>
      </c>
      <c r="K124" s="10">
        <v>274244608.47614878</v>
      </c>
      <c r="L124" s="10">
        <v>0</v>
      </c>
      <c r="M124" s="10">
        <v>11215720487.309999</v>
      </c>
      <c r="N124" s="11">
        <v>50102027729.130836</v>
      </c>
      <c r="O124" s="27"/>
      <c r="P124" s="25">
        <v>103644758548</v>
      </c>
      <c r="Q124" s="12">
        <f t="shared" si="2"/>
        <v>414579034</v>
      </c>
      <c r="R124" s="12">
        <f t="shared" si="3"/>
        <v>34548252.829999998</v>
      </c>
    </row>
    <row r="125" spans="1:18" x14ac:dyDescent="0.2">
      <c r="A125" s="3" t="s">
        <v>213</v>
      </c>
      <c r="B125" s="39">
        <v>890984575</v>
      </c>
      <c r="C125" s="1" t="s">
        <v>1</v>
      </c>
      <c r="D125" s="1" t="s">
        <v>214</v>
      </c>
      <c r="E125" s="8" t="s">
        <v>2163</v>
      </c>
      <c r="F125" s="10">
        <v>6061013712</v>
      </c>
      <c r="G125" s="10">
        <v>2247387048</v>
      </c>
      <c r="H125" s="10">
        <v>0</v>
      </c>
      <c r="I125" s="10">
        <v>33423678.195399642</v>
      </c>
      <c r="J125" s="10">
        <v>0</v>
      </c>
      <c r="K125" s="10">
        <v>0</v>
      </c>
      <c r="L125" s="10">
        <v>0</v>
      </c>
      <c r="M125" s="10">
        <v>612873439.29999995</v>
      </c>
      <c r="N125" s="11">
        <v>3167329546.5046005</v>
      </c>
      <c r="O125" s="27"/>
      <c r="P125" s="25">
        <v>6061013712</v>
      </c>
      <c r="Q125" s="12">
        <f t="shared" si="2"/>
        <v>24244055</v>
      </c>
      <c r="R125" s="12">
        <f t="shared" si="3"/>
        <v>2020337.92</v>
      </c>
    </row>
    <row r="126" spans="1:18" x14ac:dyDescent="0.2">
      <c r="A126" s="3" t="s">
        <v>215</v>
      </c>
      <c r="B126" s="39">
        <v>890907515</v>
      </c>
      <c r="C126" s="1" t="s">
        <v>1</v>
      </c>
      <c r="D126" s="1" t="s">
        <v>216</v>
      </c>
      <c r="E126" s="8" t="s">
        <v>2163</v>
      </c>
      <c r="F126" s="10">
        <v>25523793986</v>
      </c>
      <c r="G126" s="10">
        <v>10293893271</v>
      </c>
      <c r="H126" s="10">
        <v>0</v>
      </c>
      <c r="I126" s="10">
        <v>305955716.20980072</v>
      </c>
      <c r="J126" s="10">
        <v>0</v>
      </c>
      <c r="K126" s="10">
        <v>0</v>
      </c>
      <c r="L126" s="10">
        <v>0</v>
      </c>
      <c r="M126" s="10">
        <v>2802991353.5599999</v>
      </c>
      <c r="N126" s="11">
        <v>12120953645.2302</v>
      </c>
      <c r="O126" s="27"/>
      <c r="P126" s="25">
        <v>25523793986</v>
      </c>
      <c r="Q126" s="12">
        <f t="shared" si="2"/>
        <v>102095176</v>
      </c>
      <c r="R126" s="12">
        <f t="shared" si="3"/>
        <v>8507931.3300000001</v>
      </c>
    </row>
    <row r="127" spans="1:18" x14ac:dyDescent="0.2">
      <c r="A127" s="3" t="s">
        <v>217</v>
      </c>
      <c r="B127" s="39">
        <v>890981106</v>
      </c>
      <c r="C127" s="1" t="s">
        <v>1</v>
      </c>
      <c r="D127" s="1" t="s">
        <v>218</v>
      </c>
      <c r="E127" s="8" t="s">
        <v>2164</v>
      </c>
      <c r="F127" s="10">
        <v>14210034061</v>
      </c>
      <c r="G127" s="10">
        <v>5603066649</v>
      </c>
      <c r="H127" s="10">
        <v>0</v>
      </c>
      <c r="I127" s="10">
        <v>123028649.62040082</v>
      </c>
      <c r="J127" s="10">
        <v>0</v>
      </c>
      <c r="K127" s="10">
        <v>0</v>
      </c>
      <c r="L127" s="10">
        <v>0</v>
      </c>
      <c r="M127" s="10">
        <v>1515456454.6199999</v>
      </c>
      <c r="N127" s="11">
        <v>6968482307.7595997</v>
      </c>
      <c r="O127" s="27"/>
      <c r="P127" s="25">
        <v>14210034061</v>
      </c>
      <c r="Q127" s="12">
        <f t="shared" si="2"/>
        <v>56840136</v>
      </c>
      <c r="R127" s="12">
        <f t="shared" si="3"/>
        <v>4736678</v>
      </c>
    </row>
    <row r="128" spans="1:18" x14ac:dyDescent="0.2">
      <c r="A128" s="3" t="s">
        <v>219</v>
      </c>
      <c r="B128" s="39">
        <v>890984186</v>
      </c>
      <c r="C128" s="1" t="s">
        <v>1</v>
      </c>
      <c r="D128" s="1" t="s">
        <v>220</v>
      </c>
      <c r="E128" s="8" t="s">
        <v>2163</v>
      </c>
      <c r="F128" s="10">
        <v>4312921661</v>
      </c>
      <c r="G128" s="10">
        <v>1259459416</v>
      </c>
      <c r="H128" s="10">
        <v>0</v>
      </c>
      <c r="I128" s="10">
        <v>25681008.69839967</v>
      </c>
      <c r="J128" s="10">
        <v>0</v>
      </c>
      <c r="K128" s="10">
        <v>0</v>
      </c>
      <c r="L128" s="10">
        <v>0</v>
      </c>
      <c r="M128" s="10">
        <v>355138879.32999998</v>
      </c>
      <c r="N128" s="11">
        <v>2672642356.9716005</v>
      </c>
      <c r="O128" s="27"/>
      <c r="P128" s="25">
        <v>4312921661</v>
      </c>
      <c r="Q128" s="12">
        <f t="shared" si="2"/>
        <v>17251687</v>
      </c>
      <c r="R128" s="12">
        <f t="shared" si="3"/>
        <v>1437640.58</v>
      </c>
    </row>
    <row r="129" spans="1:18" x14ac:dyDescent="0.2">
      <c r="A129" s="3" t="s">
        <v>221</v>
      </c>
      <c r="B129" s="39">
        <v>890985285</v>
      </c>
      <c r="C129" s="1" t="s">
        <v>1</v>
      </c>
      <c r="D129" s="1" t="s">
        <v>222</v>
      </c>
      <c r="E129" s="8" t="s">
        <v>2163</v>
      </c>
      <c r="F129" s="10">
        <v>11527356734</v>
      </c>
      <c r="G129" s="10">
        <v>4571474786</v>
      </c>
      <c r="H129" s="10">
        <v>0</v>
      </c>
      <c r="I129" s="10">
        <v>72793288.157000378</v>
      </c>
      <c r="J129" s="10">
        <v>0</v>
      </c>
      <c r="K129" s="10">
        <v>0</v>
      </c>
      <c r="L129" s="10">
        <v>0</v>
      </c>
      <c r="M129" s="10">
        <v>1235646616.6700001</v>
      </c>
      <c r="N129" s="11">
        <v>5647442043.1729994</v>
      </c>
      <c r="O129" s="27"/>
      <c r="P129" s="25">
        <v>11527356734</v>
      </c>
      <c r="Q129" s="12">
        <f t="shared" si="2"/>
        <v>46109427</v>
      </c>
      <c r="R129" s="12">
        <f t="shared" si="3"/>
        <v>3842452.25</v>
      </c>
    </row>
    <row r="130" spans="1:18" x14ac:dyDescent="0.2">
      <c r="A130" s="3" t="s">
        <v>223</v>
      </c>
      <c r="B130" s="39">
        <v>890980764</v>
      </c>
      <c r="C130" s="1" t="s">
        <v>1</v>
      </c>
      <c r="D130" s="1" t="s">
        <v>224</v>
      </c>
      <c r="E130" s="8" t="s">
        <v>2163</v>
      </c>
      <c r="F130" s="10">
        <v>7592008123</v>
      </c>
      <c r="G130" s="10">
        <v>2385987053</v>
      </c>
      <c r="H130" s="10">
        <v>0</v>
      </c>
      <c r="I130" s="10">
        <v>125166057.26780063</v>
      </c>
      <c r="J130" s="10">
        <v>0</v>
      </c>
      <c r="K130" s="10">
        <v>0</v>
      </c>
      <c r="L130" s="10">
        <v>0</v>
      </c>
      <c r="M130" s="10">
        <v>662144549.44000006</v>
      </c>
      <c r="N130" s="11">
        <v>4418710463.2922001</v>
      </c>
      <c r="O130" s="27"/>
      <c r="P130" s="25">
        <v>7592008123</v>
      </c>
      <c r="Q130" s="12">
        <f t="shared" si="2"/>
        <v>30368032</v>
      </c>
      <c r="R130" s="12">
        <f t="shared" si="3"/>
        <v>2530669.33</v>
      </c>
    </row>
    <row r="131" spans="1:18" x14ac:dyDescent="0.2">
      <c r="A131" s="3" t="s">
        <v>225</v>
      </c>
      <c r="B131" s="39">
        <v>800020665</v>
      </c>
      <c r="C131" s="1" t="s">
        <v>1</v>
      </c>
      <c r="D131" s="1" t="s">
        <v>226</v>
      </c>
      <c r="E131" s="8" t="s">
        <v>2164</v>
      </c>
      <c r="F131" s="10">
        <v>7657823888</v>
      </c>
      <c r="G131" s="10">
        <v>3112176920</v>
      </c>
      <c r="H131" s="10">
        <v>0</v>
      </c>
      <c r="I131" s="10">
        <v>48205055.664600149</v>
      </c>
      <c r="J131" s="10">
        <v>0</v>
      </c>
      <c r="K131" s="10">
        <v>0</v>
      </c>
      <c r="L131" s="10">
        <v>0</v>
      </c>
      <c r="M131" s="10">
        <v>842274266.19000006</v>
      </c>
      <c r="N131" s="11">
        <v>3655167646.1453996</v>
      </c>
      <c r="O131" s="27"/>
      <c r="P131" s="25">
        <v>7657823888</v>
      </c>
      <c r="Q131" s="12">
        <f t="shared" si="2"/>
        <v>30631296</v>
      </c>
      <c r="R131" s="12">
        <f t="shared" si="3"/>
        <v>2552608</v>
      </c>
    </row>
    <row r="132" spans="1:18" x14ac:dyDescent="0.2">
      <c r="A132" s="3" t="s">
        <v>227</v>
      </c>
      <c r="B132" s="39">
        <v>890980964</v>
      </c>
      <c r="C132" s="1" t="s">
        <v>1</v>
      </c>
      <c r="D132" s="1" t="s">
        <v>2131</v>
      </c>
      <c r="E132" s="8" t="s">
        <v>2163</v>
      </c>
      <c r="F132" s="10">
        <v>5925030390</v>
      </c>
      <c r="G132" s="10">
        <v>2286140802</v>
      </c>
      <c r="H132" s="10">
        <v>0</v>
      </c>
      <c r="I132" s="10">
        <v>53787137.092798613</v>
      </c>
      <c r="J132" s="10">
        <v>0</v>
      </c>
      <c r="K132" s="10">
        <v>0</v>
      </c>
      <c r="L132" s="10">
        <v>0</v>
      </c>
      <c r="M132" s="10">
        <v>617538833.10000002</v>
      </c>
      <c r="N132" s="11">
        <v>2967563617.8072014</v>
      </c>
      <c r="O132" s="27"/>
      <c r="P132" s="25">
        <v>5925030390</v>
      </c>
      <c r="Q132" s="12">
        <f t="shared" si="2"/>
        <v>23700122</v>
      </c>
      <c r="R132" s="12">
        <f t="shared" si="3"/>
        <v>1975010.17</v>
      </c>
    </row>
    <row r="133" spans="1:18" x14ac:dyDescent="0.2">
      <c r="A133" s="3" t="s">
        <v>228</v>
      </c>
      <c r="B133" s="39">
        <v>890980096</v>
      </c>
      <c r="C133" s="1" t="s">
        <v>1</v>
      </c>
      <c r="D133" s="1" t="s">
        <v>229</v>
      </c>
      <c r="E133" s="8" t="s">
        <v>2163</v>
      </c>
      <c r="F133" s="10">
        <v>28557930581</v>
      </c>
      <c r="G133" s="10">
        <v>11083361617</v>
      </c>
      <c r="H133" s="10">
        <v>0</v>
      </c>
      <c r="I133" s="10">
        <v>389663952.60839987</v>
      </c>
      <c r="J133" s="10">
        <v>0</v>
      </c>
      <c r="K133" s="10">
        <v>0</v>
      </c>
      <c r="L133" s="10">
        <v>0</v>
      </c>
      <c r="M133" s="10">
        <v>3072446293.0900002</v>
      </c>
      <c r="N133" s="11">
        <v>14012458718.3016</v>
      </c>
      <c r="O133" s="27"/>
      <c r="P133" s="25">
        <v>28557930581</v>
      </c>
      <c r="Q133" s="12">
        <f t="shared" si="2"/>
        <v>114231722</v>
      </c>
      <c r="R133" s="12">
        <f t="shared" si="3"/>
        <v>9519310.1699999999</v>
      </c>
    </row>
    <row r="134" spans="1:18" x14ac:dyDescent="0.2">
      <c r="A134" s="3" t="s">
        <v>230</v>
      </c>
      <c r="B134" s="39">
        <v>890984030</v>
      </c>
      <c r="C134" s="1" t="s">
        <v>1</v>
      </c>
      <c r="D134" s="1" t="s">
        <v>231</v>
      </c>
      <c r="E134" s="8" t="s">
        <v>2163</v>
      </c>
      <c r="F134" s="10">
        <v>17414824097</v>
      </c>
      <c r="G134" s="10">
        <v>6296307225</v>
      </c>
      <c r="H134" s="10">
        <v>0</v>
      </c>
      <c r="I134" s="10">
        <v>161975642.27600104</v>
      </c>
      <c r="J134" s="10">
        <v>0</v>
      </c>
      <c r="K134" s="10">
        <v>0</v>
      </c>
      <c r="L134" s="10">
        <v>0</v>
      </c>
      <c r="M134" s="10">
        <v>1706282440.0899999</v>
      </c>
      <c r="N134" s="11">
        <v>9250258789.6339989</v>
      </c>
      <c r="O134" s="27"/>
      <c r="P134" s="25">
        <v>17414824097</v>
      </c>
      <c r="Q134" s="12">
        <f t="shared" si="2"/>
        <v>69659296</v>
      </c>
      <c r="R134" s="12">
        <f t="shared" si="3"/>
        <v>5804941.3300000001</v>
      </c>
    </row>
    <row r="135" spans="1:18" x14ac:dyDescent="0.2">
      <c r="A135" s="3" t="s">
        <v>232</v>
      </c>
      <c r="B135" s="39">
        <v>890984265</v>
      </c>
      <c r="C135" s="1" t="s">
        <v>1</v>
      </c>
      <c r="D135" s="1" t="s">
        <v>233</v>
      </c>
      <c r="E135" s="8" t="s">
        <v>2163</v>
      </c>
      <c r="F135" s="10">
        <v>10262748660</v>
      </c>
      <c r="G135" s="10">
        <v>4112942345</v>
      </c>
      <c r="H135" s="10">
        <v>0</v>
      </c>
      <c r="I135" s="10">
        <v>74508017.238800809</v>
      </c>
      <c r="J135" s="10">
        <v>0</v>
      </c>
      <c r="K135" s="10">
        <v>0</v>
      </c>
      <c r="L135" s="10">
        <v>0</v>
      </c>
      <c r="M135" s="10">
        <v>1154172910.29</v>
      </c>
      <c r="N135" s="11">
        <v>4921125387.471199</v>
      </c>
      <c r="O135" s="27"/>
      <c r="P135" s="25">
        <v>10262748660</v>
      </c>
      <c r="Q135" s="12">
        <f t="shared" si="2"/>
        <v>41050995</v>
      </c>
      <c r="R135" s="12">
        <f t="shared" si="3"/>
        <v>3420916.25</v>
      </c>
    </row>
    <row r="136" spans="1:18" x14ac:dyDescent="0.2">
      <c r="A136" s="3" t="s">
        <v>234</v>
      </c>
      <c r="B136" s="39">
        <v>890981150</v>
      </c>
      <c r="C136" s="1" t="s">
        <v>1</v>
      </c>
      <c r="D136" s="1" t="s">
        <v>235</v>
      </c>
      <c r="E136" s="8" t="s">
        <v>2163</v>
      </c>
      <c r="F136" s="10">
        <v>22755805154</v>
      </c>
      <c r="G136" s="10">
        <v>9974984532</v>
      </c>
      <c r="H136" s="10">
        <v>0</v>
      </c>
      <c r="I136" s="10">
        <v>154936641.73639724</v>
      </c>
      <c r="J136" s="10">
        <v>0</v>
      </c>
      <c r="K136" s="10">
        <v>0</v>
      </c>
      <c r="L136" s="10">
        <v>0</v>
      </c>
      <c r="M136" s="10">
        <v>2695345925.8699999</v>
      </c>
      <c r="N136" s="11">
        <v>9930538054.3936043</v>
      </c>
      <c r="O136" s="27"/>
      <c r="P136" s="25">
        <v>22755805154</v>
      </c>
      <c r="Q136" s="12">
        <f t="shared" si="2"/>
        <v>91023221</v>
      </c>
      <c r="R136" s="12">
        <f t="shared" si="3"/>
        <v>7585268.4199999999</v>
      </c>
    </row>
    <row r="137" spans="1:18" s="18" customFormat="1" x14ac:dyDescent="0.2">
      <c r="A137" s="3" t="s">
        <v>236</v>
      </c>
      <c r="B137" s="39">
        <v>890102018</v>
      </c>
      <c r="C137" s="1" t="s">
        <v>237</v>
      </c>
      <c r="D137" s="1" t="s">
        <v>2173</v>
      </c>
      <c r="E137" s="8" t="s">
        <v>2162</v>
      </c>
      <c r="F137" s="10">
        <v>901100349057</v>
      </c>
      <c r="G137" s="10">
        <v>285563061234</v>
      </c>
      <c r="H137" s="10">
        <v>0</v>
      </c>
      <c r="I137" s="10">
        <v>10896513580.287983</v>
      </c>
      <c r="J137" s="10">
        <v>0</v>
      </c>
      <c r="K137" s="10">
        <v>20389886825.237881</v>
      </c>
      <c r="L137" s="10">
        <v>0</v>
      </c>
      <c r="M137" s="10">
        <v>0</v>
      </c>
      <c r="N137" s="11">
        <v>584250887417.47412</v>
      </c>
      <c r="O137" s="27"/>
      <c r="P137" s="25">
        <v>901100349057</v>
      </c>
      <c r="Q137" s="12">
        <f t="shared" si="2"/>
        <v>3604401396</v>
      </c>
      <c r="R137" s="12">
        <f t="shared" si="3"/>
        <v>300366783</v>
      </c>
    </row>
    <row r="138" spans="1:18" x14ac:dyDescent="0.2">
      <c r="A138" s="3" t="s">
        <v>238</v>
      </c>
      <c r="B138" s="39">
        <v>890112371</v>
      </c>
      <c r="C138" s="1" t="s">
        <v>237</v>
      </c>
      <c r="D138" s="1" t="s">
        <v>239</v>
      </c>
      <c r="E138" s="8" t="s">
        <v>2163</v>
      </c>
      <c r="F138" s="10">
        <v>43100132479</v>
      </c>
      <c r="G138" s="10">
        <v>16811344838</v>
      </c>
      <c r="H138" s="10">
        <v>157865597.68778399</v>
      </c>
      <c r="I138" s="10">
        <v>268793245.27580076</v>
      </c>
      <c r="J138" s="10">
        <v>0</v>
      </c>
      <c r="K138" s="10">
        <v>0</v>
      </c>
      <c r="L138" s="10">
        <v>974433810</v>
      </c>
      <c r="M138" s="10">
        <v>3370524903.1700001</v>
      </c>
      <c r="N138" s="11">
        <v>21517170084.866417</v>
      </c>
      <c r="O138" s="27"/>
      <c r="P138" s="25">
        <v>43100132479</v>
      </c>
      <c r="Q138" s="12">
        <f t="shared" si="2"/>
        <v>172400530</v>
      </c>
      <c r="R138" s="12">
        <f t="shared" si="3"/>
        <v>14366710.83</v>
      </c>
    </row>
    <row r="139" spans="1:18" x14ac:dyDescent="0.2">
      <c r="A139" s="3" t="s">
        <v>240</v>
      </c>
      <c r="B139" s="39">
        <v>800094462</v>
      </c>
      <c r="C139" s="1" t="s">
        <v>237</v>
      </c>
      <c r="D139" s="1" t="s">
        <v>241</v>
      </c>
      <c r="E139" s="8" t="s">
        <v>2163</v>
      </c>
      <c r="F139" s="10">
        <v>32025792059</v>
      </c>
      <c r="G139" s="10">
        <v>10230643905</v>
      </c>
      <c r="H139" s="10">
        <v>96250772.954951987</v>
      </c>
      <c r="I139" s="10">
        <v>149453557.93420035</v>
      </c>
      <c r="J139" s="10">
        <v>0</v>
      </c>
      <c r="K139" s="10">
        <v>0</v>
      </c>
      <c r="L139" s="10">
        <v>0</v>
      </c>
      <c r="M139" s="10">
        <v>2043159446.5999999</v>
      </c>
      <c r="N139" s="11">
        <v>19506284376.510849</v>
      </c>
      <c r="O139" s="27"/>
      <c r="P139" s="25">
        <v>32025792059</v>
      </c>
      <c r="Q139" s="12">
        <f t="shared" si="2"/>
        <v>128103168</v>
      </c>
      <c r="R139" s="12">
        <f t="shared" si="3"/>
        <v>10675264</v>
      </c>
    </row>
    <row r="140" spans="1:18" x14ac:dyDescent="0.2">
      <c r="A140" s="3" t="s">
        <v>242</v>
      </c>
      <c r="B140" s="39">
        <v>800094466</v>
      </c>
      <c r="C140" s="1" t="s">
        <v>237</v>
      </c>
      <c r="D140" s="1" t="s">
        <v>243</v>
      </c>
      <c r="E140" s="8" t="s">
        <v>2163</v>
      </c>
      <c r="F140" s="10">
        <v>15030298328</v>
      </c>
      <c r="G140" s="10">
        <v>6246859663</v>
      </c>
      <c r="H140" s="10">
        <v>709391.44899999991</v>
      </c>
      <c r="I140" s="10">
        <v>108986731.50179881</v>
      </c>
      <c r="J140" s="10">
        <v>0</v>
      </c>
      <c r="K140" s="10">
        <v>0</v>
      </c>
      <c r="L140" s="10">
        <v>0</v>
      </c>
      <c r="M140" s="10">
        <v>1230522252.54</v>
      </c>
      <c r="N140" s="11">
        <v>7443220289.509202</v>
      </c>
      <c r="O140" s="27"/>
      <c r="P140" s="25">
        <v>15030298328</v>
      </c>
      <c r="Q140" s="12">
        <f t="shared" si="2"/>
        <v>60121193</v>
      </c>
      <c r="R140" s="12">
        <f t="shared" si="3"/>
        <v>5010099.42</v>
      </c>
    </row>
    <row r="141" spans="1:18" x14ac:dyDescent="0.2">
      <c r="A141" s="3" t="s">
        <v>244</v>
      </c>
      <c r="B141" s="39">
        <v>890102472</v>
      </c>
      <c r="C141" s="1" t="s">
        <v>237</v>
      </c>
      <c r="D141" s="1" t="s">
        <v>245</v>
      </c>
      <c r="E141" s="8" t="s">
        <v>2163</v>
      </c>
      <c r="F141" s="10">
        <v>34301140801</v>
      </c>
      <c r="G141" s="10">
        <v>12743376682</v>
      </c>
      <c r="H141" s="10">
        <v>119111758.705632</v>
      </c>
      <c r="I141" s="10">
        <v>192652114.69779739</v>
      </c>
      <c r="J141" s="10">
        <v>0</v>
      </c>
      <c r="K141" s="10">
        <v>0</v>
      </c>
      <c r="L141" s="10">
        <v>0</v>
      </c>
      <c r="M141" s="10">
        <v>2531355324.4400001</v>
      </c>
      <c r="N141" s="11">
        <v>18714644921.156574</v>
      </c>
      <c r="O141" s="27"/>
      <c r="P141" s="25">
        <v>34301140801</v>
      </c>
      <c r="Q141" s="12">
        <f t="shared" ref="Q141:Q204" si="4">+ROUND(P141*0.004,0)</f>
        <v>137204563</v>
      </c>
      <c r="R141" s="12">
        <f t="shared" ref="R141:R204" si="5">ROUND((Q141/12),2)</f>
        <v>11433713.58</v>
      </c>
    </row>
    <row r="142" spans="1:18" x14ac:dyDescent="0.2">
      <c r="A142" s="3" t="s">
        <v>246</v>
      </c>
      <c r="B142" s="39">
        <v>800069901</v>
      </c>
      <c r="C142" s="1" t="s">
        <v>237</v>
      </c>
      <c r="D142" s="1" t="s">
        <v>247</v>
      </c>
      <c r="E142" s="8" t="s">
        <v>2163</v>
      </c>
      <c r="F142" s="10">
        <v>19127685289</v>
      </c>
      <c r="G142" s="10">
        <v>5989329414</v>
      </c>
      <c r="H142" s="10">
        <v>56402504.222327992</v>
      </c>
      <c r="I142" s="10">
        <v>114799046.57460034</v>
      </c>
      <c r="J142" s="10">
        <v>0</v>
      </c>
      <c r="K142" s="10">
        <v>0</v>
      </c>
      <c r="L142" s="10">
        <v>0</v>
      </c>
      <c r="M142" s="10">
        <v>1191386985.1600001</v>
      </c>
      <c r="N142" s="11">
        <v>11775767339.043072</v>
      </c>
      <c r="O142" s="27"/>
      <c r="P142" s="25">
        <v>19127685289</v>
      </c>
      <c r="Q142" s="12">
        <f t="shared" si="4"/>
        <v>76510741</v>
      </c>
      <c r="R142" s="12">
        <f t="shared" si="5"/>
        <v>6375895.0800000001</v>
      </c>
    </row>
    <row r="143" spans="1:18" x14ac:dyDescent="0.2">
      <c r="A143" s="3" t="s">
        <v>248</v>
      </c>
      <c r="B143" s="39">
        <v>890103003</v>
      </c>
      <c r="C143" s="1" t="s">
        <v>237</v>
      </c>
      <c r="D143" s="1" t="s">
        <v>249</v>
      </c>
      <c r="E143" s="8" t="s">
        <v>2163</v>
      </c>
      <c r="F143" s="10">
        <v>28606951375</v>
      </c>
      <c r="G143" s="10">
        <v>9321134818</v>
      </c>
      <c r="H143" s="10">
        <v>87574070.351880029</v>
      </c>
      <c r="I143" s="10">
        <v>165960897.17220315</v>
      </c>
      <c r="J143" s="10">
        <v>0</v>
      </c>
      <c r="K143" s="10">
        <v>0</v>
      </c>
      <c r="L143" s="10">
        <v>0</v>
      </c>
      <c r="M143" s="10">
        <v>1865060814.54</v>
      </c>
      <c r="N143" s="11">
        <v>17167220774.935917</v>
      </c>
      <c r="O143" s="27"/>
      <c r="P143" s="25">
        <v>28606951375</v>
      </c>
      <c r="Q143" s="12">
        <f t="shared" si="4"/>
        <v>114427806</v>
      </c>
      <c r="R143" s="12">
        <f t="shared" si="5"/>
        <v>9535650.5</v>
      </c>
    </row>
    <row r="144" spans="1:18" x14ac:dyDescent="0.2">
      <c r="A144" s="3" t="s">
        <v>250</v>
      </c>
      <c r="B144" s="39">
        <v>890114335</v>
      </c>
      <c r="C144" s="1" t="s">
        <v>237</v>
      </c>
      <c r="D144" s="1" t="s">
        <v>251</v>
      </c>
      <c r="E144" s="8" t="s">
        <v>2163</v>
      </c>
      <c r="F144" s="10">
        <v>80517135050</v>
      </c>
      <c r="G144" s="10">
        <v>32376709426</v>
      </c>
      <c r="H144" s="10">
        <v>308089870.465464</v>
      </c>
      <c r="I144" s="10">
        <v>474944599.36359209</v>
      </c>
      <c r="J144" s="10">
        <v>0</v>
      </c>
      <c r="K144" s="10">
        <v>0</v>
      </c>
      <c r="L144" s="10">
        <v>0</v>
      </c>
      <c r="M144" s="10">
        <v>6438746448.5600004</v>
      </c>
      <c r="N144" s="11">
        <v>40918644705.610947</v>
      </c>
      <c r="O144" s="27"/>
      <c r="P144" s="25">
        <v>80517135050</v>
      </c>
      <c r="Q144" s="12">
        <f t="shared" si="4"/>
        <v>322068540</v>
      </c>
      <c r="R144" s="12">
        <f t="shared" si="5"/>
        <v>26839045</v>
      </c>
    </row>
    <row r="145" spans="1:18" x14ac:dyDescent="0.2">
      <c r="A145" s="3" t="s">
        <v>252</v>
      </c>
      <c r="B145" s="39">
        <v>800019218</v>
      </c>
      <c r="C145" s="1" t="s">
        <v>237</v>
      </c>
      <c r="D145" s="1" t="s">
        <v>253</v>
      </c>
      <c r="E145" s="8" t="s">
        <v>2163</v>
      </c>
      <c r="F145" s="10">
        <v>17238445149</v>
      </c>
      <c r="G145" s="10">
        <v>7175635150</v>
      </c>
      <c r="H145" s="10">
        <v>66484643.664695993</v>
      </c>
      <c r="I145" s="10">
        <v>103173573.58140089</v>
      </c>
      <c r="J145" s="10">
        <v>0</v>
      </c>
      <c r="K145" s="10">
        <v>0</v>
      </c>
      <c r="L145" s="10">
        <v>0</v>
      </c>
      <c r="M145" s="10">
        <v>1416746427.4100001</v>
      </c>
      <c r="N145" s="11">
        <v>8476405354.3439026</v>
      </c>
      <c r="O145" s="27"/>
      <c r="P145" s="25">
        <v>17238445149</v>
      </c>
      <c r="Q145" s="12">
        <f t="shared" si="4"/>
        <v>68953781</v>
      </c>
      <c r="R145" s="12">
        <f t="shared" si="5"/>
        <v>5746148.4199999999</v>
      </c>
    </row>
    <row r="146" spans="1:18" x14ac:dyDescent="0.2">
      <c r="A146" s="3" t="s">
        <v>254</v>
      </c>
      <c r="B146" s="39">
        <v>800094449</v>
      </c>
      <c r="C146" s="1" t="s">
        <v>237</v>
      </c>
      <c r="D146" s="1" t="s">
        <v>255</v>
      </c>
      <c r="E146" s="8" t="s">
        <v>2163</v>
      </c>
      <c r="F146" s="10">
        <v>24524985164</v>
      </c>
      <c r="G146" s="10">
        <v>7106050515</v>
      </c>
      <c r="H146" s="10">
        <v>67622378.291135997</v>
      </c>
      <c r="I146" s="10">
        <v>104967128.98160003</v>
      </c>
      <c r="J146" s="10">
        <v>0</v>
      </c>
      <c r="K146" s="10">
        <v>0</v>
      </c>
      <c r="L146" s="10">
        <v>0</v>
      </c>
      <c r="M146" s="10">
        <v>1417575564.4300001</v>
      </c>
      <c r="N146" s="11">
        <v>15828769577.29726</v>
      </c>
      <c r="O146" s="27"/>
      <c r="P146" s="25">
        <v>24524985164</v>
      </c>
      <c r="Q146" s="12">
        <f t="shared" si="4"/>
        <v>98099941</v>
      </c>
      <c r="R146" s="12">
        <f t="shared" si="5"/>
        <v>8174995.0800000001</v>
      </c>
    </row>
    <row r="147" spans="1:18" x14ac:dyDescent="0.2">
      <c r="A147" s="3" t="s">
        <v>256</v>
      </c>
      <c r="B147" s="39">
        <v>800094457</v>
      </c>
      <c r="C147" s="1" t="s">
        <v>237</v>
      </c>
      <c r="D147" s="1" t="s">
        <v>257</v>
      </c>
      <c r="E147" s="8" t="s">
        <v>2163</v>
      </c>
      <c r="F147" s="10">
        <v>4403035601</v>
      </c>
      <c r="G147" s="10">
        <v>1647704623</v>
      </c>
      <c r="H147" s="10">
        <v>15739318.211496001</v>
      </c>
      <c r="I147" s="10">
        <v>24204722.047599807</v>
      </c>
      <c r="J147" s="10">
        <v>0</v>
      </c>
      <c r="K147" s="10">
        <v>0</v>
      </c>
      <c r="L147" s="10">
        <v>0</v>
      </c>
      <c r="M147" s="10">
        <v>328006605.42000002</v>
      </c>
      <c r="N147" s="11">
        <v>2387380332.3209043</v>
      </c>
      <c r="O147" s="27"/>
      <c r="P147" s="25">
        <v>4403035601</v>
      </c>
      <c r="Q147" s="12">
        <f t="shared" si="4"/>
        <v>17612142</v>
      </c>
      <c r="R147" s="12">
        <f t="shared" si="5"/>
        <v>1467678.5</v>
      </c>
    </row>
    <row r="148" spans="1:18" x14ac:dyDescent="0.2">
      <c r="A148" s="3" t="s">
        <v>258</v>
      </c>
      <c r="B148" s="39">
        <v>800076751</v>
      </c>
      <c r="C148" s="1" t="s">
        <v>237</v>
      </c>
      <c r="D148" s="1" t="s">
        <v>259</v>
      </c>
      <c r="E148" s="8" t="s">
        <v>2163</v>
      </c>
      <c r="F148" s="10">
        <v>12557721496</v>
      </c>
      <c r="G148" s="10">
        <v>4903316651</v>
      </c>
      <c r="H148" s="10">
        <v>46867579.591824003</v>
      </c>
      <c r="I148" s="10">
        <v>87548378.920598567</v>
      </c>
      <c r="J148" s="10">
        <v>0</v>
      </c>
      <c r="K148" s="10">
        <v>0</v>
      </c>
      <c r="L148" s="10">
        <v>0</v>
      </c>
      <c r="M148" s="10">
        <v>983024851.84000003</v>
      </c>
      <c r="N148" s="11">
        <v>6536964034.6475773</v>
      </c>
      <c r="O148" s="27"/>
      <c r="P148" s="25">
        <v>12557721496</v>
      </c>
      <c r="Q148" s="12">
        <f t="shared" si="4"/>
        <v>50230886</v>
      </c>
      <c r="R148" s="12">
        <f t="shared" si="5"/>
        <v>4185907.17</v>
      </c>
    </row>
    <row r="149" spans="1:18" x14ac:dyDescent="0.2">
      <c r="A149" s="3" t="s">
        <v>260</v>
      </c>
      <c r="B149" s="39">
        <v>890116278</v>
      </c>
      <c r="C149" s="1" t="s">
        <v>237</v>
      </c>
      <c r="D149" s="1" t="s">
        <v>261</v>
      </c>
      <c r="E149" s="8" t="s">
        <v>2163</v>
      </c>
      <c r="F149" s="10">
        <v>20085471501</v>
      </c>
      <c r="G149" s="10">
        <v>8248853020</v>
      </c>
      <c r="H149" s="10">
        <v>76362069.747096002</v>
      </c>
      <c r="I149" s="10">
        <v>148661267.45959976</v>
      </c>
      <c r="J149" s="10">
        <v>0</v>
      </c>
      <c r="K149" s="10">
        <v>0</v>
      </c>
      <c r="L149" s="10">
        <v>0</v>
      </c>
      <c r="M149" s="10">
        <v>1623035718.1800001</v>
      </c>
      <c r="N149" s="11">
        <v>9988559425.6133041</v>
      </c>
      <c r="O149" s="27"/>
      <c r="P149" s="25">
        <v>20085471501</v>
      </c>
      <c r="Q149" s="12">
        <f t="shared" si="4"/>
        <v>80341886</v>
      </c>
      <c r="R149" s="12">
        <f t="shared" si="5"/>
        <v>6695157.1699999999</v>
      </c>
    </row>
    <row r="150" spans="1:18" x14ac:dyDescent="0.2">
      <c r="A150" s="3" t="s">
        <v>262</v>
      </c>
      <c r="B150" s="39">
        <v>800094386</v>
      </c>
      <c r="C150" s="1" t="s">
        <v>237</v>
      </c>
      <c r="D150" s="1" t="s">
        <v>263</v>
      </c>
      <c r="E150" s="8" t="s">
        <v>2163</v>
      </c>
      <c r="F150" s="10">
        <v>21937460370</v>
      </c>
      <c r="G150" s="10">
        <v>7351715505</v>
      </c>
      <c r="H150" s="10">
        <v>69708881.238840014</v>
      </c>
      <c r="I150" s="10">
        <v>227996263.39780042</v>
      </c>
      <c r="J150" s="10">
        <v>0</v>
      </c>
      <c r="K150" s="10">
        <v>0</v>
      </c>
      <c r="L150" s="10">
        <v>0</v>
      </c>
      <c r="M150" s="10">
        <v>1461851481.3399999</v>
      </c>
      <c r="N150" s="11">
        <v>12826188239.023359</v>
      </c>
      <c r="O150" s="27"/>
      <c r="P150" s="25">
        <v>21937460370</v>
      </c>
      <c r="Q150" s="12">
        <f t="shared" si="4"/>
        <v>87749841</v>
      </c>
      <c r="R150" s="12">
        <f t="shared" si="5"/>
        <v>7312486.75</v>
      </c>
    </row>
    <row r="151" spans="1:18" x14ac:dyDescent="0.2">
      <c r="A151" s="3" t="s">
        <v>264</v>
      </c>
      <c r="B151" s="39">
        <v>890103962</v>
      </c>
      <c r="C151" s="1" t="s">
        <v>237</v>
      </c>
      <c r="D151" s="1" t="s">
        <v>265</v>
      </c>
      <c r="E151" s="8" t="s">
        <v>2163</v>
      </c>
      <c r="F151" s="10">
        <v>30098131588</v>
      </c>
      <c r="G151" s="10">
        <v>9321232326</v>
      </c>
      <c r="H151" s="10">
        <v>86704037.938296005</v>
      </c>
      <c r="I151" s="10">
        <v>126351355.53759998</v>
      </c>
      <c r="J151" s="10">
        <v>0</v>
      </c>
      <c r="K151" s="10">
        <v>0</v>
      </c>
      <c r="L151" s="10">
        <v>0</v>
      </c>
      <c r="M151" s="10">
        <v>1845907749.3599999</v>
      </c>
      <c r="N151" s="11">
        <v>18717936119.164101</v>
      </c>
      <c r="O151" s="27"/>
      <c r="P151" s="25">
        <v>30098131588</v>
      </c>
      <c r="Q151" s="12">
        <f t="shared" si="4"/>
        <v>120392526</v>
      </c>
      <c r="R151" s="12">
        <f t="shared" si="5"/>
        <v>10032710.5</v>
      </c>
    </row>
    <row r="152" spans="1:18" x14ac:dyDescent="0.2">
      <c r="A152" s="3" t="s">
        <v>266</v>
      </c>
      <c r="B152" s="39">
        <v>890115982</v>
      </c>
      <c r="C152" s="1" t="s">
        <v>237</v>
      </c>
      <c r="D152" s="1" t="s">
        <v>267</v>
      </c>
      <c r="E152" s="8" t="s">
        <v>2163</v>
      </c>
      <c r="F152" s="10">
        <v>20299443785</v>
      </c>
      <c r="G152" s="10">
        <v>8291882954</v>
      </c>
      <c r="H152" s="10">
        <v>77854116.211584002</v>
      </c>
      <c r="I152" s="10">
        <v>121244620.08800045</v>
      </c>
      <c r="J152" s="10">
        <v>0</v>
      </c>
      <c r="K152" s="10">
        <v>0</v>
      </c>
      <c r="L152" s="10">
        <v>0</v>
      </c>
      <c r="M152" s="10">
        <v>1636384824.21</v>
      </c>
      <c r="N152" s="11">
        <v>10172077270.490414</v>
      </c>
      <c r="O152" s="27"/>
      <c r="P152" s="25">
        <v>20299443785</v>
      </c>
      <c r="Q152" s="12">
        <f t="shared" si="4"/>
        <v>81197775</v>
      </c>
      <c r="R152" s="12">
        <f t="shared" si="5"/>
        <v>6766481.25</v>
      </c>
    </row>
    <row r="153" spans="1:18" x14ac:dyDescent="0.2">
      <c r="A153" s="3" t="s">
        <v>268</v>
      </c>
      <c r="B153" s="39">
        <v>800094844</v>
      </c>
      <c r="C153" s="1" t="s">
        <v>237</v>
      </c>
      <c r="D153" s="1" t="s">
        <v>159</v>
      </c>
      <c r="E153" s="8" t="s">
        <v>2163</v>
      </c>
      <c r="F153" s="10">
        <v>71667661437</v>
      </c>
      <c r="G153" s="10">
        <v>28395969052</v>
      </c>
      <c r="H153" s="10">
        <v>267072372.61658406</v>
      </c>
      <c r="I153" s="10">
        <v>611398567.04839575</v>
      </c>
      <c r="J153" s="10">
        <v>0</v>
      </c>
      <c r="K153" s="10">
        <v>0</v>
      </c>
      <c r="L153" s="10">
        <v>0</v>
      </c>
      <c r="M153" s="10">
        <v>5621549000.8800001</v>
      </c>
      <c r="N153" s="11">
        <v>36771672444.455025</v>
      </c>
      <c r="O153" s="27"/>
      <c r="P153" s="25">
        <v>71667661437</v>
      </c>
      <c r="Q153" s="12">
        <f t="shared" si="4"/>
        <v>286670646</v>
      </c>
      <c r="R153" s="12">
        <f t="shared" si="5"/>
        <v>23889220.5</v>
      </c>
    </row>
    <row r="154" spans="1:18" x14ac:dyDescent="0.2">
      <c r="A154" s="3" t="s">
        <v>269</v>
      </c>
      <c r="B154" s="39">
        <v>800019254</v>
      </c>
      <c r="C154" s="1" t="s">
        <v>237</v>
      </c>
      <c r="D154" s="1" t="s">
        <v>270</v>
      </c>
      <c r="E154" s="8" t="s">
        <v>2163</v>
      </c>
      <c r="F154" s="10">
        <v>16370731992</v>
      </c>
      <c r="G154" s="10">
        <v>5278394351</v>
      </c>
      <c r="H154" s="10">
        <v>49682390.065799996</v>
      </c>
      <c r="I154" s="10">
        <v>92287040.288398862</v>
      </c>
      <c r="J154" s="10">
        <v>0</v>
      </c>
      <c r="K154" s="10">
        <v>0</v>
      </c>
      <c r="L154" s="10">
        <v>0</v>
      </c>
      <c r="M154" s="10">
        <v>1052340706.77</v>
      </c>
      <c r="N154" s="11">
        <v>9898027503.8758011</v>
      </c>
      <c r="O154" s="27"/>
      <c r="P154" s="25">
        <v>16370731992</v>
      </c>
      <c r="Q154" s="12">
        <f t="shared" si="4"/>
        <v>65482928</v>
      </c>
      <c r="R154" s="12">
        <f t="shared" si="5"/>
        <v>5456910.6699999999</v>
      </c>
    </row>
    <row r="155" spans="1:18" x14ac:dyDescent="0.2">
      <c r="A155" s="3" t="s">
        <v>271</v>
      </c>
      <c r="B155" s="39">
        <v>800116284</v>
      </c>
      <c r="C155" s="1" t="s">
        <v>237</v>
      </c>
      <c r="D155" s="1" t="s">
        <v>272</v>
      </c>
      <c r="E155" s="8" t="s">
        <v>2163</v>
      </c>
      <c r="F155" s="10">
        <v>19878355379</v>
      </c>
      <c r="G155" s="10">
        <v>7828812379</v>
      </c>
      <c r="H155" s="10">
        <v>72547312.611864015</v>
      </c>
      <c r="I155" s="10">
        <v>116077192.2178012</v>
      </c>
      <c r="J155" s="10">
        <v>0</v>
      </c>
      <c r="K155" s="10">
        <v>0</v>
      </c>
      <c r="L155" s="10">
        <v>0</v>
      </c>
      <c r="M155" s="10">
        <v>1542443599.76</v>
      </c>
      <c r="N155" s="11">
        <v>10318474895.410334</v>
      </c>
      <c r="O155" s="27"/>
      <c r="P155" s="25">
        <v>19878355379</v>
      </c>
      <c r="Q155" s="12">
        <f t="shared" si="4"/>
        <v>79513422</v>
      </c>
      <c r="R155" s="12">
        <f t="shared" si="5"/>
        <v>6626118.5</v>
      </c>
    </row>
    <row r="156" spans="1:18" x14ac:dyDescent="0.2">
      <c r="A156" s="3" t="s">
        <v>273</v>
      </c>
      <c r="B156" s="39">
        <v>890106291</v>
      </c>
      <c r="C156" s="1" t="s">
        <v>237</v>
      </c>
      <c r="D156" s="1" t="s">
        <v>274</v>
      </c>
      <c r="E156" s="8" t="s">
        <v>2165</v>
      </c>
      <c r="F156" s="10">
        <v>352738268252</v>
      </c>
      <c r="G156" s="10">
        <v>115655231224</v>
      </c>
      <c r="H156" s="10">
        <v>1136529946.2664804</v>
      </c>
      <c r="I156" s="10">
        <v>2714571904.865437</v>
      </c>
      <c r="J156" s="10">
        <v>0</v>
      </c>
      <c r="K156" s="10">
        <v>3269963299.618515</v>
      </c>
      <c r="L156" s="10">
        <v>0</v>
      </c>
      <c r="M156" s="10">
        <v>23355131601.310001</v>
      </c>
      <c r="N156" s="11">
        <v>206606840275.93958</v>
      </c>
      <c r="O156" s="27"/>
      <c r="P156" s="25">
        <v>352738268252</v>
      </c>
      <c r="Q156" s="12">
        <f t="shared" si="4"/>
        <v>1410953073</v>
      </c>
      <c r="R156" s="12">
        <f t="shared" si="5"/>
        <v>117579422.75</v>
      </c>
    </row>
    <row r="157" spans="1:18" x14ac:dyDescent="0.2">
      <c r="A157" s="3" t="s">
        <v>275</v>
      </c>
      <c r="B157" s="39">
        <v>890116159</v>
      </c>
      <c r="C157" s="1" t="s">
        <v>237</v>
      </c>
      <c r="D157" s="1" t="s">
        <v>276</v>
      </c>
      <c r="E157" s="8" t="s">
        <v>2163</v>
      </c>
      <c r="F157" s="10">
        <v>13687399432</v>
      </c>
      <c r="G157" s="10">
        <v>3987418780</v>
      </c>
      <c r="H157" s="10">
        <v>556552.99292400002</v>
      </c>
      <c r="I157" s="10">
        <v>58382671.74240043</v>
      </c>
      <c r="J157" s="10">
        <v>0</v>
      </c>
      <c r="K157" s="10">
        <v>0</v>
      </c>
      <c r="L157" s="10">
        <v>0</v>
      </c>
      <c r="M157" s="10">
        <v>795474057.74000001</v>
      </c>
      <c r="N157" s="11">
        <v>8845567369.5246754</v>
      </c>
      <c r="O157" s="27"/>
      <c r="P157" s="25">
        <v>13687399432</v>
      </c>
      <c r="Q157" s="12">
        <f t="shared" si="4"/>
        <v>54749598</v>
      </c>
      <c r="R157" s="12">
        <f t="shared" si="5"/>
        <v>4562466.5</v>
      </c>
    </row>
    <row r="158" spans="1:18" x14ac:dyDescent="0.2">
      <c r="A158" s="3" t="s">
        <v>277</v>
      </c>
      <c r="B158" s="39">
        <v>800053552</v>
      </c>
      <c r="C158" s="1" t="s">
        <v>237</v>
      </c>
      <c r="D158" s="1" t="s">
        <v>278</v>
      </c>
      <c r="E158" s="8" t="s">
        <v>2163</v>
      </c>
      <c r="F158" s="10">
        <v>8326085699</v>
      </c>
      <c r="G158" s="10">
        <v>3231099725</v>
      </c>
      <c r="H158" s="10">
        <v>31104640.608024009</v>
      </c>
      <c r="I158" s="10">
        <v>46581307.650798939</v>
      </c>
      <c r="J158" s="10">
        <v>0</v>
      </c>
      <c r="K158" s="10">
        <v>0</v>
      </c>
      <c r="L158" s="10">
        <v>0</v>
      </c>
      <c r="M158" s="10">
        <v>645566084.38</v>
      </c>
      <c r="N158" s="11">
        <v>4371733941.3611774</v>
      </c>
      <c r="O158" s="27"/>
      <c r="P158" s="25">
        <v>8326085699</v>
      </c>
      <c r="Q158" s="12">
        <f t="shared" si="4"/>
        <v>33304343</v>
      </c>
      <c r="R158" s="12">
        <f t="shared" si="5"/>
        <v>2775361.92</v>
      </c>
    </row>
    <row r="159" spans="1:18" x14ac:dyDescent="0.2">
      <c r="A159" s="3" t="s">
        <v>279</v>
      </c>
      <c r="B159" s="39">
        <v>800094378</v>
      </c>
      <c r="C159" s="1" t="s">
        <v>237</v>
      </c>
      <c r="D159" s="1" t="s">
        <v>280</v>
      </c>
      <c r="E159" s="8" t="s">
        <v>2163</v>
      </c>
      <c r="F159" s="10">
        <v>7172307073</v>
      </c>
      <c r="G159" s="10">
        <v>2755215028</v>
      </c>
      <c r="H159" s="10">
        <v>545836.97784000007</v>
      </c>
      <c r="I159" s="10">
        <v>42257673.735800095</v>
      </c>
      <c r="J159" s="10">
        <v>0</v>
      </c>
      <c r="K159" s="10">
        <v>0</v>
      </c>
      <c r="L159" s="10">
        <v>0</v>
      </c>
      <c r="M159" s="10">
        <v>542421438.99000001</v>
      </c>
      <c r="N159" s="11">
        <v>3831867095.29636</v>
      </c>
      <c r="O159" s="27"/>
      <c r="P159" s="25">
        <v>7172307073</v>
      </c>
      <c r="Q159" s="12">
        <f t="shared" si="4"/>
        <v>28689228</v>
      </c>
      <c r="R159" s="12">
        <f t="shared" si="5"/>
        <v>2390769</v>
      </c>
    </row>
    <row r="160" spans="1:18" x14ac:dyDescent="0.2">
      <c r="A160" s="3" t="s">
        <v>281</v>
      </c>
      <c r="B160" s="39">
        <v>800246953</v>
      </c>
      <c r="C160" s="1" t="s">
        <v>282</v>
      </c>
      <c r="D160" s="1" t="s">
        <v>282</v>
      </c>
      <c r="E160" s="8" t="s">
        <v>2162</v>
      </c>
      <c r="F160" s="10">
        <v>1810715437000</v>
      </c>
      <c r="G160" s="10">
        <v>604329691499</v>
      </c>
      <c r="H160" s="10">
        <v>0</v>
      </c>
      <c r="I160" s="10">
        <v>42619925962.929092</v>
      </c>
      <c r="J160" s="10">
        <v>0</v>
      </c>
      <c r="K160" s="10">
        <v>314159005383.34381</v>
      </c>
      <c r="L160" s="10">
        <v>0</v>
      </c>
      <c r="M160" s="10">
        <v>0</v>
      </c>
      <c r="N160" s="11">
        <v>849606814154.72705</v>
      </c>
      <c r="O160" s="27"/>
      <c r="P160" s="25">
        <v>1810715437000</v>
      </c>
      <c r="Q160" s="12">
        <f t="shared" si="4"/>
        <v>7242861748</v>
      </c>
      <c r="R160" s="12">
        <f t="shared" si="5"/>
        <v>603571812.33000004</v>
      </c>
    </row>
    <row r="161" spans="1:18" s="18" customFormat="1" x14ac:dyDescent="0.2">
      <c r="A161" s="3" t="s">
        <v>283</v>
      </c>
      <c r="B161" s="39">
        <v>890480184</v>
      </c>
      <c r="C161" s="1" t="s">
        <v>284</v>
      </c>
      <c r="D161" s="1" t="s">
        <v>285</v>
      </c>
      <c r="E161" s="8" t="s">
        <v>2165</v>
      </c>
      <c r="F161" s="10">
        <v>693276637714</v>
      </c>
      <c r="G161" s="10">
        <v>248654935312</v>
      </c>
      <c r="H161" s="10">
        <v>0</v>
      </c>
      <c r="I161" s="10">
        <v>8690367439.8351974</v>
      </c>
      <c r="J161" s="10">
        <v>0</v>
      </c>
      <c r="K161" s="10">
        <v>1635189418</v>
      </c>
      <c r="L161" s="10">
        <v>0</v>
      </c>
      <c r="M161" s="10">
        <v>0</v>
      </c>
      <c r="N161" s="11">
        <v>434296145544.16479</v>
      </c>
      <c r="O161" s="27"/>
      <c r="P161" s="25">
        <v>693276637714</v>
      </c>
      <c r="Q161" s="12">
        <f t="shared" si="4"/>
        <v>2773106551</v>
      </c>
      <c r="R161" s="12">
        <f t="shared" si="5"/>
        <v>231092212.58000001</v>
      </c>
    </row>
    <row r="162" spans="1:18" x14ac:dyDescent="0.2">
      <c r="A162" s="3" t="s">
        <v>286</v>
      </c>
      <c r="B162" s="39">
        <v>800037371</v>
      </c>
      <c r="C162" s="1" t="s">
        <v>284</v>
      </c>
      <c r="D162" s="1" t="s">
        <v>2132</v>
      </c>
      <c r="E162" s="8" t="s">
        <v>2164</v>
      </c>
      <c r="F162" s="10">
        <v>23400185970</v>
      </c>
      <c r="G162" s="10">
        <v>8668906813</v>
      </c>
      <c r="H162" s="10">
        <v>0</v>
      </c>
      <c r="I162" s="10">
        <v>132877672.37239793</v>
      </c>
      <c r="J162" s="10">
        <v>0</v>
      </c>
      <c r="K162" s="10">
        <v>0</v>
      </c>
      <c r="L162" s="10">
        <v>1070040911</v>
      </c>
      <c r="M162" s="10">
        <v>935076087.03999996</v>
      </c>
      <c r="N162" s="11">
        <v>12593284486.587601</v>
      </c>
      <c r="O162" s="27"/>
      <c r="P162" s="25">
        <v>23400185970</v>
      </c>
      <c r="Q162" s="12">
        <f t="shared" si="4"/>
        <v>93600744</v>
      </c>
      <c r="R162" s="12">
        <f t="shared" si="5"/>
        <v>7800062</v>
      </c>
    </row>
    <row r="163" spans="1:18" x14ac:dyDescent="0.2">
      <c r="A163" s="3" t="s">
        <v>287</v>
      </c>
      <c r="B163" s="39">
        <v>800254879</v>
      </c>
      <c r="C163" s="1" t="s">
        <v>284</v>
      </c>
      <c r="D163" s="1" t="s">
        <v>288</v>
      </c>
      <c r="E163" s="8" t="s">
        <v>2163</v>
      </c>
      <c r="F163" s="10">
        <v>9212002747</v>
      </c>
      <c r="G163" s="10">
        <v>4003063522</v>
      </c>
      <c r="H163" s="10">
        <v>0</v>
      </c>
      <c r="I163" s="10">
        <v>62809798.470599756</v>
      </c>
      <c r="J163" s="10">
        <v>0</v>
      </c>
      <c r="K163" s="10">
        <v>0</v>
      </c>
      <c r="L163" s="10">
        <v>0</v>
      </c>
      <c r="M163" s="10">
        <v>433671651.44999999</v>
      </c>
      <c r="N163" s="11">
        <v>4712457775.0794001</v>
      </c>
      <c r="O163" s="27"/>
      <c r="P163" s="25">
        <v>9212002747</v>
      </c>
      <c r="Q163" s="12">
        <f t="shared" si="4"/>
        <v>36848011</v>
      </c>
      <c r="R163" s="12">
        <f t="shared" si="5"/>
        <v>3070667.58</v>
      </c>
    </row>
    <row r="164" spans="1:18" x14ac:dyDescent="0.2">
      <c r="A164" s="3" t="s">
        <v>289</v>
      </c>
      <c r="B164" s="39">
        <v>806001937</v>
      </c>
      <c r="C164" s="1" t="s">
        <v>284</v>
      </c>
      <c r="D164" s="1" t="s">
        <v>290</v>
      </c>
      <c r="E164" s="8" t="s">
        <v>2164</v>
      </c>
      <c r="F164" s="10">
        <v>8187841354</v>
      </c>
      <c r="G164" s="10">
        <v>3141554802</v>
      </c>
      <c r="H164" s="10">
        <v>0</v>
      </c>
      <c r="I164" s="10">
        <v>50516960.226400048</v>
      </c>
      <c r="J164" s="10">
        <v>0</v>
      </c>
      <c r="K164" s="10">
        <v>0</v>
      </c>
      <c r="L164" s="10">
        <v>0</v>
      </c>
      <c r="M164" s="10">
        <v>339436710.83999997</v>
      </c>
      <c r="N164" s="11">
        <v>4656332880.9335995</v>
      </c>
      <c r="O164" s="27"/>
      <c r="P164" s="25">
        <v>8187841354</v>
      </c>
      <c r="Q164" s="12">
        <f t="shared" si="4"/>
        <v>32751365</v>
      </c>
      <c r="R164" s="12">
        <f t="shared" si="5"/>
        <v>2729280.42</v>
      </c>
    </row>
    <row r="165" spans="1:18" x14ac:dyDescent="0.2">
      <c r="A165" s="3" t="s">
        <v>291</v>
      </c>
      <c r="B165" s="39">
        <v>890480254</v>
      </c>
      <c r="C165" s="1" t="s">
        <v>284</v>
      </c>
      <c r="D165" s="1" t="s">
        <v>292</v>
      </c>
      <c r="E165" s="8" t="s">
        <v>2163</v>
      </c>
      <c r="F165" s="10">
        <v>58967701859</v>
      </c>
      <c r="G165" s="10">
        <v>23320178010</v>
      </c>
      <c r="H165" s="10">
        <v>0</v>
      </c>
      <c r="I165" s="10">
        <v>469682541.25439751</v>
      </c>
      <c r="J165" s="10">
        <v>0</v>
      </c>
      <c r="K165" s="10">
        <v>0</v>
      </c>
      <c r="L165" s="10">
        <v>0</v>
      </c>
      <c r="M165" s="10">
        <v>2536933702.75</v>
      </c>
      <c r="N165" s="11">
        <v>32640907604.995605</v>
      </c>
      <c r="O165" s="27"/>
      <c r="P165" s="25">
        <v>58967701859</v>
      </c>
      <c r="Q165" s="12">
        <f t="shared" si="4"/>
        <v>235870807</v>
      </c>
      <c r="R165" s="12">
        <f t="shared" si="5"/>
        <v>19655900.579999998</v>
      </c>
    </row>
    <row r="166" spans="1:18" x14ac:dyDescent="0.2">
      <c r="A166" s="3" t="s">
        <v>293</v>
      </c>
      <c r="B166" s="39">
        <v>806004900</v>
      </c>
      <c r="C166" s="1" t="s">
        <v>284</v>
      </c>
      <c r="D166" s="1" t="s">
        <v>294</v>
      </c>
      <c r="E166" s="8" t="s">
        <v>2163</v>
      </c>
      <c r="F166" s="10">
        <v>9460346563</v>
      </c>
      <c r="G166" s="10">
        <v>3408949910</v>
      </c>
      <c r="H166" s="10">
        <v>0</v>
      </c>
      <c r="I166" s="10">
        <v>60218139.270999223</v>
      </c>
      <c r="J166" s="10">
        <v>0</v>
      </c>
      <c r="K166" s="10">
        <v>0</v>
      </c>
      <c r="L166" s="10">
        <v>0</v>
      </c>
      <c r="M166" s="10">
        <v>373394019.38999999</v>
      </c>
      <c r="N166" s="11">
        <v>5617784494.3390007</v>
      </c>
      <c r="O166" s="27"/>
      <c r="P166" s="25">
        <v>9460346563</v>
      </c>
      <c r="Q166" s="12">
        <f t="shared" si="4"/>
        <v>37841386</v>
      </c>
      <c r="R166" s="12">
        <f t="shared" si="5"/>
        <v>3153448.83</v>
      </c>
    </row>
    <row r="167" spans="1:18" x14ac:dyDescent="0.2">
      <c r="A167" s="3" t="s">
        <v>295</v>
      </c>
      <c r="B167" s="39">
        <v>800015991</v>
      </c>
      <c r="C167" s="1" t="s">
        <v>284</v>
      </c>
      <c r="D167" s="1" t="s">
        <v>296</v>
      </c>
      <c r="E167" s="8" t="s">
        <v>2164</v>
      </c>
      <c r="F167" s="10">
        <v>16318846164</v>
      </c>
      <c r="G167" s="10">
        <v>6375971597</v>
      </c>
      <c r="H167" s="10">
        <v>0</v>
      </c>
      <c r="I167" s="10">
        <v>91887538.975599721</v>
      </c>
      <c r="J167" s="10">
        <v>0</v>
      </c>
      <c r="K167" s="10">
        <v>0</v>
      </c>
      <c r="L167" s="10">
        <v>0</v>
      </c>
      <c r="M167" s="10">
        <v>688692402.46000004</v>
      </c>
      <c r="N167" s="11">
        <v>9162294625.5643997</v>
      </c>
      <c r="O167" s="27"/>
      <c r="P167" s="25">
        <v>16318846164</v>
      </c>
      <c r="Q167" s="12">
        <f t="shared" si="4"/>
        <v>65275385</v>
      </c>
      <c r="R167" s="12">
        <f t="shared" si="5"/>
        <v>5439615.4199999999</v>
      </c>
    </row>
    <row r="168" spans="1:18" x14ac:dyDescent="0.2">
      <c r="A168" s="3" t="s">
        <v>297</v>
      </c>
      <c r="B168" s="39">
        <v>890481362</v>
      </c>
      <c r="C168" s="1" t="s">
        <v>284</v>
      </c>
      <c r="D168" s="1" t="s">
        <v>298</v>
      </c>
      <c r="E168" s="8" t="s">
        <v>2163</v>
      </c>
      <c r="F168" s="10">
        <v>23268320347</v>
      </c>
      <c r="G168" s="10">
        <v>9220675766</v>
      </c>
      <c r="H168" s="10">
        <v>0</v>
      </c>
      <c r="I168" s="10">
        <v>164646122.5129987</v>
      </c>
      <c r="J168" s="10">
        <v>0</v>
      </c>
      <c r="K168" s="10">
        <v>0</v>
      </c>
      <c r="L168" s="10">
        <v>0</v>
      </c>
      <c r="M168" s="10">
        <v>1010445856.23</v>
      </c>
      <c r="N168" s="11">
        <v>12872552602.257002</v>
      </c>
      <c r="O168" s="27"/>
      <c r="P168" s="25">
        <v>23268320347</v>
      </c>
      <c r="Q168" s="12">
        <f t="shared" si="4"/>
        <v>93073281</v>
      </c>
      <c r="R168" s="12">
        <f t="shared" si="5"/>
        <v>7756106.75</v>
      </c>
    </row>
    <row r="169" spans="1:18" x14ac:dyDescent="0.2">
      <c r="A169" s="3" t="s">
        <v>299</v>
      </c>
      <c r="B169" s="39">
        <v>800253526</v>
      </c>
      <c r="C169" s="1" t="s">
        <v>284</v>
      </c>
      <c r="D169" s="1" t="s">
        <v>300</v>
      </c>
      <c r="E169" s="8" t="s">
        <v>2164</v>
      </c>
      <c r="F169" s="10">
        <v>6415308568</v>
      </c>
      <c r="G169" s="10">
        <v>2519012533</v>
      </c>
      <c r="H169" s="10">
        <v>0</v>
      </c>
      <c r="I169" s="10">
        <v>36333247.2577997</v>
      </c>
      <c r="J169" s="10">
        <v>0</v>
      </c>
      <c r="K169" s="10">
        <v>0</v>
      </c>
      <c r="L169" s="10">
        <v>0</v>
      </c>
      <c r="M169" s="10">
        <v>273431339.99000001</v>
      </c>
      <c r="N169" s="11">
        <v>3586531447.7522001</v>
      </c>
      <c r="O169" s="27"/>
      <c r="P169" s="25">
        <v>6415308568</v>
      </c>
      <c r="Q169" s="12">
        <f t="shared" si="4"/>
        <v>25661234</v>
      </c>
      <c r="R169" s="12">
        <f t="shared" si="5"/>
        <v>2138436.17</v>
      </c>
    </row>
    <row r="170" spans="1:18" x14ac:dyDescent="0.2">
      <c r="A170" s="3" t="s">
        <v>301</v>
      </c>
      <c r="B170" s="39">
        <v>800254481</v>
      </c>
      <c r="C170" s="1" t="s">
        <v>284</v>
      </c>
      <c r="D170" s="1" t="s">
        <v>302</v>
      </c>
      <c r="E170" s="8" t="s">
        <v>2163</v>
      </c>
      <c r="F170" s="10">
        <v>12728639245</v>
      </c>
      <c r="G170" s="10">
        <v>5262744530</v>
      </c>
      <c r="H170" s="10">
        <v>0</v>
      </c>
      <c r="I170" s="10">
        <v>95577889.101200119</v>
      </c>
      <c r="J170" s="10">
        <v>0</v>
      </c>
      <c r="K170" s="10">
        <v>0</v>
      </c>
      <c r="L170" s="10">
        <v>0</v>
      </c>
      <c r="M170" s="10">
        <v>573319378.21000004</v>
      </c>
      <c r="N170" s="11">
        <v>6796997447.6887999</v>
      </c>
      <c r="O170" s="27"/>
      <c r="P170" s="25">
        <v>12728639245</v>
      </c>
      <c r="Q170" s="12">
        <f t="shared" si="4"/>
        <v>50914557</v>
      </c>
      <c r="R170" s="12">
        <f t="shared" si="5"/>
        <v>4242879.75</v>
      </c>
    </row>
    <row r="171" spans="1:18" x14ac:dyDescent="0.2">
      <c r="A171" s="3" t="s">
        <v>303</v>
      </c>
      <c r="B171" s="39">
        <v>800038613</v>
      </c>
      <c r="C171" s="1" t="s">
        <v>284</v>
      </c>
      <c r="D171" s="1" t="s">
        <v>304</v>
      </c>
      <c r="E171" s="8" t="s">
        <v>2164</v>
      </c>
      <c r="F171" s="10">
        <v>17156149378</v>
      </c>
      <c r="G171" s="10">
        <v>6122267633</v>
      </c>
      <c r="H171" s="10">
        <v>0</v>
      </c>
      <c r="I171" s="10">
        <v>65532180.375600196</v>
      </c>
      <c r="J171" s="10">
        <v>0</v>
      </c>
      <c r="K171" s="10">
        <v>0</v>
      </c>
      <c r="L171" s="10">
        <v>0</v>
      </c>
      <c r="M171" s="10">
        <v>671463727.84000003</v>
      </c>
      <c r="N171" s="11">
        <v>10296885836.784399</v>
      </c>
      <c r="O171" s="27"/>
      <c r="P171" s="25">
        <v>17156149378</v>
      </c>
      <c r="Q171" s="12">
        <f t="shared" si="4"/>
        <v>68624598</v>
      </c>
      <c r="R171" s="12">
        <f t="shared" si="5"/>
        <v>5718716.5</v>
      </c>
    </row>
    <row r="172" spans="1:18" x14ac:dyDescent="0.2">
      <c r="A172" s="3" t="s">
        <v>305</v>
      </c>
      <c r="B172" s="39">
        <v>806000701</v>
      </c>
      <c r="C172" s="1" t="s">
        <v>284</v>
      </c>
      <c r="D172" s="1" t="s">
        <v>306</v>
      </c>
      <c r="E172" s="8" t="s">
        <v>2163</v>
      </c>
      <c r="F172" s="10">
        <v>11327068605</v>
      </c>
      <c r="G172" s="10">
        <v>4722284455</v>
      </c>
      <c r="H172" s="10">
        <v>0</v>
      </c>
      <c r="I172" s="10">
        <v>69581095.614400566</v>
      </c>
      <c r="J172" s="10">
        <v>0</v>
      </c>
      <c r="K172" s="10">
        <v>0</v>
      </c>
      <c r="L172" s="10">
        <v>0</v>
      </c>
      <c r="M172" s="10">
        <v>509314170.11000001</v>
      </c>
      <c r="N172" s="11">
        <v>6025888884.2755995</v>
      </c>
      <c r="O172" s="27"/>
      <c r="P172" s="25">
        <v>11327068605</v>
      </c>
      <c r="Q172" s="12">
        <f t="shared" si="4"/>
        <v>45308274</v>
      </c>
      <c r="R172" s="12">
        <f t="shared" si="5"/>
        <v>3775689.5</v>
      </c>
    </row>
    <row r="173" spans="1:18" x14ac:dyDescent="0.2">
      <c r="A173" s="3" t="s">
        <v>307</v>
      </c>
      <c r="B173" s="39">
        <v>890480022</v>
      </c>
      <c r="C173" s="1" t="s">
        <v>284</v>
      </c>
      <c r="D173" s="1" t="s">
        <v>308</v>
      </c>
      <c r="E173" s="8" t="s">
        <v>2163</v>
      </c>
      <c r="F173" s="10">
        <v>71725341421</v>
      </c>
      <c r="G173" s="10">
        <v>28756840316</v>
      </c>
      <c r="H173" s="10">
        <v>0</v>
      </c>
      <c r="I173" s="10">
        <v>457678902.18839955</v>
      </c>
      <c r="J173" s="10">
        <v>0</v>
      </c>
      <c r="K173" s="10">
        <v>0</v>
      </c>
      <c r="L173" s="10">
        <v>0</v>
      </c>
      <c r="M173" s="10">
        <v>3132436704.2199998</v>
      </c>
      <c r="N173" s="11">
        <v>39378385498.591599</v>
      </c>
      <c r="O173" s="27"/>
      <c r="P173" s="25">
        <v>71725341421</v>
      </c>
      <c r="Q173" s="12">
        <f t="shared" si="4"/>
        <v>286901366</v>
      </c>
      <c r="R173" s="12">
        <f t="shared" si="5"/>
        <v>23908447.170000002</v>
      </c>
    </row>
    <row r="174" spans="1:18" x14ac:dyDescent="0.2">
      <c r="A174" s="3" t="s">
        <v>309</v>
      </c>
      <c r="B174" s="39">
        <v>890481295</v>
      </c>
      <c r="C174" s="1" t="s">
        <v>284</v>
      </c>
      <c r="D174" s="1" t="s">
        <v>310</v>
      </c>
      <c r="E174" s="8" t="s">
        <v>2163</v>
      </c>
      <c r="F174" s="10">
        <v>8527277826</v>
      </c>
      <c r="G174" s="10">
        <v>3032021925</v>
      </c>
      <c r="H174" s="10">
        <v>0</v>
      </c>
      <c r="I174" s="10">
        <v>53037399.860000193</v>
      </c>
      <c r="J174" s="10">
        <v>0</v>
      </c>
      <c r="K174" s="10">
        <v>0</v>
      </c>
      <c r="L174" s="10">
        <v>0</v>
      </c>
      <c r="M174" s="10">
        <v>336209175.49000001</v>
      </c>
      <c r="N174" s="11">
        <v>5106009325.6499996</v>
      </c>
      <c r="O174" s="27"/>
      <c r="P174" s="25">
        <v>8527277826</v>
      </c>
      <c r="Q174" s="12">
        <f t="shared" si="4"/>
        <v>34109111</v>
      </c>
      <c r="R174" s="12">
        <f t="shared" si="5"/>
        <v>2842425.92</v>
      </c>
    </row>
    <row r="175" spans="1:18" x14ac:dyDescent="0.2">
      <c r="A175" s="3" t="s">
        <v>311</v>
      </c>
      <c r="B175" s="39">
        <v>806001439</v>
      </c>
      <c r="C175" s="1" t="s">
        <v>284</v>
      </c>
      <c r="D175" s="1" t="s">
        <v>312</v>
      </c>
      <c r="E175" s="8" t="s">
        <v>2163</v>
      </c>
      <c r="F175" s="10">
        <v>7066467815</v>
      </c>
      <c r="G175" s="10">
        <v>2737391015</v>
      </c>
      <c r="H175" s="10">
        <v>0</v>
      </c>
      <c r="I175" s="10">
        <v>43541806.976800196</v>
      </c>
      <c r="J175" s="10">
        <v>0</v>
      </c>
      <c r="K175" s="10">
        <v>0</v>
      </c>
      <c r="L175" s="10">
        <v>0</v>
      </c>
      <c r="M175" s="10">
        <v>305388485.79000002</v>
      </c>
      <c r="N175" s="11">
        <v>3980146507.2332001</v>
      </c>
      <c r="O175" s="27"/>
      <c r="P175" s="25">
        <v>7066467815</v>
      </c>
      <c r="Q175" s="12">
        <f t="shared" si="4"/>
        <v>28265871</v>
      </c>
      <c r="R175" s="12">
        <f t="shared" si="5"/>
        <v>2355489.25</v>
      </c>
    </row>
    <row r="176" spans="1:18" x14ac:dyDescent="0.2">
      <c r="A176" s="3" t="s">
        <v>313</v>
      </c>
      <c r="B176" s="39">
        <v>800255214</v>
      </c>
      <c r="C176" s="1" t="s">
        <v>284</v>
      </c>
      <c r="D176" s="1" t="s">
        <v>314</v>
      </c>
      <c r="E176" s="8" t="s">
        <v>2164</v>
      </c>
      <c r="F176" s="10">
        <v>13741278082</v>
      </c>
      <c r="G176" s="10">
        <v>4870485461</v>
      </c>
      <c r="H176" s="10">
        <v>0</v>
      </c>
      <c r="I176" s="10">
        <v>71547508.706599668</v>
      </c>
      <c r="J176" s="10">
        <v>0</v>
      </c>
      <c r="K176" s="10">
        <v>0</v>
      </c>
      <c r="L176" s="10">
        <v>0</v>
      </c>
      <c r="M176" s="10">
        <v>532770624.22000003</v>
      </c>
      <c r="N176" s="11">
        <v>8266474488.0733995</v>
      </c>
      <c r="O176" s="27"/>
      <c r="P176" s="25">
        <v>13741278082</v>
      </c>
      <c r="Q176" s="12">
        <f t="shared" si="4"/>
        <v>54965112</v>
      </c>
      <c r="R176" s="12">
        <f t="shared" si="5"/>
        <v>4580426</v>
      </c>
    </row>
    <row r="177" spans="1:18" x14ac:dyDescent="0.2">
      <c r="A177" s="3" t="s">
        <v>315</v>
      </c>
      <c r="B177" s="39">
        <v>800028432</v>
      </c>
      <c r="C177" s="1" t="s">
        <v>284</v>
      </c>
      <c r="D177" s="1" t="s">
        <v>316</v>
      </c>
      <c r="E177" s="8" t="s">
        <v>2163</v>
      </c>
      <c r="F177" s="10">
        <v>125757205138</v>
      </c>
      <c r="G177" s="10">
        <v>49930808619</v>
      </c>
      <c r="H177" s="10">
        <v>0</v>
      </c>
      <c r="I177" s="10">
        <v>971964318.44540679</v>
      </c>
      <c r="J177" s="10">
        <v>0</v>
      </c>
      <c r="K177" s="10">
        <v>0</v>
      </c>
      <c r="L177" s="10">
        <v>0</v>
      </c>
      <c r="M177" s="10">
        <v>5406985420.3599997</v>
      </c>
      <c r="N177" s="11">
        <v>69447446780.194595</v>
      </c>
      <c r="O177" s="27"/>
      <c r="P177" s="25">
        <v>125757205138</v>
      </c>
      <c r="Q177" s="12">
        <f t="shared" si="4"/>
        <v>503028821</v>
      </c>
      <c r="R177" s="12">
        <f t="shared" si="5"/>
        <v>41919068.420000002</v>
      </c>
    </row>
    <row r="178" spans="1:18" x14ac:dyDescent="0.2">
      <c r="A178" s="3" t="s">
        <v>317</v>
      </c>
      <c r="B178" s="39">
        <v>800095514</v>
      </c>
      <c r="C178" s="1" t="s">
        <v>284</v>
      </c>
      <c r="D178" s="1" t="s">
        <v>318</v>
      </c>
      <c r="E178" s="8" t="s">
        <v>2163</v>
      </c>
      <c r="F178" s="10">
        <v>25272669773</v>
      </c>
      <c r="G178" s="10">
        <v>9839234014</v>
      </c>
      <c r="H178" s="10">
        <v>0</v>
      </c>
      <c r="I178" s="10">
        <v>141255727.49680153</v>
      </c>
      <c r="J178" s="10">
        <v>0</v>
      </c>
      <c r="K178" s="10">
        <v>0</v>
      </c>
      <c r="L178" s="10">
        <v>0</v>
      </c>
      <c r="M178" s="10">
        <v>1064677541.79</v>
      </c>
      <c r="N178" s="11">
        <v>14227502489.7132</v>
      </c>
      <c r="O178" s="27"/>
      <c r="P178" s="25">
        <v>25272669773</v>
      </c>
      <c r="Q178" s="12">
        <f t="shared" si="4"/>
        <v>101090679</v>
      </c>
      <c r="R178" s="12">
        <f t="shared" si="5"/>
        <v>8424223.25</v>
      </c>
    </row>
    <row r="179" spans="1:18" x14ac:dyDescent="0.2">
      <c r="A179" s="3" t="s">
        <v>319</v>
      </c>
      <c r="B179" s="39">
        <v>800095511</v>
      </c>
      <c r="C179" s="1" t="s">
        <v>284</v>
      </c>
      <c r="D179" s="1" t="s">
        <v>320</v>
      </c>
      <c r="E179" s="8" t="s">
        <v>2164</v>
      </c>
      <c r="F179" s="10">
        <v>12104863844</v>
      </c>
      <c r="G179" s="10">
        <v>3637268990</v>
      </c>
      <c r="H179" s="10">
        <v>0</v>
      </c>
      <c r="I179" s="10">
        <v>57063447.312599786</v>
      </c>
      <c r="J179" s="10">
        <v>0</v>
      </c>
      <c r="K179" s="10">
        <v>0</v>
      </c>
      <c r="L179" s="10">
        <v>0</v>
      </c>
      <c r="M179" s="10">
        <v>404896582.75</v>
      </c>
      <c r="N179" s="11">
        <v>8005634823.9373999</v>
      </c>
      <c r="O179" s="27"/>
      <c r="P179" s="25">
        <v>12104863844</v>
      </c>
      <c r="Q179" s="12">
        <f t="shared" si="4"/>
        <v>48419455</v>
      </c>
      <c r="R179" s="12">
        <f t="shared" si="5"/>
        <v>4034954.58</v>
      </c>
    </row>
    <row r="180" spans="1:18" x14ac:dyDescent="0.2">
      <c r="A180" s="3" t="s">
        <v>321</v>
      </c>
      <c r="B180" s="39">
        <v>800095466</v>
      </c>
      <c r="C180" s="1" t="s">
        <v>284</v>
      </c>
      <c r="D180" s="1" t="s">
        <v>322</v>
      </c>
      <c r="E180" s="8" t="s">
        <v>2163</v>
      </c>
      <c r="F180" s="10">
        <v>48526957515</v>
      </c>
      <c r="G180" s="10">
        <v>19803561926</v>
      </c>
      <c r="H180" s="10">
        <v>0</v>
      </c>
      <c r="I180" s="10">
        <v>334545563.0801959</v>
      </c>
      <c r="J180" s="10">
        <v>0</v>
      </c>
      <c r="K180" s="10">
        <v>0</v>
      </c>
      <c r="L180" s="10">
        <v>0</v>
      </c>
      <c r="M180" s="10">
        <v>2142947098.6500001</v>
      </c>
      <c r="N180" s="11">
        <v>26245902927.269802</v>
      </c>
      <c r="O180" s="27"/>
      <c r="P180" s="25">
        <v>48526957515</v>
      </c>
      <c r="Q180" s="12">
        <f t="shared" si="4"/>
        <v>194107830</v>
      </c>
      <c r="R180" s="12">
        <f t="shared" si="5"/>
        <v>16175652.5</v>
      </c>
    </row>
    <row r="181" spans="1:18" x14ac:dyDescent="0.2">
      <c r="A181" s="3" t="s">
        <v>323</v>
      </c>
      <c r="B181" s="39">
        <v>800254722</v>
      </c>
      <c r="C181" s="1" t="s">
        <v>284</v>
      </c>
      <c r="D181" s="1" t="s">
        <v>324</v>
      </c>
      <c r="E181" s="8" t="s">
        <v>2164</v>
      </c>
      <c r="F181" s="10">
        <v>9608964082</v>
      </c>
      <c r="G181" s="10">
        <v>3799222094</v>
      </c>
      <c r="H181" s="10">
        <v>0</v>
      </c>
      <c r="I181" s="10">
        <v>56612502.722599655</v>
      </c>
      <c r="J181" s="10">
        <v>0</v>
      </c>
      <c r="K181" s="10">
        <v>0</v>
      </c>
      <c r="L181" s="10">
        <v>0</v>
      </c>
      <c r="M181" s="10">
        <v>410169739.10000002</v>
      </c>
      <c r="N181" s="11">
        <v>5342959746.1773996</v>
      </c>
      <c r="O181" s="27"/>
      <c r="P181" s="25">
        <v>9608964082</v>
      </c>
      <c r="Q181" s="12">
        <f t="shared" si="4"/>
        <v>38435856</v>
      </c>
      <c r="R181" s="12">
        <f t="shared" si="5"/>
        <v>3202988</v>
      </c>
    </row>
    <row r="182" spans="1:18" x14ac:dyDescent="0.2">
      <c r="A182" s="3" t="s">
        <v>325</v>
      </c>
      <c r="B182" s="39">
        <v>890480643</v>
      </c>
      <c r="C182" s="1" t="s">
        <v>284</v>
      </c>
      <c r="D182" s="1" t="s">
        <v>2146</v>
      </c>
      <c r="E182" s="8" t="s">
        <v>2163</v>
      </c>
      <c r="F182" s="10">
        <v>45828301211</v>
      </c>
      <c r="G182" s="10">
        <v>18642752639</v>
      </c>
      <c r="H182" s="10">
        <v>0</v>
      </c>
      <c r="I182" s="10">
        <v>256749973.36099994</v>
      </c>
      <c r="J182" s="10">
        <v>0</v>
      </c>
      <c r="K182" s="10">
        <v>274244608.47615695</v>
      </c>
      <c r="L182" s="10">
        <v>0</v>
      </c>
      <c r="M182" s="10">
        <v>2013163810.9200001</v>
      </c>
      <c r="N182" s="11">
        <v>24641390179.242844</v>
      </c>
      <c r="O182" s="27"/>
      <c r="P182" s="25">
        <v>45828301211</v>
      </c>
      <c r="Q182" s="12">
        <f t="shared" si="4"/>
        <v>183313205</v>
      </c>
      <c r="R182" s="12">
        <f t="shared" si="5"/>
        <v>15276100.42</v>
      </c>
    </row>
    <row r="183" spans="1:18" x14ac:dyDescent="0.2">
      <c r="A183" s="3" t="s">
        <v>326</v>
      </c>
      <c r="B183" s="39">
        <v>890480431</v>
      </c>
      <c r="C183" s="1" t="s">
        <v>284</v>
      </c>
      <c r="D183" s="1" t="s">
        <v>327</v>
      </c>
      <c r="E183" s="8" t="s">
        <v>2164</v>
      </c>
      <c r="F183" s="10">
        <v>14326854349</v>
      </c>
      <c r="G183" s="10">
        <v>5337077008</v>
      </c>
      <c r="H183" s="10">
        <v>0</v>
      </c>
      <c r="I183" s="10">
        <v>105893403.70719969</v>
      </c>
      <c r="J183" s="10">
        <v>0</v>
      </c>
      <c r="K183" s="10">
        <v>0</v>
      </c>
      <c r="L183" s="10">
        <v>0</v>
      </c>
      <c r="M183" s="10">
        <v>577865202.64999998</v>
      </c>
      <c r="N183" s="11">
        <v>8306018734.6428013</v>
      </c>
      <c r="O183" s="27"/>
      <c r="P183" s="25">
        <v>14326854349</v>
      </c>
      <c r="Q183" s="12">
        <f t="shared" si="4"/>
        <v>57307417</v>
      </c>
      <c r="R183" s="12">
        <f t="shared" si="5"/>
        <v>4775618.08</v>
      </c>
    </row>
    <row r="184" spans="1:18" s="18" customFormat="1" x14ac:dyDescent="0.2">
      <c r="A184" s="3" t="s">
        <v>328</v>
      </c>
      <c r="B184" s="39">
        <v>900192833</v>
      </c>
      <c r="C184" s="1" t="s">
        <v>284</v>
      </c>
      <c r="D184" s="1" t="s">
        <v>329</v>
      </c>
      <c r="E184" s="8" t="s">
        <v>2164</v>
      </c>
      <c r="F184" s="10">
        <v>5882685621</v>
      </c>
      <c r="G184" s="10">
        <v>2392920702</v>
      </c>
      <c r="H184" s="10">
        <v>0</v>
      </c>
      <c r="I184" s="10">
        <v>33422662.131000463</v>
      </c>
      <c r="J184" s="10">
        <v>0</v>
      </c>
      <c r="K184" s="10">
        <v>0</v>
      </c>
      <c r="L184" s="10">
        <v>0</v>
      </c>
      <c r="M184" s="10">
        <v>259157451.25</v>
      </c>
      <c r="N184" s="11">
        <v>3197184805.6189995</v>
      </c>
      <c r="O184" s="27"/>
      <c r="P184" s="25">
        <v>5882685621</v>
      </c>
      <c r="Q184" s="12">
        <f t="shared" si="4"/>
        <v>23530742</v>
      </c>
      <c r="R184" s="12">
        <f t="shared" si="5"/>
        <v>1960895.17</v>
      </c>
    </row>
    <row r="185" spans="1:18" x14ac:dyDescent="0.2">
      <c r="A185" s="3" t="s">
        <v>330</v>
      </c>
      <c r="B185" s="39">
        <v>800042974</v>
      </c>
      <c r="C185" s="1" t="s">
        <v>284</v>
      </c>
      <c r="D185" s="1" t="s">
        <v>331</v>
      </c>
      <c r="E185" s="8" t="s">
        <v>2164</v>
      </c>
      <c r="F185" s="10">
        <v>24801292230</v>
      </c>
      <c r="G185" s="10">
        <v>9310792490</v>
      </c>
      <c r="H185" s="10">
        <v>0</v>
      </c>
      <c r="I185" s="10">
        <v>138331715.95560083</v>
      </c>
      <c r="J185" s="10">
        <v>0</v>
      </c>
      <c r="K185" s="10">
        <v>0</v>
      </c>
      <c r="L185" s="10">
        <v>0</v>
      </c>
      <c r="M185" s="10">
        <v>1006354614.24</v>
      </c>
      <c r="N185" s="11">
        <v>14345813409.804399</v>
      </c>
      <c r="O185" s="27"/>
      <c r="P185" s="25">
        <v>24801292230</v>
      </c>
      <c r="Q185" s="12">
        <f t="shared" si="4"/>
        <v>99205169</v>
      </c>
      <c r="R185" s="12">
        <f t="shared" si="5"/>
        <v>8267097.4199999999</v>
      </c>
    </row>
    <row r="186" spans="1:18" x14ac:dyDescent="0.2">
      <c r="A186" s="3" t="s">
        <v>332</v>
      </c>
      <c r="B186" s="39">
        <v>806001274</v>
      </c>
      <c r="C186" s="1" t="s">
        <v>284</v>
      </c>
      <c r="D186" s="1" t="s">
        <v>333</v>
      </c>
      <c r="E186" s="8" t="s">
        <v>2164</v>
      </c>
      <c r="F186" s="10">
        <v>5780606628</v>
      </c>
      <c r="G186" s="10">
        <v>2141107114</v>
      </c>
      <c r="H186" s="10">
        <v>0</v>
      </c>
      <c r="I186" s="10">
        <v>30510656.41520004</v>
      </c>
      <c r="J186" s="10">
        <v>0</v>
      </c>
      <c r="K186" s="10">
        <v>0</v>
      </c>
      <c r="L186" s="10">
        <v>0</v>
      </c>
      <c r="M186" s="10">
        <v>233109877.22</v>
      </c>
      <c r="N186" s="11">
        <v>3375878980.3648</v>
      </c>
      <c r="O186" s="27"/>
      <c r="P186" s="25">
        <v>5780606628</v>
      </c>
      <c r="Q186" s="12">
        <f t="shared" si="4"/>
        <v>23122427</v>
      </c>
      <c r="R186" s="12">
        <f t="shared" si="5"/>
        <v>1926868.92</v>
      </c>
    </row>
    <row r="187" spans="1:18" s="18" customFormat="1" x14ac:dyDescent="0.2">
      <c r="A187" s="3" t="s">
        <v>334</v>
      </c>
      <c r="B187" s="39">
        <v>890481447</v>
      </c>
      <c r="C187" s="1" t="s">
        <v>284</v>
      </c>
      <c r="D187" s="1" t="s">
        <v>335</v>
      </c>
      <c r="E187" s="8" t="s">
        <v>2164</v>
      </c>
      <c r="F187" s="10">
        <v>8444828098</v>
      </c>
      <c r="G187" s="10">
        <v>2978285665</v>
      </c>
      <c r="H187" s="10">
        <v>0</v>
      </c>
      <c r="I187" s="10">
        <v>48978076.826399796</v>
      </c>
      <c r="J187" s="10">
        <v>0</v>
      </c>
      <c r="K187" s="10">
        <v>0</v>
      </c>
      <c r="L187" s="10">
        <v>0</v>
      </c>
      <c r="M187" s="10">
        <v>321617079.04000002</v>
      </c>
      <c r="N187" s="11">
        <v>5095947277.1336002</v>
      </c>
      <c r="O187" s="27"/>
      <c r="P187" s="25">
        <v>8444828098</v>
      </c>
      <c r="Q187" s="12">
        <f t="shared" si="4"/>
        <v>33779312</v>
      </c>
      <c r="R187" s="12">
        <f t="shared" si="5"/>
        <v>2814942.67</v>
      </c>
    </row>
    <row r="188" spans="1:18" x14ac:dyDescent="0.2">
      <c r="A188" s="3" t="s">
        <v>336</v>
      </c>
      <c r="B188" s="39">
        <v>806001278</v>
      </c>
      <c r="C188" s="1" t="s">
        <v>284</v>
      </c>
      <c r="D188" s="1" t="s">
        <v>337</v>
      </c>
      <c r="E188" s="8" t="s">
        <v>2163</v>
      </c>
      <c r="F188" s="10">
        <v>7896816809</v>
      </c>
      <c r="G188" s="10">
        <v>2929515668</v>
      </c>
      <c r="H188" s="10">
        <v>0</v>
      </c>
      <c r="I188" s="10">
        <v>40125194.317600176</v>
      </c>
      <c r="J188" s="10">
        <v>0</v>
      </c>
      <c r="K188" s="10">
        <v>0</v>
      </c>
      <c r="L188" s="10">
        <v>0</v>
      </c>
      <c r="M188" s="10">
        <v>322117119.73000002</v>
      </c>
      <c r="N188" s="11">
        <v>4605058826.9524002</v>
      </c>
      <c r="O188" s="27"/>
      <c r="P188" s="25">
        <v>7896816809</v>
      </c>
      <c r="Q188" s="12">
        <f t="shared" si="4"/>
        <v>31587267</v>
      </c>
      <c r="R188" s="12">
        <f t="shared" si="5"/>
        <v>2632272.25</v>
      </c>
    </row>
    <row r="189" spans="1:18" x14ac:dyDescent="0.2">
      <c r="A189" s="3" t="s">
        <v>338</v>
      </c>
      <c r="B189" s="39">
        <v>890481310</v>
      </c>
      <c r="C189" s="1" t="s">
        <v>284</v>
      </c>
      <c r="D189" s="1" t="s">
        <v>339</v>
      </c>
      <c r="E189" s="8" t="s">
        <v>2163</v>
      </c>
      <c r="F189" s="10">
        <v>16322014253</v>
      </c>
      <c r="G189" s="10">
        <v>6386024396</v>
      </c>
      <c r="H189" s="10">
        <v>0</v>
      </c>
      <c r="I189" s="10">
        <v>115270093.81920075</v>
      </c>
      <c r="J189" s="10">
        <v>0</v>
      </c>
      <c r="K189" s="10">
        <v>0</v>
      </c>
      <c r="L189" s="10">
        <v>0</v>
      </c>
      <c r="M189" s="10">
        <v>689601567.35000002</v>
      </c>
      <c r="N189" s="11">
        <v>9131118195.8307991</v>
      </c>
      <c r="O189" s="27"/>
      <c r="P189" s="25">
        <v>16322014253</v>
      </c>
      <c r="Q189" s="12">
        <f t="shared" si="4"/>
        <v>65288057</v>
      </c>
      <c r="R189" s="12">
        <f t="shared" si="5"/>
        <v>5440671.4199999999</v>
      </c>
    </row>
    <row r="190" spans="1:18" x14ac:dyDescent="0.2">
      <c r="A190" s="3" t="s">
        <v>340</v>
      </c>
      <c r="B190" s="39">
        <v>800037166</v>
      </c>
      <c r="C190" s="1" t="s">
        <v>284</v>
      </c>
      <c r="D190" s="1" t="s">
        <v>341</v>
      </c>
      <c r="E190" s="8" t="s">
        <v>2164</v>
      </c>
      <c r="F190" s="10">
        <v>11567568177</v>
      </c>
      <c r="G190" s="10">
        <v>4003097173</v>
      </c>
      <c r="H190" s="10">
        <v>0</v>
      </c>
      <c r="I190" s="10">
        <v>65070888.194199786</v>
      </c>
      <c r="J190" s="10">
        <v>0</v>
      </c>
      <c r="K190" s="10">
        <v>0</v>
      </c>
      <c r="L190" s="10">
        <v>0</v>
      </c>
      <c r="M190" s="10">
        <v>431535113.97000003</v>
      </c>
      <c r="N190" s="11">
        <v>7067865001.8358002</v>
      </c>
      <c r="O190" s="27"/>
      <c r="P190" s="25">
        <v>11567568177</v>
      </c>
      <c r="Q190" s="12">
        <f t="shared" si="4"/>
        <v>46270273</v>
      </c>
      <c r="R190" s="12">
        <f t="shared" si="5"/>
        <v>3855856.08</v>
      </c>
    </row>
    <row r="191" spans="1:18" x14ac:dyDescent="0.2">
      <c r="A191" s="3" t="s">
        <v>342</v>
      </c>
      <c r="B191" s="39">
        <v>800026685</v>
      </c>
      <c r="C191" s="1" t="s">
        <v>284</v>
      </c>
      <c r="D191" s="1" t="s">
        <v>343</v>
      </c>
      <c r="E191" s="8" t="s">
        <v>2163</v>
      </c>
      <c r="F191" s="10">
        <v>25591354466</v>
      </c>
      <c r="G191" s="10">
        <v>9571581395</v>
      </c>
      <c r="H191" s="10">
        <v>0</v>
      </c>
      <c r="I191" s="10">
        <v>146405321.4300012</v>
      </c>
      <c r="J191" s="10">
        <v>0</v>
      </c>
      <c r="K191" s="10">
        <v>0</v>
      </c>
      <c r="L191" s="10">
        <v>0</v>
      </c>
      <c r="M191" s="10">
        <v>1053176605.96</v>
      </c>
      <c r="N191" s="11">
        <v>14820191143.610001</v>
      </c>
      <c r="O191" s="27"/>
      <c r="P191" s="25">
        <v>25591354466</v>
      </c>
      <c r="Q191" s="12">
        <f t="shared" si="4"/>
        <v>102365418</v>
      </c>
      <c r="R191" s="12">
        <f t="shared" si="5"/>
        <v>8530451.5</v>
      </c>
    </row>
    <row r="192" spans="1:18" x14ac:dyDescent="0.2">
      <c r="A192" s="3" t="s">
        <v>344</v>
      </c>
      <c r="B192" s="39">
        <v>806003884</v>
      </c>
      <c r="C192" s="1" t="s">
        <v>284</v>
      </c>
      <c r="D192" s="1" t="s">
        <v>345</v>
      </c>
      <c r="E192" s="8" t="s">
        <v>2164</v>
      </c>
      <c r="F192" s="10">
        <v>9839076776</v>
      </c>
      <c r="G192" s="10">
        <v>3515151930</v>
      </c>
      <c r="H192" s="10">
        <v>0</v>
      </c>
      <c r="I192" s="10">
        <v>56518933.964600392</v>
      </c>
      <c r="J192" s="10">
        <v>0</v>
      </c>
      <c r="K192" s="10">
        <v>0</v>
      </c>
      <c r="L192" s="10">
        <v>0</v>
      </c>
      <c r="M192" s="10">
        <v>381531045.13999999</v>
      </c>
      <c r="N192" s="11">
        <v>5885874866.8953991</v>
      </c>
      <c r="O192" s="27"/>
      <c r="P192" s="25">
        <v>9839076776</v>
      </c>
      <c r="Q192" s="12">
        <f t="shared" si="4"/>
        <v>39356307</v>
      </c>
      <c r="R192" s="12">
        <f t="shared" si="5"/>
        <v>3279692.25</v>
      </c>
    </row>
    <row r="193" spans="1:18" x14ac:dyDescent="0.2">
      <c r="A193" s="3" t="s">
        <v>346</v>
      </c>
      <c r="B193" s="39">
        <v>800037175</v>
      </c>
      <c r="C193" s="1" t="s">
        <v>284</v>
      </c>
      <c r="D193" s="1" t="s">
        <v>347</v>
      </c>
      <c r="E193" s="8" t="s">
        <v>2163</v>
      </c>
      <c r="F193" s="10">
        <v>37955738064</v>
      </c>
      <c r="G193" s="10">
        <v>14061075301</v>
      </c>
      <c r="H193" s="10">
        <v>0</v>
      </c>
      <c r="I193" s="10">
        <v>254446359.96919847</v>
      </c>
      <c r="J193" s="10">
        <v>0</v>
      </c>
      <c r="K193" s="10">
        <v>0</v>
      </c>
      <c r="L193" s="10">
        <v>0</v>
      </c>
      <c r="M193" s="10">
        <v>1541761816.6300001</v>
      </c>
      <c r="N193" s="11">
        <v>22098454586.400799</v>
      </c>
      <c r="O193" s="27"/>
      <c r="P193" s="25">
        <v>37955738064</v>
      </c>
      <c r="Q193" s="12">
        <f t="shared" si="4"/>
        <v>151822952</v>
      </c>
      <c r="R193" s="12">
        <f t="shared" si="5"/>
        <v>12651912.67</v>
      </c>
    </row>
    <row r="194" spans="1:18" x14ac:dyDescent="0.2">
      <c r="A194" s="3" t="s">
        <v>348</v>
      </c>
      <c r="B194" s="39">
        <v>800043486</v>
      </c>
      <c r="C194" s="1" t="s">
        <v>284</v>
      </c>
      <c r="D194" s="1" t="s">
        <v>349</v>
      </c>
      <c r="E194" s="8" t="s">
        <v>2164</v>
      </c>
      <c r="F194" s="10">
        <v>16018360584</v>
      </c>
      <c r="G194" s="10">
        <v>5846745024</v>
      </c>
      <c r="H194" s="10">
        <v>0</v>
      </c>
      <c r="I194" s="10">
        <v>84607390.020600662</v>
      </c>
      <c r="J194" s="10">
        <v>0</v>
      </c>
      <c r="K194" s="10">
        <v>0</v>
      </c>
      <c r="L194" s="10">
        <v>0</v>
      </c>
      <c r="M194" s="10">
        <v>632506012.39999998</v>
      </c>
      <c r="N194" s="11">
        <v>9454502157.5793991</v>
      </c>
      <c r="O194" s="27"/>
      <c r="P194" s="25">
        <v>16018360584</v>
      </c>
      <c r="Q194" s="12">
        <f t="shared" si="4"/>
        <v>64073442</v>
      </c>
      <c r="R194" s="12">
        <f t="shared" si="5"/>
        <v>5339453.5</v>
      </c>
    </row>
    <row r="195" spans="1:18" x14ac:dyDescent="0.2">
      <c r="A195" s="3" t="s">
        <v>350</v>
      </c>
      <c r="B195" s="39">
        <v>890480203</v>
      </c>
      <c r="C195" s="1" t="s">
        <v>284</v>
      </c>
      <c r="D195" s="1" t="s">
        <v>351</v>
      </c>
      <c r="E195" s="8" t="s">
        <v>2163</v>
      </c>
      <c r="F195" s="10">
        <v>22840784889</v>
      </c>
      <c r="G195" s="10">
        <v>10417750685</v>
      </c>
      <c r="H195" s="10">
        <v>0</v>
      </c>
      <c r="I195" s="10">
        <v>188998502.37680089</v>
      </c>
      <c r="J195" s="10">
        <v>0</v>
      </c>
      <c r="K195" s="10">
        <v>0</v>
      </c>
      <c r="L195" s="10">
        <v>0</v>
      </c>
      <c r="M195" s="10">
        <v>1124318758.4200001</v>
      </c>
      <c r="N195" s="11">
        <v>11109716943.203199</v>
      </c>
      <c r="O195" s="27"/>
      <c r="P195" s="25">
        <v>22840784889</v>
      </c>
      <c r="Q195" s="12">
        <f t="shared" si="4"/>
        <v>91363140</v>
      </c>
      <c r="R195" s="12">
        <f t="shared" si="5"/>
        <v>7613595</v>
      </c>
    </row>
    <row r="196" spans="1:18" x14ac:dyDescent="0.2">
      <c r="A196" s="3" t="s">
        <v>352</v>
      </c>
      <c r="B196" s="39">
        <v>890480069</v>
      </c>
      <c r="C196" s="1" t="s">
        <v>284</v>
      </c>
      <c r="D196" s="1" t="s">
        <v>353</v>
      </c>
      <c r="E196" s="8" t="s">
        <v>2163</v>
      </c>
      <c r="F196" s="10">
        <v>11683947366</v>
      </c>
      <c r="G196" s="10">
        <v>4786121952</v>
      </c>
      <c r="H196" s="10">
        <v>0</v>
      </c>
      <c r="I196" s="10">
        <v>74996555.155400872</v>
      </c>
      <c r="J196" s="10">
        <v>0</v>
      </c>
      <c r="K196" s="10">
        <v>0</v>
      </c>
      <c r="L196" s="10">
        <v>0</v>
      </c>
      <c r="M196" s="10">
        <v>516360197.99000001</v>
      </c>
      <c r="N196" s="11">
        <v>6306468660.854599</v>
      </c>
      <c r="O196" s="27"/>
      <c r="P196" s="25">
        <v>11683947366</v>
      </c>
      <c r="Q196" s="12">
        <f t="shared" si="4"/>
        <v>46735789</v>
      </c>
      <c r="R196" s="12">
        <f t="shared" si="5"/>
        <v>3894649.08</v>
      </c>
    </row>
    <row r="197" spans="1:18" x14ac:dyDescent="0.2">
      <c r="A197" s="3" t="s">
        <v>354</v>
      </c>
      <c r="B197" s="39">
        <v>890481343</v>
      </c>
      <c r="C197" s="1" t="s">
        <v>284</v>
      </c>
      <c r="D197" s="1" t="s">
        <v>355</v>
      </c>
      <c r="E197" s="8" t="s">
        <v>2163</v>
      </c>
      <c r="F197" s="10">
        <v>16420410453</v>
      </c>
      <c r="G197" s="10">
        <v>6785235344</v>
      </c>
      <c r="H197" s="10">
        <v>0</v>
      </c>
      <c r="I197" s="10">
        <v>137347193.91239962</v>
      </c>
      <c r="J197" s="10">
        <v>0</v>
      </c>
      <c r="K197" s="10">
        <v>0</v>
      </c>
      <c r="L197" s="10">
        <v>0</v>
      </c>
      <c r="M197" s="10">
        <v>738014597.62</v>
      </c>
      <c r="N197" s="11">
        <v>8759813317.4675999</v>
      </c>
      <c r="O197" s="27"/>
      <c r="P197" s="25">
        <v>16420410453</v>
      </c>
      <c r="Q197" s="12">
        <f t="shared" si="4"/>
        <v>65681642</v>
      </c>
      <c r="R197" s="12">
        <f t="shared" si="5"/>
        <v>5473470.1699999999</v>
      </c>
    </row>
    <row r="198" spans="1:18" x14ac:dyDescent="0.2">
      <c r="A198" s="3" t="s">
        <v>356</v>
      </c>
      <c r="B198" s="39">
        <v>800049017</v>
      </c>
      <c r="C198" s="1" t="s">
        <v>284</v>
      </c>
      <c r="D198" s="1" t="s">
        <v>357</v>
      </c>
      <c r="E198" s="8" t="s">
        <v>2163</v>
      </c>
      <c r="F198" s="10">
        <v>31862047827</v>
      </c>
      <c r="G198" s="10">
        <v>14794119267</v>
      </c>
      <c r="H198" s="10">
        <v>0</v>
      </c>
      <c r="I198" s="10">
        <v>224928448.11420074</v>
      </c>
      <c r="J198" s="10">
        <v>0</v>
      </c>
      <c r="K198" s="10">
        <v>0</v>
      </c>
      <c r="L198" s="10">
        <v>0</v>
      </c>
      <c r="M198" s="10">
        <v>1599539245.24</v>
      </c>
      <c r="N198" s="11">
        <v>15243460866.6458</v>
      </c>
      <c r="O198" s="27"/>
      <c r="P198" s="25">
        <v>31862047827</v>
      </c>
      <c r="Q198" s="12">
        <f t="shared" si="4"/>
        <v>127448191</v>
      </c>
      <c r="R198" s="12">
        <f t="shared" si="5"/>
        <v>10620682.58</v>
      </c>
    </row>
    <row r="199" spans="1:18" x14ac:dyDescent="0.2">
      <c r="A199" s="3" t="s">
        <v>358</v>
      </c>
      <c r="B199" s="39">
        <v>890480006</v>
      </c>
      <c r="C199" s="1" t="s">
        <v>284</v>
      </c>
      <c r="D199" s="1" t="s">
        <v>359</v>
      </c>
      <c r="E199" s="8" t="s">
        <v>2163</v>
      </c>
      <c r="F199" s="10">
        <v>16010032924</v>
      </c>
      <c r="G199" s="10">
        <v>6860298995</v>
      </c>
      <c r="H199" s="10">
        <v>0</v>
      </c>
      <c r="I199" s="10">
        <v>96846564.855200738</v>
      </c>
      <c r="J199" s="10">
        <v>0</v>
      </c>
      <c r="K199" s="10">
        <v>0</v>
      </c>
      <c r="L199" s="10">
        <v>0</v>
      </c>
      <c r="M199" s="10">
        <v>740605717.54999995</v>
      </c>
      <c r="N199" s="11">
        <v>8312281646.5948</v>
      </c>
      <c r="O199" s="27"/>
      <c r="P199" s="25">
        <v>16010032924</v>
      </c>
      <c r="Q199" s="12">
        <f t="shared" si="4"/>
        <v>64040132</v>
      </c>
      <c r="R199" s="12">
        <f t="shared" si="5"/>
        <v>5336677.67</v>
      </c>
    </row>
    <row r="200" spans="1:18" x14ac:dyDescent="0.2">
      <c r="A200" s="3" t="s">
        <v>360</v>
      </c>
      <c r="B200" s="39">
        <v>800035677</v>
      </c>
      <c r="C200" s="1" t="s">
        <v>284</v>
      </c>
      <c r="D200" s="1" t="s">
        <v>361</v>
      </c>
      <c r="E200" s="8" t="s">
        <v>2163</v>
      </c>
      <c r="F200" s="10">
        <v>8004168431</v>
      </c>
      <c r="G200" s="10">
        <v>3071070378</v>
      </c>
      <c r="H200" s="10">
        <v>0</v>
      </c>
      <c r="I200" s="10">
        <v>47169523.386199698</v>
      </c>
      <c r="J200" s="10">
        <v>0</v>
      </c>
      <c r="K200" s="10">
        <v>0</v>
      </c>
      <c r="L200" s="10">
        <v>0</v>
      </c>
      <c r="M200" s="10">
        <v>332663432.42000002</v>
      </c>
      <c r="N200" s="11">
        <v>4553265097.1938</v>
      </c>
      <c r="O200" s="27"/>
      <c r="P200" s="25">
        <v>8004168431</v>
      </c>
      <c r="Q200" s="12">
        <f t="shared" si="4"/>
        <v>32016674</v>
      </c>
      <c r="R200" s="12">
        <f t="shared" si="5"/>
        <v>2668056.17</v>
      </c>
    </row>
    <row r="201" spans="1:18" x14ac:dyDescent="0.2">
      <c r="A201" s="3" t="s">
        <v>362</v>
      </c>
      <c r="B201" s="39">
        <v>800095530</v>
      </c>
      <c r="C201" s="1" t="s">
        <v>284</v>
      </c>
      <c r="D201" s="1" t="s">
        <v>363</v>
      </c>
      <c r="E201" s="8" t="s">
        <v>2163</v>
      </c>
      <c r="F201" s="10">
        <v>12665498544</v>
      </c>
      <c r="G201" s="10">
        <v>5114692645</v>
      </c>
      <c r="H201" s="10">
        <v>0</v>
      </c>
      <c r="I201" s="10">
        <v>70423558.757600471</v>
      </c>
      <c r="J201" s="10">
        <v>0</v>
      </c>
      <c r="K201" s="10">
        <v>0</v>
      </c>
      <c r="L201" s="10">
        <v>0</v>
      </c>
      <c r="M201" s="10">
        <v>563318564.44000006</v>
      </c>
      <c r="N201" s="11">
        <v>6917063775.8023987</v>
      </c>
      <c r="O201" s="27"/>
      <c r="P201" s="25">
        <v>12665498544</v>
      </c>
      <c r="Q201" s="12">
        <f t="shared" si="4"/>
        <v>50661994</v>
      </c>
      <c r="R201" s="12">
        <f t="shared" si="5"/>
        <v>4221832.83</v>
      </c>
    </row>
    <row r="202" spans="1:18" x14ac:dyDescent="0.2">
      <c r="A202" s="3" t="s">
        <v>364</v>
      </c>
      <c r="B202" s="39">
        <v>800255213</v>
      </c>
      <c r="C202" s="1" t="s">
        <v>284</v>
      </c>
      <c r="D202" s="1" t="s">
        <v>365</v>
      </c>
      <c r="E202" s="8" t="s">
        <v>2164</v>
      </c>
      <c r="F202" s="10">
        <v>20147105960</v>
      </c>
      <c r="G202" s="10">
        <v>8523283092</v>
      </c>
      <c r="H202" s="10">
        <v>0</v>
      </c>
      <c r="I202" s="10">
        <v>113319515.27739947</v>
      </c>
      <c r="J202" s="10">
        <v>0</v>
      </c>
      <c r="K202" s="10">
        <v>0</v>
      </c>
      <c r="L202" s="10">
        <v>0</v>
      </c>
      <c r="M202" s="10">
        <v>920120324.63999999</v>
      </c>
      <c r="N202" s="11">
        <v>10590383028.082602</v>
      </c>
      <c r="O202" s="27"/>
      <c r="P202" s="25">
        <v>20147105960</v>
      </c>
      <c r="Q202" s="12">
        <f t="shared" si="4"/>
        <v>80588424</v>
      </c>
      <c r="R202" s="12">
        <f t="shared" si="5"/>
        <v>6715702</v>
      </c>
    </row>
    <row r="203" spans="1:18" x14ac:dyDescent="0.2">
      <c r="A203" s="3" t="s">
        <v>366</v>
      </c>
      <c r="B203" s="39">
        <v>890481149</v>
      </c>
      <c r="C203" s="1" t="s">
        <v>284</v>
      </c>
      <c r="D203" s="1" t="s">
        <v>367</v>
      </c>
      <c r="E203" s="8" t="s">
        <v>2163</v>
      </c>
      <c r="F203" s="10">
        <v>55545952520</v>
      </c>
      <c r="G203" s="10">
        <v>21572831402</v>
      </c>
      <c r="H203" s="10">
        <v>0</v>
      </c>
      <c r="I203" s="10">
        <v>533553501.75260258</v>
      </c>
      <c r="J203" s="10">
        <v>0</v>
      </c>
      <c r="K203" s="10">
        <v>0</v>
      </c>
      <c r="L203" s="10">
        <v>0</v>
      </c>
      <c r="M203" s="10">
        <v>2354737059.25</v>
      </c>
      <c r="N203" s="11">
        <v>31084830556.997398</v>
      </c>
      <c r="O203" s="27"/>
      <c r="P203" s="25">
        <v>55545952520</v>
      </c>
      <c r="Q203" s="12">
        <f t="shared" si="4"/>
        <v>222183810</v>
      </c>
      <c r="R203" s="12">
        <f t="shared" si="5"/>
        <v>18515317.5</v>
      </c>
    </row>
    <row r="204" spans="1:18" x14ac:dyDescent="0.2">
      <c r="A204" s="3" t="s">
        <v>368</v>
      </c>
      <c r="B204" s="39">
        <v>890481324</v>
      </c>
      <c r="C204" s="1" t="s">
        <v>284</v>
      </c>
      <c r="D204" s="1" t="s">
        <v>369</v>
      </c>
      <c r="E204" s="8" t="s">
        <v>2163</v>
      </c>
      <c r="F204" s="10">
        <v>11978157286</v>
      </c>
      <c r="G204" s="10">
        <v>4591329948</v>
      </c>
      <c r="H204" s="10">
        <v>0</v>
      </c>
      <c r="I204" s="10">
        <v>71714423.161200836</v>
      </c>
      <c r="J204" s="10">
        <v>0</v>
      </c>
      <c r="K204" s="10">
        <v>0</v>
      </c>
      <c r="L204" s="10">
        <v>0</v>
      </c>
      <c r="M204" s="10">
        <v>504450137.95999998</v>
      </c>
      <c r="N204" s="11">
        <v>6810662776.8787994</v>
      </c>
      <c r="O204" s="27"/>
      <c r="P204" s="25">
        <v>11978157286</v>
      </c>
      <c r="Q204" s="12">
        <f t="shared" si="4"/>
        <v>47912629</v>
      </c>
      <c r="R204" s="12">
        <f t="shared" si="5"/>
        <v>3992719.08</v>
      </c>
    </row>
    <row r="205" spans="1:18" x14ac:dyDescent="0.2">
      <c r="A205" s="3" t="s">
        <v>370</v>
      </c>
      <c r="B205" s="39">
        <v>890481192</v>
      </c>
      <c r="C205" s="1" t="s">
        <v>284</v>
      </c>
      <c r="D205" s="1" t="s">
        <v>371</v>
      </c>
      <c r="E205" s="8" t="s">
        <v>2163</v>
      </c>
      <c r="F205" s="10">
        <v>18867995544</v>
      </c>
      <c r="G205" s="10">
        <v>7673627749</v>
      </c>
      <c r="H205" s="10">
        <v>0</v>
      </c>
      <c r="I205" s="10">
        <v>111094320.51080118</v>
      </c>
      <c r="J205" s="10">
        <v>0</v>
      </c>
      <c r="K205" s="10">
        <v>0</v>
      </c>
      <c r="L205" s="10">
        <v>0</v>
      </c>
      <c r="M205" s="10">
        <v>830840332.65999997</v>
      </c>
      <c r="N205" s="11">
        <v>10252433141.829199</v>
      </c>
      <c r="O205" s="27"/>
      <c r="P205" s="25">
        <v>18867995544</v>
      </c>
      <c r="Q205" s="12">
        <f t="shared" ref="Q205:Q268" si="6">+ROUND(P205*0.004,0)</f>
        <v>75471982</v>
      </c>
      <c r="R205" s="12">
        <f t="shared" ref="R205:R268" si="7">ROUND((Q205/12),2)</f>
        <v>6289331.8300000001</v>
      </c>
    </row>
    <row r="206" spans="1:18" x14ac:dyDescent="0.2">
      <c r="A206" s="3" t="s">
        <v>372</v>
      </c>
      <c r="B206" s="39">
        <v>890481177</v>
      </c>
      <c r="C206" s="1" t="s">
        <v>284</v>
      </c>
      <c r="D206" s="1" t="s">
        <v>373</v>
      </c>
      <c r="E206" s="8" t="s">
        <v>2163</v>
      </c>
      <c r="F206" s="10">
        <v>11026401218</v>
      </c>
      <c r="G206" s="10">
        <v>4282987666</v>
      </c>
      <c r="H206" s="10">
        <v>0</v>
      </c>
      <c r="I206" s="10">
        <v>63611376.111800566</v>
      </c>
      <c r="J206" s="10">
        <v>0</v>
      </c>
      <c r="K206" s="10">
        <v>0</v>
      </c>
      <c r="L206" s="10">
        <v>0</v>
      </c>
      <c r="M206" s="10">
        <v>472856658.11000001</v>
      </c>
      <c r="N206" s="11">
        <v>6206945517.7782001</v>
      </c>
      <c r="O206" s="27"/>
      <c r="P206" s="25">
        <v>11026401218</v>
      </c>
      <c r="Q206" s="12">
        <f t="shared" si="6"/>
        <v>44105605</v>
      </c>
      <c r="R206" s="12">
        <f t="shared" si="7"/>
        <v>3675467.08</v>
      </c>
    </row>
    <row r="207" spans="1:18" x14ac:dyDescent="0.2">
      <c r="A207" s="3" t="s">
        <v>374</v>
      </c>
      <c r="B207" s="39">
        <v>891800846</v>
      </c>
      <c r="C207" s="1" t="s">
        <v>375</v>
      </c>
      <c r="D207" s="1" t="s">
        <v>376</v>
      </c>
      <c r="E207" s="8" t="s">
        <v>2163</v>
      </c>
      <c r="F207" s="10">
        <v>74900509618</v>
      </c>
      <c r="G207" s="10">
        <v>23910980628</v>
      </c>
      <c r="H207" s="10">
        <v>0</v>
      </c>
      <c r="I207" s="10">
        <v>1019049339.4943945</v>
      </c>
      <c r="J207" s="10">
        <v>0</v>
      </c>
      <c r="K207" s="10">
        <v>1930636243.9175954</v>
      </c>
      <c r="L207" s="10">
        <v>1576932580</v>
      </c>
      <c r="M207" s="10">
        <v>5372220191.0100002</v>
      </c>
      <c r="N207" s="11">
        <v>41090690635.578011</v>
      </c>
      <c r="O207" s="27"/>
      <c r="P207" s="25">
        <v>74900509618</v>
      </c>
      <c r="Q207" s="12">
        <f t="shared" si="6"/>
        <v>299602038</v>
      </c>
      <c r="R207" s="12">
        <f t="shared" si="7"/>
        <v>24966836.5</v>
      </c>
    </row>
    <row r="208" spans="1:18" x14ac:dyDescent="0.2">
      <c r="A208" s="3" t="s">
        <v>377</v>
      </c>
      <c r="B208" s="39">
        <v>891801281</v>
      </c>
      <c r="C208" s="1" t="s">
        <v>375</v>
      </c>
      <c r="D208" s="1" t="s">
        <v>378</v>
      </c>
      <c r="E208" s="8" t="s">
        <v>2163</v>
      </c>
      <c r="F208" s="10">
        <v>1675984537</v>
      </c>
      <c r="G208" s="10">
        <v>475235977</v>
      </c>
      <c r="H208" s="10">
        <v>0</v>
      </c>
      <c r="I208" s="10">
        <v>10272366.723599788</v>
      </c>
      <c r="J208" s="10">
        <v>0</v>
      </c>
      <c r="K208" s="10">
        <v>0</v>
      </c>
      <c r="L208" s="10">
        <v>0</v>
      </c>
      <c r="M208" s="10">
        <v>107866079.23999999</v>
      </c>
      <c r="N208" s="11">
        <v>1082610114.0364003</v>
      </c>
      <c r="O208" s="27"/>
      <c r="P208" s="25">
        <v>1675984537</v>
      </c>
      <c r="Q208" s="12">
        <f t="shared" si="6"/>
        <v>6703938</v>
      </c>
      <c r="R208" s="12">
        <f t="shared" si="7"/>
        <v>558661.5</v>
      </c>
    </row>
    <row r="209" spans="1:18" x14ac:dyDescent="0.2">
      <c r="A209" s="3" t="s">
        <v>379</v>
      </c>
      <c r="B209" s="39">
        <v>800077545</v>
      </c>
      <c r="C209" s="1" t="s">
        <v>375</v>
      </c>
      <c r="D209" s="1" t="s">
        <v>380</v>
      </c>
      <c r="E209" s="8" t="s">
        <v>2164</v>
      </c>
      <c r="F209" s="10">
        <v>23866542726</v>
      </c>
      <c r="G209" s="10">
        <v>5547480375</v>
      </c>
      <c r="H209" s="10">
        <v>0</v>
      </c>
      <c r="I209" s="10">
        <v>114260157.49160002</v>
      </c>
      <c r="J209" s="10">
        <v>0</v>
      </c>
      <c r="K209" s="10">
        <v>0</v>
      </c>
      <c r="L209" s="10">
        <v>0</v>
      </c>
      <c r="M209" s="10">
        <v>1251472416.77</v>
      </c>
      <c r="N209" s="11">
        <v>16953329776.7384</v>
      </c>
      <c r="O209" s="27"/>
      <c r="P209" s="25">
        <v>23866542726</v>
      </c>
      <c r="Q209" s="12">
        <f t="shared" si="6"/>
        <v>95466171</v>
      </c>
      <c r="R209" s="12">
        <f t="shared" si="7"/>
        <v>7955514.25</v>
      </c>
    </row>
    <row r="210" spans="1:18" x14ac:dyDescent="0.2">
      <c r="A210" s="3" t="s">
        <v>381</v>
      </c>
      <c r="B210" s="39">
        <v>800063791</v>
      </c>
      <c r="C210" s="1" t="s">
        <v>375</v>
      </c>
      <c r="D210" s="1" t="s">
        <v>382</v>
      </c>
      <c r="E210" s="8" t="s">
        <v>2163</v>
      </c>
      <c r="F210" s="10">
        <v>4431573729</v>
      </c>
      <c r="G210" s="10">
        <v>1594504518</v>
      </c>
      <c r="H210" s="10">
        <v>0</v>
      </c>
      <c r="I210" s="10">
        <v>27842491.368599407</v>
      </c>
      <c r="J210" s="10">
        <v>0</v>
      </c>
      <c r="K210" s="10">
        <v>0</v>
      </c>
      <c r="L210" s="10">
        <v>0</v>
      </c>
      <c r="M210" s="10">
        <v>367365887.69</v>
      </c>
      <c r="N210" s="11">
        <v>2441860831.9414005</v>
      </c>
      <c r="O210" s="27"/>
      <c r="P210" s="25">
        <v>4431573729</v>
      </c>
      <c r="Q210" s="12">
        <f t="shared" si="6"/>
        <v>17726295</v>
      </c>
      <c r="R210" s="12">
        <f t="shared" si="7"/>
        <v>1477191.25</v>
      </c>
    </row>
    <row r="211" spans="1:18" x14ac:dyDescent="0.2">
      <c r="A211" s="3" t="s">
        <v>383</v>
      </c>
      <c r="B211" s="39">
        <v>800099199</v>
      </c>
      <c r="C211" s="1" t="s">
        <v>375</v>
      </c>
      <c r="D211" s="1" t="s">
        <v>384</v>
      </c>
      <c r="E211" s="8" t="s">
        <v>2163</v>
      </c>
      <c r="F211" s="10">
        <v>5765657760</v>
      </c>
      <c r="G211" s="10">
        <v>1999423149</v>
      </c>
      <c r="H211" s="10">
        <v>0</v>
      </c>
      <c r="I211" s="10">
        <v>31927205.450199809</v>
      </c>
      <c r="J211" s="10">
        <v>0</v>
      </c>
      <c r="K211" s="10">
        <v>0</v>
      </c>
      <c r="L211" s="10">
        <v>0</v>
      </c>
      <c r="M211" s="10">
        <v>455748303.39999998</v>
      </c>
      <c r="N211" s="11">
        <v>3278559102.1498003</v>
      </c>
      <c r="O211" s="27"/>
      <c r="P211" s="25">
        <v>5765657760</v>
      </c>
      <c r="Q211" s="12">
        <f t="shared" si="6"/>
        <v>23062631</v>
      </c>
      <c r="R211" s="12">
        <f t="shared" si="7"/>
        <v>1921885.92</v>
      </c>
    </row>
    <row r="212" spans="1:18" x14ac:dyDescent="0.2">
      <c r="A212" s="3" t="s">
        <v>385</v>
      </c>
      <c r="B212" s="39">
        <v>800099390</v>
      </c>
      <c r="C212" s="1" t="s">
        <v>375</v>
      </c>
      <c r="D212" s="1" t="s">
        <v>386</v>
      </c>
      <c r="E212" s="8" t="s">
        <v>2163</v>
      </c>
      <c r="F212" s="10">
        <v>1617757833</v>
      </c>
      <c r="G212" s="10">
        <v>500595824</v>
      </c>
      <c r="H212" s="10">
        <v>0</v>
      </c>
      <c r="I212" s="10">
        <v>8074311.016000079</v>
      </c>
      <c r="J212" s="10">
        <v>0</v>
      </c>
      <c r="K212" s="10">
        <v>0</v>
      </c>
      <c r="L212" s="10">
        <v>0</v>
      </c>
      <c r="M212" s="10">
        <v>112101658.27</v>
      </c>
      <c r="N212" s="11">
        <v>996986039.71399999</v>
      </c>
      <c r="O212" s="27"/>
      <c r="P212" s="25">
        <v>1617757833</v>
      </c>
      <c r="Q212" s="12">
        <f t="shared" si="6"/>
        <v>6471031</v>
      </c>
      <c r="R212" s="12">
        <f t="shared" si="7"/>
        <v>539252.57999999996</v>
      </c>
    </row>
    <row r="213" spans="1:18" x14ac:dyDescent="0.2">
      <c r="A213" s="3" t="s">
        <v>387</v>
      </c>
      <c r="B213" s="39">
        <v>800017288</v>
      </c>
      <c r="C213" s="1" t="s">
        <v>375</v>
      </c>
      <c r="D213" s="1" t="s">
        <v>388</v>
      </c>
      <c r="E213" s="8" t="s">
        <v>2163</v>
      </c>
      <c r="F213" s="10">
        <v>1570518750</v>
      </c>
      <c r="G213" s="10">
        <v>422874437</v>
      </c>
      <c r="H213" s="10">
        <v>0</v>
      </c>
      <c r="I213" s="10">
        <v>7338243.1235999921</v>
      </c>
      <c r="J213" s="10">
        <v>0</v>
      </c>
      <c r="K213" s="10">
        <v>0</v>
      </c>
      <c r="L213" s="10">
        <v>0</v>
      </c>
      <c r="M213" s="10">
        <v>97418317.640000001</v>
      </c>
      <c r="N213" s="11">
        <v>1042887752.2364</v>
      </c>
      <c r="O213" s="27"/>
      <c r="P213" s="25">
        <v>1570518750</v>
      </c>
      <c r="Q213" s="12">
        <f t="shared" si="6"/>
        <v>6282075</v>
      </c>
      <c r="R213" s="12">
        <f t="shared" si="7"/>
        <v>523506.25</v>
      </c>
    </row>
    <row r="214" spans="1:18" x14ac:dyDescent="0.2">
      <c r="A214" s="3" t="s">
        <v>389</v>
      </c>
      <c r="B214" s="39">
        <v>891856294</v>
      </c>
      <c r="C214" s="1" t="s">
        <v>375</v>
      </c>
      <c r="D214" s="1" t="s">
        <v>390</v>
      </c>
      <c r="E214" s="8" t="s">
        <v>2164</v>
      </c>
      <c r="F214" s="10">
        <v>11807996516</v>
      </c>
      <c r="G214" s="10">
        <v>1577799984</v>
      </c>
      <c r="H214" s="10">
        <v>0</v>
      </c>
      <c r="I214" s="10">
        <v>25281217.98680025</v>
      </c>
      <c r="J214" s="10">
        <v>0</v>
      </c>
      <c r="K214" s="10">
        <v>0</v>
      </c>
      <c r="L214" s="10">
        <v>0</v>
      </c>
      <c r="M214" s="10">
        <v>357388745.97000003</v>
      </c>
      <c r="N214" s="11">
        <v>9847526568.0431995</v>
      </c>
      <c r="O214" s="27"/>
      <c r="P214" s="25">
        <v>11807996516</v>
      </c>
      <c r="Q214" s="12">
        <f t="shared" si="6"/>
        <v>47231986</v>
      </c>
      <c r="R214" s="12">
        <f t="shared" si="7"/>
        <v>3935998.83</v>
      </c>
    </row>
    <row r="215" spans="1:18" x14ac:dyDescent="0.2">
      <c r="A215" s="3" t="s">
        <v>391</v>
      </c>
      <c r="B215" s="39">
        <v>800023383</v>
      </c>
      <c r="C215" s="1" t="s">
        <v>375</v>
      </c>
      <c r="D215" s="1" t="s">
        <v>392</v>
      </c>
      <c r="E215" s="8" t="s">
        <v>2163</v>
      </c>
      <c r="F215" s="10">
        <v>4779957819</v>
      </c>
      <c r="G215" s="10">
        <v>1615896037</v>
      </c>
      <c r="H215" s="10">
        <v>0</v>
      </c>
      <c r="I215" s="10">
        <v>29342869.941399921</v>
      </c>
      <c r="J215" s="10">
        <v>0</v>
      </c>
      <c r="K215" s="10">
        <v>0</v>
      </c>
      <c r="L215" s="10">
        <v>0</v>
      </c>
      <c r="M215" s="10">
        <v>361624325</v>
      </c>
      <c r="N215" s="11">
        <v>2773094587.0585999</v>
      </c>
      <c r="O215" s="27"/>
      <c r="P215" s="25">
        <v>4779957819</v>
      </c>
      <c r="Q215" s="12">
        <f t="shared" si="6"/>
        <v>19119831</v>
      </c>
      <c r="R215" s="12">
        <f t="shared" si="7"/>
        <v>1593319.25</v>
      </c>
    </row>
    <row r="216" spans="1:18" x14ac:dyDescent="0.2">
      <c r="A216" s="3" t="s">
        <v>393</v>
      </c>
      <c r="B216" s="39">
        <v>800099721</v>
      </c>
      <c r="C216" s="1" t="s">
        <v>375</v>
      </c>
      <c r="D216" s="1" t="s">
        <v>39</v>
      </c>
      <c r="E216" s="8" t="s">
        <v>2163</v>
      </c>
      <c r="F216" s="10">
        <v>2152081458</v>
      </c>
      <c r="G216" s="10">
        <v>739555198</v>
      </c>
      <c r="H216" s="10">
        <v>0</v>
      </c>
      <c r="I216" s="10">
        <v>12129501.138999933</v>
      </c>
      <c r="J216" s="10">
        <v>0</v>
      </c>
      <c r="K216" s="10">
        <v>0</v>
      </c>
      <c r="L216" s="10">
        <v>0</v>
      </c>
      <c r="M216" s="10">
        <v>165564078</v>
      </c>
      <c r="N216" s="11">
        <v>1234832680.8610001</v>
      </c>
      <c r="O216" s="27"/>
      <c r="P216" s="25">
        <v>2152081458</v>
      </c>
      <c r="Q216" s="12">
        <f t="shared" si="6"/>
        <v>8608326</v>
      </c>
      <c r="R216" s="12">
        <f t="shared" si="7"/>
        <v>717360.5</v>
      </c>
    </row>
    <row r="217" spans="1:18" x14ac:dyDescent="0.2">
      <c r="A217" s="3" t="s">
        <v>394</v>
      </c>
      <c r="B217" s="39">
        <v>891808260</v>
      </c>
      <c r="C217" s="1" t="s">
        <v>375</v>
      </c>
      <c r="D217" s="1" t="s">
        <v>395</v>
      </c>
      <c r="E217" s="8" t="s">
        <v>2163</v>
      </c>
      <c r="F217" s="10">
        <v>4726747015</v>
      </c>
      <c r="G217" s="10">
        <v>1557494926</v>
      </c>
      <c r="H217" s="10">
        <v>0</v>
      </c>
      <c r="I217" s="10">
        <v>22325426.443799827</v>
      </c>
      <c r="J217" s="10">
        <v>0</v>
      </c>
      <c r="K217" s="10">
        <v>0</v>
      </c>
      <c r="L217" s="10">
        <v>0</v>
      </c>
      <c r="M217" s="10">
        <v>348541092.00999999</v>
      </c>
      <c r="N217" s="11">
        <v>2798385570.5461998</v>
      </c>
      <c r="O217" s="27"/>
      <c r="P217" s="25">
        <v>4726747015</v>
      </c>
      <c r="Q217" s="12">
        <f t="shared" si="6"/>
        <v>18906988</v>
      </c>
      <c r="R217" s="12">
        <f t="shared" si="7"/>
        <v>1575582.33</v>
      </c>
    </row>
    <row r="218" spans="1:18" x14ac:dyDescent="0.2">
      <c r="A218" s="3" t="s">
        <v>396</v>
      </c>
      <c r="B218" s="39">
        <v>800099714</v>
      </c>
      <c r="C218" s="1" t="s">
        <v>375</v>
      </c>
      <c r="D218" s="1" t="s">
        <v>397</v>
      </c>
      <c r="E218" s="8" t="s">
        <v>2163</v>
      </c>
      <c r="F218" s="10">
        <v>631153386</v>
      </c>
      <c r="G218" s="10">
        <v>188239681</v>
      </c>
      <c r="H218" s="10">
        <v>0</v>
      </c>
      <c r="I218" s="10">
        <v>3284795.7306000125</v>
      </c>
      <c r="J218" s="10">
        <v>0</v>
      </c>
      <c r="K218" s="10">
        <v>0</v>
      </c>
      <c r="L218" s="10">
        <v>0</v>
      </c>
      <c r="M218" s="10">
        <v>42167542.32</v>
      </c>
      <c r="N218" s="11">
        <v>397461366.94940001</v>
      </c>
      <c r="O218" s="27"/>
      <c r="P218" s="25">
        <v>631153386</v>
      </c>
      <c r="Q218" s="12">
        <f t="shared" si="6"/>
        <v>2524614</v>
      </c>
      <c r="R218" s="12">
        <f t="shared" si="7"/>
        <v>210384.5</v>
      </c>
    </row>
    <row r="219" spans="1:18" x14ac:dyDescent="0.2">
      <c r="A219" s="3" t="s">
        <v>398</v>
      </c>
      <c r="B219" s="39">
        <v>891801796</v>
      </c>
      <c r="C219" s="1" t="s">
        <v>375</v>
      </c>
      <c r="D219" s="1" t="s">
        <v>47</v>
      </c>
      <c r="E219" s="8" t="s">
        <v>2163</v>
      </c>
      <c r="F219" s="10">
        <v>2836408319</v>
      </c>
      <c r="G219" s="10">
        <v>904471622</v>
      </c>
      <c r="H219" s="10">
        <v>0</v>
      </c>
      <c r="I219" s="10">
        <v>14345114.05919986</v>
      </c>
      <c r="J219" s="10">
        <v>0</v>
      </c>
      <c r="K219" s="10">
        <v>0</v>
      </c>
      <c r="L219" s="10">
        <v>0</v>
      </c>
      <c r="M219" s="10">
        <v>204249033.12</v>
      </c>
      <c r="N219" s="11">
        <v>1713342549.8208003</v>
      </c>
      <c r="O219" s="27"/>
      <c r="P219" s="25">
        <v>2836408319</v>
      </c>
      <c r="Q219" s="12">
        <f t="shared" si="6"/>
        <v>11345633</v>
      </c>
      <c r="R219" s="12">
        <f t="shared" si="7"/>
        <v>945469.42</v>
      </c>
    </row>
    <row r="220" spans="1:18" x14ac:dyDescent="0.2">
      <c r="A220" s="3" t="s">
        <v>399</v>
      </c>
      <c r="B220" s="39">
        <v>800028393</v>
      </c>
      <c r="C220" s="1" t="s">
        <v>375</v>
      </c>
      <c r="D220" s="1" t="s">
        <v>400</v>
      </c>
      <c r="E220" s="8" t="s">
        <v>2164</v>
      </c>
      <c r="F220" s="10">
        <v>2994901001</v>
      </c>
      <c r="G220" s="10">
        <v>880956618</v>
      </c>
      <c r="H220" s="10">
        <v>0</v>
      </c>
      <c r="I220" s="10">
        <v>13728460.13879991</v>
      </c>
      <c r="J220" s="10">
        <v>0</v>
      </c>
      <c r="K220" s="10">
        <v>0</v>
      </c>
      <c r="L220" s="10">
        <v>0</v>
      </c>
      <c r="M220" s="10">
        <v>203119545.38</v>
      </c>
      <c r="N220" s="11">
        <v>1897096377.4812002</v>
      </c>
      <c r="O220" s="27"/>
      <c r="P220" s="25">
        <v>2994901001</v>
      </c>
      <c r="Q220" s="12">
        <f t="shared" si="6"/>
        <v>11979604</v>
      </c>
      <c r="R220" s="12">
        <f t="shared" si="7"/>
        <v>998300.33</v>
      </c>
    </row>
    <row r="221" spans="1:18" x14ac:dyDescent="0.2">
      <c r="A221" s="3" t="s">
        <v>401</v>
      </c>
      <c r="B221" s="39">
        <v>891857805</v>
      </c>
      <c r="C221" s="1" t="s">
        <v>375</v>
      </c>
      <c r="D221" s="1" t="s">
        <v>402</v>
      </c>
      <c r="E221" s="8" t="s">
        <v>2163</v>
      </c>
      <c r="F221" s="10">
        <v>2938630284</v>
      </c>
      <c r="G221" s="10">
        <v>935671580</v>
      </c>
      <c r="H221" s="10">
        <v>0</v>
      </c>
      <c r="I221" s="10">
        <v>13722811.581199821</v>
      </c>
      <c r="J221" s="10">
        <v>0</v>
      </c>
      <c r="K221" s="10">
        <v>0</v>
      </c>
      <c r="L221" s="10">
        <v>0</v>
      </c>
      <c r="M221" s="10">
        <v>210367091.72</v>
      </c>
      <c r="N221" s="11">
        <v>1778868800.6988001</v>
      </c>
      <c r="O221" s="27"/>
      <c r="P221" s="25">
        <v>2938630284</v>
      </c>
      <c r="Q221" s="12">
        <f t="shared" si="6"/>
        <v>11754521</v>
      </c>
      <c r="R221" s="12">
        <f t="shared" si="7"/>
        <v>979543.42</v>
      </c>
    </row>
    <row r="222" spans="1:18" x14ac:dyDescent="0.2">
      <c r="A222" s="3" t="s">
        <v>403</v>
      </c>
      <c r="B222" s="39">
        <v>891801357</v>
      </c>
      <c r="C222" s="1" t="s">
        <v>375</v>
      </c>
      <c r="D222" s="1" t="s">
        <v>404</v>
      </c>
      <c r="E222" s="8" t="s">
        <v>2163</v>
      </c>
      <c r="F222" s="10">
        <v>2939536772</v>
      </c>
      <c r="G222" s="10">
        <v>894382270</v>
      </c>
      <c r="H222" s="10">
        <v>0</v>
      </c>
      <c r="I222" s="10">
        <v>13915807.838599544</v>
      </c>
      <c r="J222" s="10">
        <v>0</v>
      </c>
      <c r="K222" s="10">
        <v>0</v>
      </c>
      <c r="L222" s="10">
        <v>0</v>
      </c>
      <c r="M222" s="10">
        <v>200954693.88</v>
      </c>
      <c r="N222" s="11">
        <v>1830284000.2814007</v>
      </c>
      <c r="O222" s="27"/>
      <c r="P222" s="25">
        <v>2939536772</v>
      </c>
      <c r="Q222" s="12">
        <f t="shared" si="6"/>
        <v>11758147</v>
      </c>
      <c r="R222" s="12">
        <f t="shared" si="7"/>
        <v>979845.58</v>
      </c>
    </row>
    <row r="223" spans="1:18" x14ac:dyDescent="0.2">
      <c r="A223" s="3" t="s">
        <v>405</v>
      </c>
      <c r="B223" s="39">
        <v>891800475</v>
      </c>
      <c r="C223" s="1" t="s">
        <v>375</v>
      </c>
      <c r="D223" s="1" t="s">
        <v>406</v>
      </c>
      <c r="E223" s="8" t="s">
        <v>2163</v>
      </c>
      <c r="F223" s="10">
        <v>31761770896</v>
      </c>
      <c r="G223" s="10">
        <v>12787337153</v>
      </c>
      <c r="H223" s="10">
        <v>0</v>
      </c>
      <c r="I223" s="10">
        <v>626043937.64360499</v>
      </c>
      <c r="J223" s="10">
        <v>0</v>
      </c>
      <c r="K223" s="10">
        <v>0</v>
      </c>
      <c r="L223" s="10">
        <v>0</v>
      </c>
      <c r="M223" s="10">
        <v>2870781341.1199999</v>
      </c>
      <c r="N223" s="11">
        <v>15477608464.236397</v>
      </c>
      <c r="O223" s="27"/>
      <c r="P223" s="25">
        <v>31761770896</v>
      </c>
      <c r="Q223" s="12">
        <f t="shared" si="6"/>
        <v>127047084</v>
      </c>
      <c r="R223" s="12">
        <f t="shared" si="7"/>
        <v>10587257</v>
      </c>
    </row>
    <row r="224" spans="1:18" x14ac:dyDescent="0.2">
      <c r="A224" s="3" t="s">
        <v>407</v>
      </c>
      <c r="B224" s="39">
        <v>800074859</v>
      </c>
      <c r="C224" s="1" t="s">
        <v>375</v>
      </c>
      <c r="D224" s="1" t="s">
        <v>408</v>
      </c>
      <c r="E224" s="8" t="s">
        <v>2164</v>
      </c>
      <c r="F224" s="10">
        <v>8073505745</v>
      </c>
      <c r="G224" s="10">
        <v>1138737937</v>
      </c>
      <c r="H224" s="10">
        <v>0</v>
      </c>
      <c r="I224" s="10">
        <v>17470133.13479957</v>
      </c>
      <c r="J224" s="10">
        <v>0</v>
      </c>
      <c r="K224" s="10">
        <v>0</v>
      </c>
      <c r="L224" s="10">
        <v>0</v>
      </c>
      <c r="M224" s="10">
        <v>254417113.61000001</v>
      </c>
      <c r="N224" s="11">
        <v>6662880561.2552004</v>
      </c>
      <c r="O224" s="27"/>
      <c r="P224" s="25">
        <v>8073505745</v>
      </c>
      <c r="Q224" s="12">
        <f t="shared" si="6"/>
        <v>32294023</v>
      </c>
      <c r="R224" s="12">
        <f t="shared" si="7"/>
        <v>2691168.58</v>
      </c>
    </row>
    <row r="225" spans="1:18" x14ac:dyDescent="0.2">
      <c r="A225" s="3" t="s">
        <v>409</v>
      </c>
      <c r="B225" s="39">
        <v>891801962</v>
      </c>
      <c r="C225" s="1" t="s">
        <v>375</v>
      </c>
      <c r="D225" s="1" t="s">
        <v>410</v>
      </c>
      <c r="E225" s="8" t="s">
        <v>2164</v>
      </c>
      <c r="F225" s="10">
        <v>17156745063</v>
      </c>
      <c r="G225" s="10">
        <v>2773484763</v>
      </c>
      <c r="H225" s="10">
        <v>0</v>
      </c>
      <c r="I225" s="10">
        <v>44251411.778200403</v>
      </c>
      <c r="J225" s="10">
        <v>0</v>
      </c>
      <c r="K225" s="10">
        <v>0</v>
      </c>
      <c r="L225" s="10">
        <v>0</v>
      </c>
      <c r="M225" s="10">
        <v>635995722.02999997</v>
      </c>
      <c r="N225" s="11">
        <v>13703013166.191799</v>
      </c>
      <c r="O225" s="27"/>
      <c r="P225" s="25">
        <v>17156745063</v>
      </c>
      <c r="Q225" s="12">
        <f t="shared" si="6"/>
        <v>68626980</v>
      </c>
      <c r="R225" s="12">
        <f t="shared" si="7"/>
        <v>5718915</v>
      </c>
    </row>
    <row r="226" spans="1:18" x14ac:dyDescent="0.2">
      <c r="A226" s="3" t="s">
        <v>411</v>
      </c>
      <c r="B226" s="39">
        <v>800034476</v>
      </c>
      <c r="C226" s="1" t="s">
        <v>375</v>
      </c>
      <c r="D226" s="1" t="s">
        <v>412</v>
      </c>
      <c r="E226" s="8" t="s">
        <v>2163</v>
      </c>
      <c r="F226" s="10">
        <v>6540322323</v>
      </c>
      <c r="G226" s="10">
        <v>2027185492</v>
      </c>
      <c r="H226" s="10">
        <v>0</v>
      </c>
      <c r="I226" s="10">
        <v>39032422.336399131</v>
      </c>
      <c r="J226" s="10">
        <v>0</v>
      </c>
      <c r="K226" s="10">
        <v>0</v>
      </c>
      <c r="L226" s="10">
        <v>0</v>
      </c>
      <c r="M226" s="10">
        <v>454054071.79000002</v>
      </c>
      <c r="N226" s="11">
        <v>4020050336.873601</v>
      </c>
      <c r="O226" s="27"/>
      <c r="P226" s="25">
        <v>6540322323</v>
      </c>
      <c r="Q226" s="12">
        <f t="shared" si="6"/>
        <v>26161289</v>
      </c>
      <c r="R226" s="12">
        <f t="shared" si="7"/>
        <v>2180107.42</v>
      </c>
    </row>
    <row r="227" spans="1:18" x14ac:dyDescent="0.2">
      <c r="A227" s="3" t="s">
        <v>413</v>
      </c>
      <c r="B227" s="39">
        <v>800014989</v>
      </c>
      <c r="C227" s="1" t="s">
        <v>375</v>
      </c>
      <c r="D227" s="1" t="s">
        <v>414</v>
      </c>
      <c r="E227" s="8" t="s">
        <v>2163</v>
      </c>
      <c r="F227" s="10">
        <v>4078756899</v>
      </c>
      <c r="G227" s="10">
        <v>709439433</v>
      </c>
      <c r="H227" s="10">
        <v>0</v>
      </c>
      <c r="I227" s="10">
        <v>11043092.762800027</v>
      </c>
      <c r="J227" s="10">
        <v>0</v>
      </c>
      <c r="K227" s="10">
        <v>0</v>
      </c>
      <c r="L227" s="10">
        <v>0</v>
      </c>
      <c r="M227" s="10">
        <v>165469954.02000001</v>
      </c>
      <c r="N227" s="11">
        <v>3192804419.2171998</v>
      </c>
      <c r="O227" s="27"/>
      <c r="P227" s="25">
        <v>4078756899</v>
      </c>
      <c r="Q227" s="12">
        <f t="shared" si="6"/>
        <v>16315028</v>
      </c>
      <c r="R227" s="12">
        <f t="shared" si="7"/>
        <v>1359585.67</v>
      </c>
    </row>
    <row r="228" spans="1:18" x14ac:dyDescent="0.2">
      <c r="A228" s="3" t="s">
        <v>415</v>
      </c>
      <c r="B228" s="39">
        <v>891801988</v>
      </c>
      <c r="C228" s="1" t="s">
        <v>375</v>
      </c>
      <c r="D228" s="1" t="s">
        <v>416</v>
      </c>
      <c r="E228" s="8" t="s">
        <v>2163</v>
      </c>
      <c r="F228" s="10">
        <v>4130404435</v>
      </c>
      <c r="G228" s="10">
        <v>1445661870</v>
      </c>
      <c r="H228" s="10">
        <v>0</v>
      </c>
      <c r="I228" s="10">
        <v>19692888.079399996</v>
      </c>
      <c r="J228" s="10">
        <v>0</v>
      </c>
      <c r="K228" s="10">
        <v>0</v>
      </c>
      <c r="L228" s="10">
        <v>0</v>
      </c>
      <c r="M228" s="10">
        <v>322939369.88</v>
      </c>
      <c r="N228" s="11">
        <v>2342110307.0405998</v>
      </c>
      <c r="O228" s="27"/>
      <c r="P228" s="25">
        <v>4130404435</v>
      </c>
      <c r="Q228" s="12">
        <f t="shared" si="6"/>
        <v>16521618</v>
      </c>
      <c r="R228" s="12">
        <f t="shared" si="7"/>
        <v>1376801.5</v>
      </c>
    </row>
    <row r="229" spans="1:18" x14ac:dyDescent="0.2">
      <c r="A229" s="3" t="s">
        <v>417</v>
      </c>
      <c r="B229" s="39">
        <v>891801932</v>
      </c>
      <c r="C229" s="1" t="s">
        <v>375</v>
      </c>
      <c r="D229" s="1" t="s">
        <v>418</v>
      </c>
      <c r="E229" s="8" t="s">
        <v>2163</v>
      </c>
      <c r="F229" s="10">
        <v>7601297365</v>
      </c>
      <c r="G229" s="10">
        <v>2714067125</v>
      </c>
      <c r="H229" s="10">
        <v>0</v>
      </c>
      <c r="I229" s="10">
        <v>38819344.548400141</v>
      </c>
      <c r="J229" s="10">
        <v>0</v>
      </c>
      <c r="K229" s="10">
        <v>0</v>
      </c>
      <c r="L229" s="10">
        <v>0</v>
      </c>
      <c r="M229" s="10">
        <v>609264512.16999996</v>
      </c>
      <c r="N229" s="11">
        <v>4239146383.2816</v>
      </c>
      <c r="O229" s="27"/>
      <c r="P229" s="25">
        <v>7601297365</v>
      </c>
      <c r="Q229" s="12">
        <f t="shared" si="6"/>
        <v>30405189</v>
      </c>
      <c r="R229" s="12">
        <f t="shared" si="7"/>
        <v>2533765.75</v>
      </c>
    </row>
    <row r="230" spans="1:18" x14ac:dyDescent="0.2">
      <c r="A230" s="3" t="s">
        <v>419</v>
      </c>
      <c r="B230" s="39">
        <v>891801363</v>
      </c>
      <c r="C230" s="1" t="s">
        <v>375</v>
      </c>
      <c r="D230" s="1" t="s">
        <v>420</v>
      </c>
      <c r="E230" s="8" t="s">
        <v>2164</v>
      </c>
      <c r="F230" s="10">
        <v>4259441169</v>
      </c>
      <c r="G230" s="10">
        <v>1008369925</v>
      </c>
      <c r="H230" s="10">
        <v>0</v>
      </c>
      <c r="I230" s="10">
        <v>15632093.759199699</v>
      </c>
      <c r="J230" s="10">
        <v>0</v>
      </c>
      <c r="K230" s="10">
        <v>0</v>
      </c>
      <c r="L230" s="10">
        <v>0</v>
      </c>
      <c r="M230" s="10">
        <v>230697871.05000001</v>
      </c>
      <c r="N230" s="11">
        <v>3004741279.1908002</v>
      </c>
      <c r="O230" s="27"/>
      <c r="P230" s="25">
        <v>4259441169</v>
      </c>
      <c r="Q230" s="12">
        <f t="shared" si="6"/>
        <v>17037765</v>
      </c>
      <c r="R230" s="12">
        <f t="shared" si="7"/>
        <v>1419813.75</v>
      </c>
    </row>
    <row r="231" spans="1:18" x14ac:dyDescent="0.2">
      <c r="A231" s="3" t="s">
        <v>421</v>
      </c>
      <c r="B231" s="39">
        <v>891855748</v>
      </c>
      <c r="C231" s="1" t="s">
        <v>375</v>
      </c>
      <c r="D231" s="1" t="s">
        <v>422</v>
      </c>
      <c r="E231" s="8" t="s">
        <v>2163</v>
      </c>
      <c r="F231" s="10">
        <v>2175523277</v>
      </c>
      <c r="G231" s="10">
        <v>439505863</v>
      </c>
      <c r="H231" s="10">
        <v>0</v>
      </c>
      <c r="I231" s="10">
        <v>9241518.6921997964</v>
      </c>
      <c r="J231" s="10">
        <v>0</v>
      </c>
      <c r="K231" s="10">
        <v>0</v>
      </c>
      <c r="L231" s="10">
        <v>0</v>
      </c>
      <c r="M231" s="10">
        <v>99771417.099999994</v>
      </c>
      <c r="N231" s="11">
        <v>1627004478.2078004</v>
      </c>
      <c r="O231" s="27"/>
      <c r="P231" s="25">
        <v>2175523277</v>
      </c>
      <c r="Q231" s="12">
        <f t="shared" si="6"/>
        <v>8702093</v>
      </c>
      <c r="R231" s="12">
        <f t="shared" si="7"/>
        <v>725174.42</v>
      </c>
    </row>
    <row r="232" spans="1:18" x14ac:dyDescent="0.2">
      <c r="A232" s="3" t="s">
        <v>423</v>
      </c>
      <c r="B232" s="39">
        <v>891857920</v>
      </c>
      <c r="C232" s="1" t="s">
        <v>375</v>
      </c>
      <c r="D232" s="1" t="s">
        <v>424</v>
      </c>
      <c r="E232" s="8" t="s">
        <v>2164</v>
      </c>
      <c r="F232" s="10">
        <v>5857550698</v>
      </c>
      <c r="G232" s="10">
        <v>1033361965</v>
      </c>
      <c r="H232" s="10">
        <v>0</v>
      </c>
      <c r="I232" s="10">
        <v>15650175.903199755</v>
      </c>
      <c r="J232" s="10">
        <v>0</v>
      </c>
      <c r="K232" s="10">
        <v>0</v>
      </c>
      <c r="L232" s="10">
        <v>0</v>
      </c>
      <c r="M232" s="10">
        <v>234556954.16999999</v>
      </c>
      <c r="N232" s="11">
        <v>4573981602.9267998</v>
      </c>
      <c r="O232" s="27"/>
      <c r="P232" s="25">
        <v>5857550698</v>
      </c>
      <c r="Q232" s="12">
        <f t="shared" si="6"/>
        <v>23430203</v>
      </c>
      <c r="R232" s="12">
        <f t="shared" si="7"/>
        <v>1952516.92</v>
      </c>
    </row>
    <row r="233" spans="1:18" x14ac:dyDescent="0.2">
      <c r="A233" s="3" t="s">
        <v>425</v>
      </c>
      <c r="B233" s="39">
        <v>800099196</v>
      </c>
      <c r="C233" s="1" t="s">
        <v>375</v>
      </c>
      <c r="D233" s="1" t="s">
        <v>426</v>
      </c>
      <c r="E233" s="8" t="s">
        <v>2164</v>
      </c>
      <c r="F233" s="10">
        <v>12544076844</v>
      </c>
      <c r="G233" s="10">
        <v>3341366312</v>
      </c>
      <c r="H233" s="10">
        <v>0</v>
      </c>
      <c r="I233" s="10">
        <v>49507224.576800413</v>
      </c>
      <c r="J233" s="10">
        <v>0</v>
      </c>
      <c r="K233" s="10">
        <v>0</v>
      </c>
      <c r="L233" s="10">
        <v>0</v>
      </c>
      <c r="M233" s="10">
        <v>749979859.87</v>
      </c>
      <c r="N233" s="11">
        <v>8403223447.5531988</v>
      </c>
      <c r="O233" s="27"/>
      <c r="P233" s="25">
        <v>12544076844</v>
      </c>
      <c r="Q233" s="12">
        <f t="shared" si="6"/>
        <v>50176307</v>
      </c>
      <c r="R233" s="12">
        <f t="shared" si="7"/>
        <v>4181358.92</v>
      </c>
    </row>
    <row r="234" spans="1:18" x14ac:dyDescent="0.2">
      <c r="A234" s="3" t="s">
        <v>427</v>
      </c>
      <c r="B234" s="39">
        <v>891802089</v>
      </c>
      <c r="C234" s="1" t="s">
        <v>375</v>
      </c>
      <c r="D234" s="1" t="s">
        <v>428</v>
      </c>
      <c r="E234" s="8" t="s">
        <v>2163</v>
      </c>
      <c r="F234" s="10">
        <v>6330406802</v>
      </c>
      <c r="G234" s="10">
        <v>1238578748</v>
      </c>
      <c r="H234" s="10">
        <v>0</v>
      </c>
      <c r="I234" s="10">
        <v>18228894.54040017</v>
      </c>
      <c r="J234" s="10">
        <v>0</v>
      </c>
      <c r="K234" s="10">
        <v>0</v>
      </c>
      <c r="L234" s="10">
        <v>0</v>
      </c>
      <c r="M234" s="10">
        <v>284913282.61000001</v>
      </c>
      <c r="N234" s="11">
        <v>4788685876.8495998</v>
      </c>
      <c r="O234" s="27"/>
      <c r="P234" s="25">
        <v>6330406802</v>
      </c>
      <c r="Q234" s="12">
        <f t="shared" si="6"/>
        <v>25321627</v>
      </c>
      <c r="R234" s="12">
        <f t="shared" si="7"/>
        <v>2110135.58</v>
      </c>
    </row>
    <row r="235" spans="1:18" x14ac:dyDescent="0.2">
      <c r="A235" s="3" t="s">
        <v>429</v>
      </c>
      <c r="B235" s="39">
        <v>891855769</v>
      </c>
      <c r="C235" s="1" t="s">
        <v>375</v>
      </c>
      <c r="D235" s="1" t="s">
        <v>430</v>
      </c>
      <c r="E235" s="8" t="s">
        <v>2163</v>
      </c>
      <c r="F235" s="10">
        <v>1440372172</v>
      </c>
      <c r="G235" s="10">
        <v>508671352</v>
      </c>
      <c r="H235" s="10">
        <v>0</v>
      </c>
      <c r="I235" s="10">
        <v>7569641.7568000341</v>
      </c>
      <c r="J235" s="10">
        <v>0</v>
      </c>
      <c r="K235" s="10">
        <v>0</v>
      </c>
      <c r="L235" s="10">
        <v>0</v>
      </c>
      <c r="M235" s="10">
        <v>113419393.97</v>
      </c>
      <c r="N235" s="11">
        <v>810711784.27319992</v>
      </c>
      <c r="O235" s="27"/>
      <c r="P235" s="25">
        <v>1440372172</v>
      </c>
      <c r="Q235" s="12">
        <f t="shared" si="6"/>
        <v>5761489</v>
      </c>
      <c r="R235" s="12">
        <f t="shared" si="7"/>
        <v>480124.08</v>
      </c>
    </row>
    <row r="236" spans="1:18" x14ac:dyDescent="0.2">
      <c r="A236" s="3" t="s">
        <v>431</v>
      </c>
      <c r="B236" s="39">
        <v>800099723</v>
      </c>
      <c r="C236" s="1" t="s">
        <v>375</v>
      </c>
      <c r="D236" s="1" t="s">
        <v>432</v>
      </c>
      <c r="E236" s="8" t="s">
        <v>2163</v>
      </c>
      <c r="F236" s="10">
        <v>6441220303</v>
      </c>
      <c r="G236" s="10">
        <v>1720030352</v>
      </c>
      <c r="H236" s="10">
        <v>0</v>
      </c>
      <c r="I236" s="10">
        <v>24704020.529800493</v>
      </c>
      <c r="J236" s="10">
        <v>0</v>
      </c>
      <c r="K236" s="10">
        <v>0</v>
      </c>
      <c r="L236" s="10">
        <v>0</v>
      </c>
      <c r="M236" s="10">
        <v>385061195.62</v>
      </c>
      <c r="N236" s="11">
        <v>4311424734.8501997</v>
      </c>
      <c r="O236" s="27"/>
      <c r="P236" s="25">
        <v>6441220303</v>
      </c>
      <c r="Q236" s="12">
        <f t="shared" si="6"/>
        <v>25764881</v>
      </c>
      <c r="R236" s="12">
        <f t="shared" si="7"/>
        <v>2147073.42</v>
      </c>
    </row>
    <row r="237" spans="1:18" x14ac:dyDescent="0.2">
      <c r="A237" s="3" t="s">
        <v>433</v>
      </c>
      <c r="B237" s="39">
        <v>800131177</v>
      </c>
      <c r="C237" s="1" t="s">
        <v>375</v>
      </c>
      <c r="D237" s="1" t="s">
        <v>434</v>
      </c>
      <c r="E237" s="8" t="s">
        <v>2164</v>
      </c>
      <c r="F237" s="10">
        <v>3158340241</v>
      </c>
      <c r="G237" s="10">
        <v>634388301</v>
      </c>
      <c r="H237" s="10">
        <v>0</v>
      </c>
      <c r="I237" s="10">
        <v>11822587.374399945</v>
      </c>
      <c r="J237" s="10">
        <v>0</v>
      </c>
      <c r="K237" s="10">
        <v>0</v>
      </c>
      <c r="L237" s="10">
        <v>0</v>
      </c>
      <c r="M237" s="10">
        <v>141750711.47</v>
      </c>
      <c r="N237" s="11">
        <v>2370378641.1556001</v>
      </c>
      <c r="O237" s="27"/>
      <c r="P237" s="25">
        <v>3158340241</v>
      </c>
      <c r="Q237" s="12">
        <f t="shared" si="6"/>
        <v>12633361</v>
      </c>
      <c r="R237" s="12">
        <f t="shared" si="7"/>
        <v>1052780.08</v>
      </c>
    </row>
    <row r="238" spans="1:18" x14ac:dyDescent="0.2">
      <c r="A238" s="3" t="s">
        <v>435</v>
      </c>
      <c r="B238" s="39">
        <v>891855138</v>
      </c>
      <c r="C238" s="1" t="s">
        <v>375</v>
      </c>
      <c r="D238" s="1" t="s">
        <v>436</v>
      </c>
      <c r="E238" s="8" t="s">
        <v>2163</v>
      </c>
      <c r="F238" s="10">
        <v>64061776776</v>
      </c>
      <c r="G238" s="10">
        <v>19327853737</v>
      </c>
      <c r="H238" s="10">
        <v>0</v>
      </c>
      <c r="I238" s="10">
        <v>706867610.51479375</v>
      </c>
      <c r="J238" s="10">
        <v>0</v>
      </c>
      <c r="K238" s="10">
        <v>143246285.83627945</v>
      </c>
      <c r="L238" s="10">
        <v>0</v>
      </c>
      <c r="M238" s="10">
        <v>4396248659.0100002</v>
      </c>
      <c r="N238" s="11">
        <v>39487560483.638924</v>
      </c>
      <c r="O238" s="27"/>
      <c r="P238" s="25">
        <v>64061776776</v>
      </c>
      <c r="Q238" s="12">
        <f t="shared" si="6"/>
        <v>256247107</v>
      </c>
      <c r="R238" s="12">
        <f t="shared" si="7"/>
        <v>21353925.579999998</v>
      </c>
    </row>
    <row r="239" spans="1:18" x14ac:dyDescent="0.2">
      <c r="A239" s="3" t="s">
        <v>437</v>
      </c>
      <c r="B239" s="39">
        <v>891857844</v>
      </c>
      <c r="C239" s="1" t="s">
        <v>375</v>
      </c>
      <c r="D239" s="1" t="s">
        <v>438</v>
      </c>
      <c r="E239" s="8" t="s">
        <v>2163</v>
      </c>
      <c r="F239" s="10">
        <v>7443662265</v>
      </c>
      <c r="G239" s="10">
        <v>1361325299</v>
      </c>
      <c r="H239" s="10">
        <v>0</v>
      </c>
      <c r="I239" s="10">
        <v>20638141.662800349</v>
      </c>
      <c r="J239" s="10">
        <v>0</v>
      </c>
      <c r="K239" s="10">
        <v>0</v>
      </c>
      <c r="L239" s="10">
        <v>0</v>
      </c>
      <c r="M239" s="10">
        <v>307597161.39999998</v>
      </c>
      <c r="N239" s="11">
        <v>5754101662.9371996</v>
      </c>
      <c r="O239" s="27"/>
      <c r="P239" s="25">
        <v>7443662265</v>
      </c>
      <c r="Q239" s="12">
        <f t="shared" si="6"/>
        <v>29774649</v>
      </c>
      <c r="R239" s="12">
        <f t="shared" si="7"/>
        <v>2481220.75</v>
      </c>
    </row>
    <row r="240" spans="1:18" x14ac:dyDescent="0.2">
      <c r="A240" s="3" t="s">
        <v>439</v>
      </c>
      <c r="B240" s="39">
        <v>800031073</v>
      </c>
      <c r="C240" s="1" t="s">
        <v>375</v>
      </c>
      <c r="D240" s="1" t="s">
        <v>440</v>
      </c>
      <c r="E240" s="8" t="s">
        <v>2164</v>
      </c>
      <c r="F240" s="10">
        <v>5363559960</v>
      </c>
      <c r="G240" s="10">
        <v>775766318</v>
      </c>
      <c r="H240" s="10">
        <v>0</v>
      </c>
      <c r="I240" s="10">
        <v>12959338.467400003</v>
      </c>
      <c r="J240" s="10">
        <v>0</v>
      </c>
      <c r="K240" s="10">
        <v>0</v>
      </c>
      <c r="L240" s="10">
        <v>0</v>
      </c>
      <c r="M240" s="10">
        <v>175258847.78</v>
      </c>
      <c r="N240" s="11">
        <v>4399575455.7526007</v>
      </c>
      <c r="O240" s="27"/>
      <c r="P240" s="25">
        <v>5363559960</v>
      </c>
      <c r="Q240" s="12">
        <f t="shared" si="6"/>
        <v>21454240</v>
      </c>
      <c r="R240" s="12">
        <f t="shared" si="7"/>
        <v>1787853.33</v>
      </c>
    </row>
    <row r="241" spans="1:18" x14ac:dyDescent="0.2">
      <c r="A241" s="3" t="s">
        <v>441</v>
      </c>
      <c r="B241" s="39">
        <v>891856288</v>
      </c>
      <c r="C241" s="1" t="s">
        <v>375</v>
      </c>
      <c r="D241" s="1" t="s">
        <v>442</v>
      </c>
      <c r="E241" s="8" t="s">
        <v>2163</v>
      </c>
      <c r="F241" s="10">
        <v>6195112569</v>
      </c>
      <c r="G241" s="10">
        <v>1353817039</v>
      </c>
      <c r="H241" s="10">
        <v>0</v>
      </c>
      <c r="I241" s="10">
        <v>19388079.32140059</v>
      </c>
      <c r="J241" s="10">
        <v>0</v>
      </c>
      <c r="K241" s="10">
        <v>0</v>
      </c>
      <c r="L241" s="10">
        <v>0</v>
      </c>
      <c r="M241" s="10">
        <v>309479640.97000003</v>
      </c>
      <c r="N241" s="11">
        <v>4512427809.7085991</v>
      </c>
      <c r="O241" s="27"/>
      <c r="P241" s="25">
        <v>6195112569</v>
      </c>
      <c r="Q241" s="12">
        <f t="shared" si="6"/>
        <v>24780450</v>
      </c>
      <c r="R241" s="12">
        <f t="shared" si="7"/>
        <v>2065037.5</v>
      </c>
    </row>
    <row r="242" spans="1:18" x14ac:dyDescent="0.2">
      <c r="A242" s="3" t="s">
        <v>443</v>
      </c>
      <c r="B242" s="39">
        <v>800026368</v>
      </c>
      <c r="C242" s="1" t="s">
        <v>375</v>
      </c>
      <c r="D242" s="1" t="s">
        <v>444</v>
      </c>
      <c r="E242" s="8" t="s">
        <v>2163</v>
      </c>
      <c r="F242" s="10">
        <v>5567652108</v>
      </c>
      <c r="G242" s="10">
        <v>1025318183</v>
      </c>
      <c r="H242" s="10">
        <v>0</v>
      </c>
      <c r="I242" s="10">
        <v>14455436.261600135</v>
      </c>
      <c r="J242" s="10">
        <v>0</v>
      </c>
      <c r="K242" s="10">
        <v>0</v>
      </c>
      <c r="L242" s="10">
        <v>0</v>
      </c>
      <c r="M242" s="10">
        <v>230697871.05000001</v>
      </c>
      <c r="N242" s="11">
        <v>4297180617.6883993</v>
      </c>
      <c r="O242" s="27"/>
      <c r="P242" s="25">
        <v>5567652108</v>
      </c>
      <c r="Q242" s="12">
        <f t="shared" si="6"/>
        <v>22270608</v>
      </c>
      <c r="R242" s="12">
        <f t="shared" si="7"/>
        <v>1855884</v>
      </c>
    </row>
    <row r="243" spans="1:18" x14ac:dyDescent="0.2">
      <c r="A243" s="3" t="s">
        <v>445</v>
      </c>
      <c r="B243" s="39">
        <v>800020045</v>
      </c>
      <c r="C243" s="1" t="s">
        <v>375</v>
      </c>
      <c r="D243" s="1" t="s">
        <v>446</v>
      </c>
      <c r="E243" s="8" t="s">
        <v>2163</v>
      </c>
      <c r="F243" s="10">
        <v>3797708316</v>
      </c>
      <c r="G243" s="10">
        <v>937924957</v>
      </c>
      <c r="H243" s="10">
        <v>0</v>
      </c>
      <c r="I243" s="10">
        <v>13596580.894400133</v>
      </c>
      <c r="J243" s="10">
        <v>0</v>
      </c>
      <c r="K243" s="10">
        <v>0</v>
      </c>
      <c r="L243" s="10">
        <v>0</v>
      </c>
      <c r="M243" s="10">
        <v>209331727.96000001</v>
      </c>
      <c r="N243" s="11">
        <v>2636855050.1455998</v>
      </c>
      <c r="O243" s="27"/>
      <c r="P243" s="25">
        <v>3797708316</v>
      </c>
      <c r="Q243" s="12">
        <f t="shared" si="6"/>
        <v>15190833</v>
      </c>
      <c r="R243" s="12">
        <f t="shared" si="7"/>
        <v>1265902.75</v>
      </c>
    </row>
    <row r="244" spans="1:18" x14ac:dyDescent="0.2">
      <c r="A244" s="3" t="s">
        <v>447</v>
      </c>
      <c r="B244" s="39">
        <v>891857764</v>
      </c>
      <c r="C244" s="1" t="s">
        <v>375</v>
      </c>
      <c r="D244" s="1" t="s">
        <v>448</v>
      </c>
      <c r="E244" s="8" t="s">
        <v>2163</v>
      </c>
      <c r="F244" s="10">
        <v>3579043010</v>
      </c>
      <c r="G244" s="10">
        <v>1259014329</v>
      </c>
      <c r="H244" s="10">
        <v>0</v>
      </c>
      <c r="I244" s="10">
        <v>17953940.331599858</v>
      </c>
      <c r="J244" s="10">
        <v>0</v>
      </c>
      <c r="K244" s="10">
        <v>0</v>
      </c>
      <c r="L244" s="10">
        <v>0</v>
      </c>
      <c r="M244" s="10">
        <v>285572150.45999998</v>
      </c>
      <c r="N244" s="11">
        <v>2016502590.2084002</v>
      </c>
      <c r="O244" s="27"/>
      <c r="P244" s="25">
        <v>3579043010</v>
      </c>
      <c r="Q244" s="12">
        <f t="shared" si="6"/>
        <v>14316172</v>
      </c>
      <c r="R244" s="12">
        <f t="shared" si="7"/>
        <v>1193014.33</v>
      </c>
    </row>
    <row r="245" spans="1:18" x14ac:dyDescent="0.2">
      <c r="A245" s="3" t="s">
        <v>449</v>
      </c>
      <c r="B245" s="39">
        <v>800025608</v>
      </c>
      <c r="C245" s="1" t="s">
        <v>375</v>
      </c>
      <c r="D245" s="1" t="s">
        <v>450</v>
      </c>
      <c r="E245" s="8" t="s">
        <v>2163</v>
      </c>
      <c r="F245" s="10">
        <v>15088894027</v>
      </c>
      <c r="G245" s="10">
        <v>3703426259</v>
      </c>
      <c r="H245" s="10">
        <v>0</v>
      </c>
      <c r="I245" s="10">
        <v>114293035.94139916</v>
      </c>
      <c r="J245" s="10">
        <v>0</v>
      </c>
      <c r="K245" s="10">
        <v>0</v>
      </c>
      <c r="L245" s="10">
        <v>0</v>
      </c>
      <c r="M245" s="10">
        <v>832150093.00999999</v>
      </c>
      <c r="N245" s="11">
        <v>10439024639.048601</v>
      </c>
      <c r="O245" s="27"/>
      <c r="P245" s="25">
        <v>15088894027</v>
      </c>
      <c r="Q245" s="12">
        <f t="shared" si="6"/>
        <v>60355576</v>
      </c>
      <c r="R245" s="12">
        <f t="shared" si="7"/>
        <v>5029631.33</v>
      </c>
    </row>
    <row r="246" spans="1:18" x14ac:dyDescent="0.2">
      <c r="A246" s="3" t="s">
        <v>451</v>
      </c>
      <c r="B246" s="39">
        <v>800012631</v>
      </c>
      <c r="C246" s="1" t="s">
        <v>375</v>
      </c>
      <c r="D246" s="1" t="s">
        <v>452</v>
      </c>
      <c r="E246" s="8" t="s">
        <v>2164</v>
      </c>
      <c r="F246" s="10">
        <v>3662318173</v>
      </c>
      <c r="G246" s="10">
        <v>482313571</v>
      </c>
      <c r="H246" s="10">
        <v>0</v>
      </c>
      <c r="I246" s="10">
        <v>8837823.2092000172</v>
      </c>
      <c r="J246" s="10">
        <v>0</v>
      </c>
      <c r="K246" s="10">
        <v>0</v>
      </c>
      <c r="L246" s="10">
        <v>0</v>
      </c>
      <c r="M246" s="10">
        <v>110219178.7</v>
      </c>
      <c r="N246" s="11">
        <v>3060947600.0908003</v>
      </c>
      <c r="O246" s="27"/>
      <c r="P246" s="25">
        <v>3662318173</v>
      </c>
      <c r="Q246" s="12">
        <f t="shared" si="6"/>
        <v>14649273</v>
      </c>
      <c r="R246" s="12">
        <f t="shared" si="7"/>
        <v>1220772.75</v>
      </c>
    </row>
    <row r="247" spans="1:18" x14ac:dyDescent="0.2">
      <c r="A247" s="3" t="s">
        <v>453</v>
      </c>
      <c r="B247" s="39">
        <v>800013683</v>
      </c>
      <c r="C247" s="1" t="s">
        <v>375</v>
      </c>
      <c r="D247" s="1" t="s">
        <v>454</v>
      </c>
      <c r="E247" s="8" t="s">
        <v>2163</v>
      </c>
      <c r="F247" s="10">
        <v>6260055396</v>
      </c>
      <c r="G247" s="10">
        <v>2081440310</v>
      </c>
      <c r="H247" s="10">
        <v>0</v>
      </c>
      <c r="I247" s="10">
        <v>47208707.350000173</v>
      </c>
      <c r="J247" s="10">
        <v>0</v>
      </c>
      <c r="K247" s="10">
        <v>0</v>
      </c>
      <c r="L247" s="10">
        <v>0</v>
      </c>
      <c r="M247" s="10">
        <v>468078544.56999999</v>
      </c>
      <c r="N247" s="11">
        <v>3663327834.0799994</v>
      </c>
      <c r="O247" s="27"/>
      <c r="P247" s="25">
        <v>6260055396</v>
      </c>
      <c r="Q247" s="12">
        <f t="shared" si="6"/>
        <v>25040222</v>
      </c>
      <c r="R247" s="12">
        <f t="shared" si="7"/>
        <v>2086685.17</v>
      </c>
    </row>
    <row r="248" spans="1:18" x14ac:dyDescent="0.2">
      <c r="A248" s="3" t="s">
        <v>455</v>
      </c>
      <c r="B248" s="39">
        <v>891800896</v>
      </c>
      <c r="C248" s="1" t="s">
        <v>375</v>
      </c>
      <c r="D248" s="1" t="s">
        <v>2111</v>
      </c>
      <c r="E248" s="8" t="s">
        <v>2163</v>
      </c>
      <c r="F248" s="10">
        <v>4398565063</v>
      </c>
      <c r="G248" s="10">
        <v>964386957</v>
      </c>
      <c r="H248" s="10">
        <v>0</v>
      </c>
      <c r="I248" s="10">
        <v>15503795.032800494</v>
      </c>
      <c r="J248" s="10">
        <v>0</v>
      </c>
      <c r="K248" s="10">
        <v>0</v>
      </c>
      <c r="L248" s="10">
        <v>0</v>
      </c>
      <c r="M248" s="10">
        <v>216485150.31</v>
      </c>
      <c r="N248" s="11">
        <v>3202189160.6571994</v>
      </c>
      <c r="O248" s="27"/>
      <c r="P248" s="25">
        <v>4398565063</v>
      </c>
      <c r="Q248" s="12">
        <f t="shared" si="6"/>
        <v>17594260</v>
      </c>
      <c r="R248" s="12">
        <f t="shared" si="7"/>
        <v>1466188.33</v>
      </c>
    </row>
    <row r="249" spans="1:18" x14ac:dyDescent="0.2">
      <c r="A249" s="3" t="s">
        <v>456</v>
      </c>
      <c r="B249" s="39">
        <v>800099202</v>
      </c>
      <c r="C249" s="1" t="s">
        <v>375</v>
      </c>
      <c r="D249" s="1" t="s">
        <v>457</v>
      </c>
      <c r="E249" s="8" t="s">
        <v>2164</v>
      </c>
      <c r="F249" s="10">
        <v>8673752118</v>
      </c>
      <c r="G249" s="10">
        <v>1538795160</v>
      </c>
      <c r="H249" s="10">
        <v>0</v>
      </c>
      <c r="I249" s="10">
        <v>22132114.382600307</v>
      </c>
      <c r="J249" s="10">
        <v>0</v>
      </c>
      <c r="K249" s="10">
        <v>0</v>
      </c>
      <c r="L249" s="10">
        <v>0</v>
      </c>
      <c r="M249" s="10">
        <v>344305512.98000002</v>
      </c>
      <c r="N249" s="11">
        <v>6768519330.6373997</v>
      </c>
      <c r="O249" s="27"/>
      <c r="P249" s="25">
        <v>8673752118</v>
      </c>
      <c r="Q249" s="12">
        <f t="shared" si="6"/>
        <v>34695008</v>
      </c>
      <c r="R249" s="12">
        <f t="shared" si="7"/>
        <v>2891250.67</v>
      </c>
    </row>
    <row r="250" spans="1:18" x14ac:dyDescent="0.2">
      <c r="A250" s="3" t="s">
        <v>458</v>
      </c>
      <c r="B250" s="39">
        <v>891856077</v>
      </c>
      <c r="C250" s="1" t="s">
        <v>375</v>
      </c>
      <c r="D250" s="1" t="s">
        <v>459</v>
      </c>
      <c r="E250" s="8" t="s">
        <v>2163</v>
      </c>
      <c r="F250" s="10">
        <v>1208654199</v>
      </c>
      <c r="G250" s="10">
        <v>445889840</v>
      </c>
      <c r="H250" s="10">
        <v>0</v>
      </c>
      <c r="I250" s="10">
        <v>6514289.8853999209</v>
      </c>
      <c r="J250" s="10">
        <v>0</v>
      </c>
      <c r="K250" s="10">
        <v>0</v>
      </c>
      <c r="L250" s="10">
        <v>0</v>
      </c>
      <c r="M250" s="10">
        <v>99583169.140000001</v>
      </c>
      <c r="N250" s="11">
        <v>656666899.97460008</v>
      </c>
      <c r="O250" s="27"/>
      <c r="P250" s="25">
        <v>1208654199</v>
      </c>
      <c r="Q250" s="12">
        <f t="shared" si="6"/>
        <v>4834617</v>
      </c>
      <c r="R250" s="12">
        <f t="shared" si="7"/>
        <v>402884.75</v>
      </c>
    </row>
    <row r="251" spans="1:18" x14ac:dyDescent="0.2">
      <c r="A251" s="3" t="s">
        <v>460</v>
      </c>
      <c r="B251" s="39">
        <v>891801376</v>
      </c>
      <c r="C251" s="1" t="s">
        <v>375</v>
      </c>
      <c r="D251" s="1" t="s">
        <v>461</v>
      </c>
      <c r="E251" s="8" t="s">
        <v>2163</v>
      </c>
      <c r="F251" s="10">
        <v>6169669167</v>
      </c>
      <c r="G251" s="10">
        <v>2135880439</v>
      </c>
      <c r="H251" s="10">
        <v>0</v>
      </c>
      <c r="I251" s="10">
        <v>30509521.000200938</v>
      </c>
      <c r="J251" s="10">
        <v>0</v>
      </c>
      <c r="K251" s="10">
        <v>0</v>
      </c>
      <c r="L251" s="10">
        <v>0</v>
      </c>
      <c r="M251" s="10">
        <v>476832074.56</v>
      </c>
      <c r="N251" s="11">
        <v>3526447132.4397993</v>
      </c>
      <c r="O251" s="27"/>
      <c r="P251" s="25">
        <v>6169669167</v>
      </c>
      <c r="Q251" s="12">
        <f t="shared" si="6"/>
        <v>24678677</v>
      </c>
      <c r="R251" s="12">
        <f t="shared" si="7"/>
        <v>2056556.42</v>
      </c>
    </row>
    <row r="252" spans="1:18" x14ac:dyDescent="0.2">
      <c r="A252" s="3" t="s">
        <v>462</v>
      </c>
      <c r="B252" s="39">
        <v>891856593</v>
      </c>
      <c r="C252" s="1" t="s">
        <v>375</v>
      </c>
      <c r="D252" s="1" t="s">
        <v>116</v>
      </c>
      <c r="E252" s="8" t="s">
        <v>2163</v>
      </c>
      <c r="F252" s="10">
        <v>5206361554</v>
      </c>
      <c r="G252" s="10">
        <v>1151416092</v>
      </c>
      <c r="H252" s="10">
        <v>0</v>
      </c>
      <c r="I252" s="10">
        <v>17180721.660399992</v>
      </c>
      <c r="J252" s="10">
        <v>0</v>
      </c>
      <c r="K252" s="10">
        <v>0</v>
      </c>
      <c r="L252" s="10">
        <v>0</v>
      </c>
      <c r="M252" s="10">
        <v>259311560.47999999</v>
      </c>
      <c r="N252" s="11">
        <v>3778453179.8596001</v>
      </c>
      <c r="O252" s="27"/>
      <c r="P252" s="25">
        <v>5206361554</v>
      </c>
      <c r="Q252" s="12">
        <f t="shared" si="6"/>
        <v>20825446</v>
      </c>
      <c r="R252" s="12">
        <f t="shared" si="7"/>
        <v>1735453.83</v>
      </c>
    </row>
    <row r="253" spans="1:18" x14ac:dyDescent="0.2">
      <c r="A253" s="3" t="s">
        <v>463</v>
      </c>
      <c r="B253" s="39">
        <v>800099206</v>
      </c>
      <c r="C253" s="1" t="s">
        <v>375</v>
      </c>
      <c r="D253" s="1" t="s">
        <v>464</v>
      </c>
      <c r="E253" s="8" t="s">
        <v>2164</v>
      </c>
      <c r="F253" s="10">
        <v>6112227141</v>
      </c>
      <c r="G253" s="10">
        <v>1092217143</v>
      </c>
      <c r="H253" s="10">
        <v>0</v>
      </c>
      <c r="I253" s="10">
        <v>17293460.448400095</v>
      </c>
      <c r="J253" s="10">
        <v>0</v>
      </c>
      <c r="K253" s="10">
        <v>0</v>
      </c>
      <c r="L253" s="10">
        <v>0</v>
      </c>
      <c r="M253" s="10">
        <v>249805038.66999999</v>
      </c>
      <c r="N253" s="11">
        <v>4752911498.8815994</v>
      </c>
      <c r="O253" s="27"/>
      <c r="P253" s="25">
        <v>6112227141</v>
      </c>
      <c r="Q253" s="12">
        <f t="shared" si="6"/>
        <v>24448909</v>
      </c>
      <c r="R253" s="12">
        <f t="shared" si="7"/>
        <v>2037409.08</v>
      </c>
    </row>
    <row r="254" spans="1:18" x14ac:dyDescent="0.2">
      <c r="A254" s="3" t="s">
        <v>465</v>
      </c>
      <c r="B254" s="39">
        <v>800099665</v>
      </c>
      <c r="C254" s="1" t="s">
        <v>375</v>
      </c>
      <c r="D254" s="1" t="s">
        <v>466</v>
      </c>
      <c r="E254" s="8" t="s">
        <v>2163</v>
      </c>
      <c r="F254" s="10">
        <v>3297446696</v>
      </c>
      <c r="G254" s="10">
        <v>751716427</v>
      </c>
      <c r="H254" s="10">
        <v>0</v>
      </c>
      <c r="I254" s="10">
        <v>11657755.746199828</v>
      </c>
      <c r="J254" s="10">
        <v>0</v>
      </c>
      <c r="K254" s="10">
        <v>0</v>
      </c>
      <c r="L254" s="10">
        <v>0</v>
      </c>
      <c r="M254" s="10">
        <v>168576045.31</v>
      </c>
      <c r="N254" s="11">
        <v>2365496467.9438004</v>
      </c>
      <c r="O254" s="27"/>
      <c r="P254" s="25">
        <v>3297446696</v>
      </c>
      <c r="Q254" s="12">
        <f t="shared" si="6"/>
        <v>13189787</v>
      </c>
      <c r="R254" s="12">
        <f t="shared" si="7"/>
        <v>1099148.92</v>
      </c>
    </row>
    <row r="255" spans="1:18" x14ac:dyDescent="0.2">
      <c r="A255" s="3" t="s">
        <v>467</v>
      </c>
      <c r="B255" s="39">
        <v>800006541</v>
      </c>
      <c r="C255" s="1" t="s">
        <v>375</v>
      </c>
      <c r="D255" s="1" t="s">
        <v>468</v>
      </c>
      <c r="E255" s="8" t="s">
        <v>2163</v>
      </c>
      <c r="F255" s="10">
        <v>1228258020</v>
      </c>
      <c r="G255" s="10">
        <v>375903747</v>
      </c>
      <c r="H255" s="10">
        <v>0</v>
      </c>
      <c r="I255" s="10">
        <v>6576751.4410000676</v>
      </c>
      <c r="J255" s="10">
        <v>0</v>
      </c>
      <c r="K255" s="10">
        <v>0</v>
      </c>
      <c r="L255" s="10">
        <v>0</v>
      </c>
      <c r="M255" s="10">
        <v>86499936.150000006</v>
      </c>
      <c r="N255" s="11">
        <v>759277585.40899992</v>
      </c>
      <c r="O255" s="27"/>
      <c r="P255" s="25">
        <v>1228258020</v>
      </c>
      <c r="Q255" s="12">
        <f t="shared" si="6"/>
        <v>4913032</v>
      </c>
      <c r="R255" s="12">
        <f t="shared" si="7"/>
        <v>409419.33</v>
      </c>
    </row>
    <row r="256" spans="1:18" x14ac:dyDescent="0.2">
      <c r="A256" s="3" t="s">
        <v>469</v>
      </c>
      <c r="B256" s="39">
        <v>891856257</v>
      </c>
      <c r="C256" s="1" t="s">
        <v>375</v>
      </c>
      <c r="D256" s="1" t="s">
        <v>470</v>
      </c>
      <c r="E256" s="8" t="s">
        <v>2164</v>
      </c>
      <c r="F256" s="10">
        <v>2810840372</v>
      </c>
      <c r="G256" s="10">
        <v>740499253</v>
      </c>
      <c r="H256" s="10">
        <v>0</v>
      </c>
      <c r="I256" s="10">
        <v>11613636.159799948</v>
      </c>
      <c r="J256" s="10">
        <v>0</v>
      </c>
      <c r="K256" s="10">
        <v>0</v>
      </c>
      <c r="L256" s="10">
        <v>0</v>
      </c>
      <c r="M256" s="10">
        <v>169799657.03</v>
      </c>
      <c r="N256" s="11">
        <v>1888927825.8102</v>
      </c>
      <c r="O256" s="27"/>
      <c r="P256" s="25">
        <v>2810840372</v>
      </c>
      <c r="Q256" s="12">
        <f t="shared" si="6"/>
        <v>11243361</v>
      </c>
      <c r="R256" s="12">
        <f t="shared" si="7"/>
        <v>936946.75</v>
      </c>
    </row>
    <row r="257" spans="1:18" x14ac:dyDescent="0.2">
      <c r="A257" s="3" t="s">
        <v>471</v>
      </c>
      <c r="B257" s="39">
        <v>891801268</v>
      </c>
      <c r="C257" s="1" t="s">
        <v>375</v>
      </c>
      <c r="D257" s="1" t="s">
        <v>472</v>
      </c>
      <c r="E257" s="8" t="s">
        <v>2163</v>
      </c>
      <c r="F257" s="10">
        <v>14204645747</v>
      </c>
      <c r="G257" s="10">
        <v>3388229244</v>
      </c>
      <c r="H257" s="10">
        <v>0</v>
      </c>
      <c r="I257" s="10">
        <v>93659333.487200245</v>
      </c>
      <c r="J257" s="10">
        <v>0</v>
      </c>
      <c r="K257" s="10">
        <v>0</v>
      </c>
      <c r="L257" s="10">
        <v>0</v>
      </c>
      <c r="M257" s="10">
        <v>766169184.14999998</v>
      </c>
      <c r="N257" s="11">
        <v>9956587985.3628006</v>
      </c>
      <c r="O257" s="27"/>
      <c r="P257" s="25">
        <v>14204645747</v>
      </c>
      <c r="Q257" s="12">
        <f t="shared" si="6"/>
        <v>56818583</v>
      </c>
      <c r="R257" s="12">
        <f t="shared" si="7"/>
        <v>4734881.92</v>
      </c>
    </row>
    <row r="258" spans="1:18" x14ac:dyDescent="0.2">
      <c r="A258" s="3" t="s">
        <v>473</v>
      </c>
      <c r="B258" s="39">
        <v>891801129</v>
      </c>
      <c r="C258" s="1" t="s">
        <v>375</v>
      </c>
      <c r="D258" s="1" t="s">
        <v>474</v>
      </c>
      <c r="E258" s="8" t="s">
        <v>2164</v>
      </c>
      <c r="F258" s="10">
        <v>6824059611</v>
      </c>
      <c r="G258" s="10">
        <v>1160838766</v>
      </c>
      <c r="H258" s="10">
        <v>0</v>
      </c>
      <c r="I258" s="10">
        <v>17310801.139999714</v>
      </c>
      <c r="J258" s="10">
        <v>0</v>
      </c>
      <c r="K258" s="10">
        <v>0</v>
      </c>
      <c r="L258" s="10">
        <v>0</v>
      </c>
      <c r="M258" s="10">
        <v>264488379.30000001</v>
      </c>
      <c r="N258" s="11">
        <v>5381421664.5600004</v>
      </c>
      <c r="O258" s="27"/>
      <c r="P258" s="25">
        <v>6824059611</v>
      </c>
      <c r="Q258" s="12">
        <f t="shared" si="6"/>
        <v>27296238</v>
      </c>
      <c r="R258" s="12">
        <f t="shared" si="7"/>
        <v>2274686.5</v>
      </c>
    </row>
    <row r="259" spans="1:18" x14ac:dyDescent="0.2">
      <c r="A259" s="3" t="s">
        <v>475</v>
      </c>
      <c r="B259" s="39">
        <v>800024789</v>
      </c>
      <c r="C259" s="1" t="s">
        <v>375</v>
      </c>
      <c r="D259" s="1" t="s">
        <v>476</v>
      </c>
      <c r="E259" s="8" t="s">
        <v>2163</v>
      </c>
      <c r="F259" s="10">
        <v>5330170410</v>
      </c>
      <c r="G259" s="10">
        <v>1831668122</v>
      </c>
      <c r="H259" s="10">
        <v>0</v>
      </c>
      <c r="I259" s="10">
        <v>26478371.045400146</v>
      </c>
      <c r="J259" s="10">
        <v>0</v>
      </c>
      <c r="K259" s="10">
        <v>0</v>
      </c>
      <c r="L259" s="10">
        <v>0</v>
      </c>
      <c r="M259" s="10">
        <v>409627553.99000001</v>
      </c>
      <c r="N259" s="11">
        <v>3062396362.9645996</v>
      </c>
      <c r="O259" s="27"/>
      <c r="P259" s="25">
        <v>5330170410</v>
      </c>
      <c r="Q259" s="12">
        <f t="shared" si="6"/>
        <v>21320682</v>
      </c>
      <c r="R259" s="12">
        <f t="shared" si="7"/>
        <v>1776723.5</v>
      </c>
    </row>
    <row r="260" spans="1:18" x14ac:dyDescent="0.2">
      <c r="A260" s="3" t="s">
        <v>477</v>
      </c>
      <c r="B260" s="39">
        <v>800029660</v>
      </c>
      <c r="C260" s="1" t="s">
        <v>375</v>
      </c>
      <c r="D260" s="1" t="s">
        <v>478</v>
      </c>
      <c r="E260" s="8" t="s">
        <v>2163</v>
      </c>
      <c r="F260" s="10">
        <v>7144694785</v>
      </c>
      <c r="G260" s="10">
        <v>2275874756</v>
      </c>
      <c r="H260" s="10">
        <v>0</v>
      </c>
      <c r="I260" s="10">
        <v>68274995.525799856</v>
      </c>
      <c r="J260" s="10">
        <v>0</v>
      </c>
      <c r="K260" s="10">
        <v>0</v>
      </c>
      <c r="L260" s="10">
        <v>0</v>
      </c>
      <c r="M260" s="10">
        <v>509022475.17000002</v>
      </c>
      <c r="N260" s="11">
        <v>4291522558.3042002</v>
      </c>
      <c r="O260" s="27"/>
      <c r="P260" s="25">
        <v>7144694785</v>
      </c>
      <c r="Q260" s="12">
        <f t="shared" si="6"/>
        <v>28578779</v>
      </c>
      <c r="R260" s="12">
        <f t="shared" si="7"/>
        <v>2381564.92</v>
      </c>
    </row>
    <row r="261" spans="1:18" x14ac:dyDescent="0.2">
      <c r="A261" s="3" t="s">
        <v>479</v>
      </c>
      <c r="B261" s="39">
        <v>891855735</v>
      </c>
      <c r="C261" s="1" t="s">
        <v>375</v>
      </c>
      <c r="D261" s="1" t="s">
        <v>480</v>
      </c>
      <c r="E261" s="8" t="s">
        <v>2163</v>
      </c>
      <c r="F261" s="10">
        <v>5425854255</v>
      </c>
      <c r="G261" s="10">
        <v>1104844957</v>
      </c>
      <c r="H261" s="10">
        <v>0</v>
      </c>
      <c r="I261" s="10">
        <v>21425812.318599664</v>
      </c>
      <c r="J261" s="10">
        <v>0</v>
      </c>
      <c r="K261" s="10">
        <v>0</v>
      </c>
      <c r="L261" s="10">
        <v>0</v>
      </c>
      <c r="M261" s="10">
        <v>250558030.49000001</v>
      </c>
      <c r="N261" s="11">
        <v>4049025455.1914005</v>
      </c>
      <c r="O261" s="27"/>
      <c r="P261" s="25">
        <v>5425854255</v>
      </c>
      <c r="Q261" s="12">
        <f t="shared" si="6"/>
        <v>21703417</v>
      </c>
      <c r="R261" s="12">
        <f t="shared" si="7"/>
        <v>1808618.08</v>
      </c>
    </row>
    <row r="262" spans="1:18" x14ac:dyDescent="0.2">
      <c r="A262" s="3" t="s">
        <v>481</v>
      </c>
      <c r="B262" s="39">
        <v>891856555</v>
      </c>
      <c r="C262" s="1" t="s">
        <v>375</v>
      </c>
      <c r="D262" s="1" t="s">
        <v>482</v>
      </c>
      <c r="E262" s="8" t="s">
        <v>2163</v>
      </c>
      <c r="F262" s="10">
        <v>2944189969</v>
      </c>
      <c r="G262" s="10">
        <v>1007063506</v>
      </c>
      <c r="H262" s="10">
        <v>0</v>
      </c>
      <c r="I262" s="10">
        <v>15664159.991200121</v>
      </c>
      <c r="J262" s="10">
        <v>0</v>
      </c>
      <c r="K262" s="10">
        <v>0</v>
      </c>
      <c r="L262" s="10">
        <v>0</v>
      </c>
      <c r="M262" s="10">
        <v>224673936.43000001</v>
      </c>
      <c r="N262" s="11">
        <v>1696788366.5787997</v>
      </c>
      <c r="O262" s="27"/>
      <c r="P262" s="25">
        <v>2944189969</v>
      </c>
      <c r="Q262" s="12">
        <f t="shared" si="6"/>
        <v>11776760</v>
      </c>
      <c r="R262" s="12">
        <f t="shared" si="7"/>
        <v>981396.67</v>
      </c>
    </row>
    <row r="263" spans="1:18" x14ac:dyDescent="0.2">
      <c r="A263" s="3" t="s">
        <v>483</v>
      </c>
      <c r="B263" s="39">
        <v>800099662</v>
      </c>
      <c r="C263" s="1" t="s">
        <v>375</v>
      </c>
      <c r="D263" s="1" t="s">
        <v>2149</v>
      </c>
      <c r="E263" s="8" t="s">
        <v>2163</v>
      </c>
      <c r="F263" s="10">
        <v>17406997523</v>
      </c>
      <c r="G263" s="10">
        <v>6477073928</v>
      </c>
      <c r="H263" s="10">
        <v>0</v>
      </c>
      <c r="I263" s="10">
        <v>159128894.93339902</v>
      </c>
      <c r="J263" s="10">
        <v>0</v>
      </c>
      <c r="K263" s="10">
        <v>0</v>
      </c>
      <c r="L263" s="10">
        <v>0</v>
      </c>
      <c r="M263" s="10">
        <v>1446497300.01</v>
      </c>
      <c r="N263" s="11">
        <v>9324297400.0566006</v>
      </c>
      <c r="O263" s="27"/>
      <c r="P263" s="25">
        <v>17406997523</v>
      </c>
      <c r="Q263" s="12">
        <f t="shared" si="6"/>
        <v>69627990</v>
      </c>
      <c r="R263" s="12">
        <f t="shared" si="7"/>
        <v>5802332.5</v>
      </c>
    </row>
    <row r="264" spans="1:18" x14ac:dyDescent="0.2">
      <c r="A264" s="3" t="s">
        <v>484</v>
      </c>
      <c r="B264" s="39">
        <v>891801994</v>
      </c>
      <c r="C264" s="1" t="s">
        <v>375</v>
      </c>
      <c r="D264" s="1" t="s">
        <v>485</v>
      </c>
      <c r="E264" s="8" t="s">
        <v>2163</v>
      </c>
      <c r="F264" s="10">
        <v>4266890338</v>
      </c>
      <c r="G264" s="10">
        <v>1596349997</v>
      </c>
      <c r="H264" s="10">
        <v>0</v>
      </c>
      <c r="I264" s="10">
        <v>23154424.093199756</v>
      </c>
      <c r="J264" s="10">
        <v>0</v>
      </c>
      <c r="K264" s="10">
        <v>0</v>
      </c>
      <c r="L264" s="10">
        <v>0</v>
      </c>
      <c r="M264" s="10">
        <v>364259796.39999998</v>
      </c>
      <c r="N264" s="11">
        <v>2283126120.5068002</v>
      </c>
      <c r="O264" s="27"/>
      <c r="P264" s="25">
        <v>4266890338</v>
      </c>
      <c r="Q264" s="12">
        <f t="shared" si="6"/>
        <v>17067561</v>
      </c>
      <c r="R264" s="12">
        <f t="shared" si="7"/>
        <v>1422296.75</v>
      </c>
    </row>
    <row r="265" spans="1:18" x14ac:dyDescent="0.2">
      <c r="A265" s="3" t="s">
        <v>486</v>
      </c>
      <c r="B265" s="39">
        <v>800077808</v>
      </c>
      <c r="C265" s="1" t="s">
        <v>375</v>
      </c>
      <c r="D265" s="1" t="s">
        <v>487</v>
      </c>
      <c r="E265" s="8" t="s">
        <v>2163</v>
      </c>
      <c r="F265" s="10">
        <v>8133597012</v>
      </c>
      <c r="G265" s="10">
        <v>2569709097</v>
      </c>
      <c r="H265" s="10">
        <v>0</v>
      </c>
      <c r="I265" s="10">
        <v>49100581.239599518</v>
      </c>
      <c r="J265" s="10">
        <v>0</v>
      </c>
      <c r="K265" s="10">
        <v>0</v>
      </c>
      <c r="L265" s="10">
        <v>0</v>
      </c>
      <c r="M265" s="10">
        <v>578109475.32000005</v>
      </c>
      <c r="N265" s="11">
        <v>4936677858.4404011</v>
      </c>
      <c r="O265" s="27"/>
      <c r="P265" s="25">
        <v>8133597012</v>
      </c>
      <c r="Q265" s="12">
        <f t="shared" si="6"/>
        <v>32534388</v>
      </c>
      <c r="R265" s="12">
        <f t="shared" si="7"/>
        <v>2711199</v>
      </c>
    </row>
    <row r="266" spans="1:18" x14ac:dyDescent="0.2">
      <c r="A266" s="3" t="s">
        <v>488</v>
      </c>
      <c r="B266" s="39">
        <v>891855222</v>
      </c>
      <c r="C266" s="1" t="s">
        <v>375</v>
      </c>
      <c r="D266" s="1" t="s">
        <v>489</v>
      </c>
      <c r="E266" s="8" t="s">
        <v>2163</v>
      </c>
      <c r="F266" s="10">
        <v>7810244190</v>
      </c>
      <c r="G266" s="10">
        <v>2238437672</v>
      </c>
      <c r="H266" s="10">
        <v>0</v>
      </c>
      <c r="I266" s="10">
        <v>40685655.229399115</v>
      </c>
      <c r="J266" s="10">
        <v>0</v>
      </c>
      <c r="K266" s="10">
        <v>0</v>
      </c>
      <c r="L266" s="10">
        <v>0</v>
      </c>
      <c r="M266" s="10">
        <v>512693310.32999998</v>
      </c>
      <c r="N266" s="11">
        <v>5018427552.4406013</v>
      </c>
      <c r="O266" s="27"/>
      <c r="P266" s="25">
        <v>7810244190</v>
      </c>
      <c r="Q266" s="12">
        <f t="shared" si="6"/>
        <v>31240977</v>
      </c>
      <c r="R266" s="12">
        <f t="shared" si="7"/>
        <v>2603414.75</v>
      </c>
    </row>
    <row r="267" spans="1:18" x14ac:dyDescent="0.2">
      <c r="A267" s="3" t="s">
        <v>490</v>
      </c>
      <c r="B267" s="39">
        <v>800033062</v>
      </c>
      <c r="C267" s="1" t="s">
        <v>375</v>
      </c>
      <c r="D267" s="1" t="s">
        <v>491</v>
      </c>
      <c r="E267" s="8" t="s">
        <v>2163</v>
      </c>
      <c r="F267" s="10">
        <v>8098003978</v>
      </c>
      <c r="G267" s="10">
        <v>1749013489</v>
      </c>
      <c r="H267" s="10">
        <v>0</v>
      </c>
      <c r="I267" s="10">
        <v>32101952.683999646</v>
      </c>
      <c r="J267" s="10">
        <v>0</v>
      </c>
      <c r="K267" s="10">
        <v>0</v>
      </c>
      <c r="L267" s="10">
        <v>0</v>
      </c>
      <c r="M267" s="10">
        <v>394379469.49000001</v>
      </c>
      <c r="N267" s="11">
        <v>5922509066.8260002</v>
      </c>
      <c r="O267" s="27"/>
      <c r="P267" s="25">
        <v>8098003978</v>
      </c>
      <c r="Q267" s="12">
        <f t="shared" si="6"/>
        <v>32392016</v>
      </c>
      <c r="R267" s="12">
        <f t="shared" si="7"/>
        <v>2699334.67</v>
      </c>
    </row>
    <row r="268" spans="1:18" x14ac:dyDescent="0.2">
      <c r="A268" s="3" t="s">
        <v>492</v>
      </c>
      <c r="B268" s="39">
        <v>800026156</v>
      </c>
      <c r="C268" s="1" t="s">
        <v>375</v>
      </c>
      <c r="D268" s="1" t="s">
        <v>493</v>
      </c>
      <c r="E268" s="8" t="s">
        <v>2163</v>
      </c>
      <c r="F268" s="10">
        <v>1751692666</v>
      </c>
      <c r="G268" s="10">
        <v>602947521</v>
      </c>
      <c r="H268" s="10">
        <v>0</v>
      </c>
      <c r="I268" s="10">
        <v>8720443.4783999305</v>
      </c>
      <c r="J268" s="10">
        <v>0</v>
      </c>
      <c r="K268" s="10">
        <v>0</v>
      </c>
      <c r="L268" s="10">
        <v>0</v>
      </c>
      <c r="M268" s="10">
        <v>135256156.96000001</v>
      </c>
      <c r="N268" s="11">
        <v>1004768544.5616</v>
      </c>
      <c r="O268" s="27"/>
      <c r="P268" s="25">
        <v>1751692666</v>
      </c>
      <c r="Q268" s="12">
        <f t="shared" si="6"/>
        <v>7006771</v>
      </c>
      <c r="R268" s="12">
        <f t="shared" si="7"/>
        <v>583897.57999999996</v>
      </c>
    </row>
    <row r="269" spans="1:18" x14ac:dyDescent="0.2">
      <c r="A269" s="3" t="s">
        <v>494</v>
      </c>
      <c r="B269" s="39">
        <v>891801362</v>
      </c>
      <c r="C269" s="1" t="s">
        <v>375</v>
      </c>
      <c r="D269" s="1" t="s">
        <v>495</v>
      </c>
      <c r="E269" s="8" t="s">
        <v>2164</v>
      </c>
      <c r="F269" s="10">
        <v>8452709951</v>
      </c>
      <c r="G269" s="10">
        <v>2291262259</v>
      </c>
      <c r="H269" s="10">
        <v>0</v>
      </c>
      <c r="I269" s="10">
        <v>41524889.569199868</v>
      </c>
      <c r="J269" s="10">
        <v>0</v>
      </c>
      <c r="K269" s="10">
        <v>0</v>
      </c>
      <c r="L269" s="10">
        <v>0</v>
      </c>
      <c r="M269" s="10">
        <v>527847270.85000002</v>
      </c>
      <c r="N269" s="11">
        <v>5592075531.5808001</v>
      </c>
      <c r="O269" s="27"/>
      <c r="P269" s="25">
        <v>8452709951</v>
      </c>
      <c r="Q269" s="12">
        <f t="shared" ref="Q269:Q332" si="8">+ROUND(P269*0.004,0)</f>
        <v>33810840</v>
      </c>
      <c r="R269" s="12">
        <f t="shared" ref="R269:R332" si="9">ROUND((Q269/12),2)</f>
        <v>2817570</v>
      </c>
    </row>
    <row r="270" spans="1:18" x14ac:dyDescent="0.2">
      <c r="A270" s="3" t="s">
        <v>496</v>
      </c>
      <c r="B270" s="39">
        <v>800028461</v>
      </c>
      <c r="C270" s="1" t="s">
        <v>375</v>
      </c>
      <c r="D270" s="1" t="s">
        <v>497</v>
      </c>
      <c r="E270" s="8" t="s">
        <v>2163</v>
      </c>
      <c r="F270" s="10">
        <v>2378567173</v>
      </c>
      <c r="G270" s="10">
        <v>623528683</v>
      </c>
      <c r="H270" s="10">
        <v>0</v>
      </c>
      <c r="I270" s="10">
        <v>9406167.5978001263</v>
      </c>
      <c r="J270" s="10">
        <v>0</v>
      </c>
      <c r="K270" s="10">
        <v>0</v>
      </c>
      <c r="L270" s="10">
        <v>0</v>
      </c>
      <c r="M270" s="10">
        <v>140809471.68000001</v>
      </c>
      <c r="N270" s="11">
        <v>1604822850.7221999</v>
      </c>
      <c r="O270" s="27"/>
      <c r="P270" s="25">
        <v>2378567173</v>
      </c>
      <c r="Q270" s="12">
        <f t="shared" si="8"/>
        <v>9514269</v>
      </c>
      <c r="R270" s="12">
        <f t="shared" si="9"/>
        <v>792855.75</v>
      </c>
    </row>
    <row r="271" spans="1:18" x14ac:dyDescent="0.2">
      <c r="A271" s="3" t="s">
        <v>498</v>
      </c>
      <c r="B271" s="39">
        <v>800049508</v>
      </c>
      <c r="C271" s="1" t="s">
        <v>375</v>
      </c>
      <c r="D271" s="1" t="s">
        <v>499</v>
      </c>
      <c r="E271" s="8" t="s">
        <v>2164</v>
      </c>
      <c r="F271" s="10">
        <v>2911130808</v>
      </c>
      <c r="G271" s="10">
        <v>911295244</v>
      </c>
      <c r="H271" s="10">
        <v>0</v>
      </c>
      <c r="I271" s="10">
        <v>13142106.483999884</v>
      </c>
      <c r="J271" s="10">
        <v>0</v>
      </c>
      <c r="K271" s="10">
        <v>0</v>
      </c>
      <c r="L271" s="10">
        <v>0</v>
      </c>
      <c r="M271" s="10">
        <v>204060785.16999999</v>
      </c>
      <c r="N271" s="11">
        <v>1782632672.346</v>
      </c>
      <c r="O271" s="27"/>
      <c r="P271" s="25">
        <v>2911130808</v>
      </c>
      <c r="Q271" s="12">
        <f t="shared" si="8"/>
        <v>11644523</v>
      </c>
      <c r="R271" s="12">
        <f t="shared" si="9"/>
        <v>970376.92</v>
      </c>
    </row>
    <row r="272" spans="1:18" x14ac:dyDescent="0.2">
      <c r="A272" s="3" t="s">
        <v>500</v>
      </c>
      <c r="B272" s="39">
        <v>891801240</v>
      </c>
      <c r="C272" s="1" t="s">
        <v>375</v>
      </c>
      <c r="D272" s="1" t="s">
        <v>501</v>
      </c>
      <c r="E272" s="8" t="s">
        <v>2163</v>
      </c>
      <c r="F272" s="10">
        <v>23633005427</v>
      </c>
      <c r="G272" s="10">
        <v>6249126462</v>
      </c>
      <c r="H272" s="10">
        <v>0</v>
      </c>
      <c r="I272" s="10">
        <v>220858078.28479978</v>
      </c>
      <c r="J272" s="10">
        <v>0</v>
      </c>
      <c r="K272" s="10">
        <v>0</v>
      </c>
      <c r="L272" s="10">
        <v>0</v>
      </c>
      <c r="M272" s="10">
        <v>1432661075.1900001</v>
      </c>
      <c r="N272" s="11">
        <v>15730359811.5252</v>
      </c>
      <c r="O272" s="27"/>
      <c r="P272" s="25">
        <v>23633005427</v>
      </c>
      <c r="Q272" s="12">
        <f t="shared" si="8"/>
        <v>94532022</v>
      </c>
      <c r="R272" s="12">
        <f t="shared" si="9"/>
        <v>7877668.5</v>
      </c>
    </row>
    <row r="273" spans="1:18" x14ac:dyDescent="0.2">
      <c r="A273" s="3" t="s">
        <v>502</v>
      </c>
      <c r="B273" s="39">
        <v>800065593</v>
      </c>
      <c r="C273" s="1" t="s">
        <v>375</v>
      </c>
      <c r="D273" s="1" t="s">
        <v>503</v>
      </c>
      <c r="E273" s="8" t="s">
        <v>2163</v>
      </c>
      <c r="F273" s="10">
        <v>1599113798</v>
      </c>
      <c r="G273" s="10">
        <v>591190019</v>
      </c>
      <c r="H273" s="10">
        <v>0</v>
      </c>
      <c r="I273" s="10">
        <v>8792127.7723996434</v>
      </c>
      <c r="J273" s="10">
        <v>0</v>
      </c>
      <c r="K273" s="10">
        <v>0</v>
      </c>
      <c r="L273" s="10">
        <v>0</v>
      </c>
      <c r="M273" s="10">
        <v>133467801.37</v>
      </c>
      <c r="N273" s="11">
        <v>865663849.85760033</v>
      </c>
      <c r="O273" s="27"/>
      <c r="P273" s="25">
        <v>1599113798</v>
      </c>
      <c r="Q273" s="12">
        <f t="shared" si="8"/>
        <v>6396455</v>
      </c>
      <c r="R273" s="12">
        <f t="shared" si="9"/>
        <v>533037.92000000004</v>
      </c>
    </row>
    <row r="274" spans="1:18" x14ac:dyDescent="0.2">
      <c r="A274" s="3" t="s">
        <v>504</v>
      </c>
      <c r="B274" s="39">
        <v>800012628</v>
      </c>
      <c r="C274" s="1" t="s">
        <v>375</v>
      </c>
      <c r="D274" s="1" t="s">
        <v>505</v>
      </c>
      <c r="E274" s="8" t="s">
        <v>2164</v>
      </c>
      <c r="F274" s="10">
        <v>3640714915</v>
      </c>
      <c r="G274" s="10">
        <v>518066451</v>
      </c>
      <c r="H274" s="10">
        <v>0</v>
      </c>
      <c r="I274" s="10">
        <v>7994355.6198000573</v>
      </c>
      <c r="J274" s="10">
        <v>0</v>
      </c>
      <c r="K274" s="10">
        <v>0</v>
      </c>
      <c r="L274" s="10">
        <v>0</v>
      </c>
      <c r="M274" s="10">
        <v>119537452.56</v>
      </c>
      <c r="N274" s="11">
        <v>2995116655.8202</v>
      </c>
      <c r="O274" s="27"/>
      <c r="P274" s="25">
        <v>3640714915</v>
      </c>
      <c r="Q274" s="12">
        <f t="shared" si="8"/>
        <v>14562860</v>
      </c>
      <c r="R274" s="12">
        <f t="shared" si="9"/>
        <v>1213571.67</v>
      </c>
    </row>
    <row r="275" spans="1:18" x14ac:dyDescent="0.2">
      <c r="A275" s="3" t="s">
        <v>506</v>
      </c>
      <c r="B275" s="39">
        <v>891801368</v>
      </c>
      <c r="C275" s="1" t="s">
        <v>375</v>
      </c>
      <c r="D275" s="1" t="s">
        <v>507</v>
      </c>
      <c r="E275" s="8" t="s">
        <v>2163</v>
      </c>
      <c r="F275" s="10">
        <v>6684954901</v>
      </c>
      <c r="G275" s="10">
        <v>2215434785</v>
      </c>
      <c r="H275" s="10">
        <v>0</v>
      </c>
      <c r="I275" s="10">
        <v>38089619.13700024</v>
      </c>
      <c r="J275" s="10">
        <v>0</v>
      </c>
      <c r="K275" s="10">
        <v>0</v>
      </c>
      <c r="L275" s="10">
        <v>0</v>
      </c>
      <c r="M275" s="10">
        <v>498668837.55000001</v>
      </c>
      <c r="N275" s="11">
        <v>3932761659.3129997</v>
      </c>
      <c r="O275" s="27"/>
      <c r="P275" s="25">
        <v>6684954901</v>
      </c>
      <c r="Q275" s="12">
        <f t="shared" si="8"/>
        <v>26739820</v>
      </c>
      <c r="R275" s="12">
        <f t="shared" si="9"/>
        <v>2228318.33</v>
      </c>
    </row>
    <row r="276" spans="1:18" x14ac:dyDescent="0.2">
      <c r="A276" s="3" t="s">
        <v>508</v>
      </c>
      <c r="B276" s="39">
        <v>800065411</v>
      </c>
      <c r="C276" s="1" t="s">
        <v>375</v>
      </c>
      <c r="D276" s="1" t="s">
        <v>509</v>
      </c>
      <c r="E276" s="8" t="s">
        <v>2164</v>
      </c>
      <c r="F276" s="10">
        <v>2511074676</v>
      </c>
      <c r="G276" s="10">
        <v>729988214</v>
      </c>
      <c r="H276" s="10">
        <v>0</v>
      </c>
      <c r="I276" s="10">
        <v>13144619.18380003</v>
      </c>
      <c r="J276" s="10">
        <v>0</v>
      </c>
      <c r="K276" s="10">
        <v>0</v>
      </c>
      <c r="L276" s="10">
        <v>0</v>
      </c>
      <c r="M276" s="10">
        <v>163210978.53999999</v>
      </c>
      <c r="N276" s="11">
        <v>1604730864.2762001</v>
      </c>
      <c r="O276" s="27"/>
      <c r="P276" s="25">
        <v>2511074676</v>
      </c>
      <c r="Q276" s="12">
        <f t="shared" si="8"/>
        <v>10044299</v>
      </c>
      <c r="R276" s="12">
        <f t="shared" si="9"/>
        <v>837024.92</v>
      </c>
    </row>
    <row r="277" spans="1:18" x14ac:dyDescent="0.2">
      <c r="A277" s="3" t="s">
        <v>510</v>
      </c>
      <c r="B277" s="39">
        <v>891855015</v>
      </c>
      <c r="C277" s="1" t="s">
        <v>375</v>
      </c>
      <c r="D277" s="1" t="s">
        <v>511</v>
      </c>
      <c r="E277" s="8" t="s">
        <v>2163</v>
      </c>
      <c r="F277" s="10">
        <v>2037990869</v>
      </c>
      <c r="G277" s="10">
        <v>646934661</v>
      </c>
      <c r="H277" s="10">
        <v>0</v>
      </c>
      <c r="I277" s="10">
        <v>27463609.192200057</v>
      </c>
      <c r="J277" s="10">
        <v>0</v>
      </c>
      <c r="K277" s="10">
        <v>0</v>
      </c>
      <c r="L277" s="10">
        <v>0</v>
      </c>
      <c r="M277" s="10">
        <v>146174538.44999999</v>
      </c>
      <c r="N277" s="11">
        <v>1217418060.3578</v>
      </c>
      <c r="O277" s="27"/>
      <c r="P277" s="25">
        <v>2037990869</v>
      </c>
      <c r="Q277" s="12">
        <f t="shared" si="8"/>
        <v>8151963</v>
      </c>
      <c r="R277" s="12">
        <f t="shared" si="9"/>
        <v>679330.25</v>
      </c>
    </row>
    <row r="278" spans="1:18" x14ac:dyDescent="0.2">
      <c r="A278" s="3" t="s">
        <v>512</v>
      </c>
      <c r="B278" s="39">
        <v>891856464</v>
      </c>
      <c r="C278" s="1" t="s">
        <v>375</v>
      </c>
      <c r="D278" s="1" t="s">
        <v>513</v>
      </c>
      <c r="E278" s="8" t="s">
        <v>2163</v>
      </c>
      <c r="F278" s="10">
        <v>9206911891</v>
      </c>
      <c r="G278" s="10">
        <v>2248194502</v>
      </c>
      <c r="H278" s="10">
        <v>0</v>
      </c>
      <c r="I278" s="10">
        <v>32216174.376799937</v>
      </c>
      <c r="J278" s="10">
        <v>0</v>
      </c>
      <c r="K278" s="10">
        <v>0</v>
      </c>
      <c r="L278" s="10">
        <v>0</v>
      </c>
      <c r="M278" s="10">
        <v>504975144.10000002</v>
      </c>
      <c r="N278" s="11">
        <v>6421526070.5232</v>
      </c>
      <c r="O278" s="27"/>
      <c r="P278" s="25">
        <v>9206911891</v>
      </c>
      <c r="Q278" s="12">
        <f t="shared" si="8"/>
        <v>36827648</v>
      </c>
      <c r="R278" s="12">
        <f t="shared" si="9"/>
        <v>3068970.67</v>
      </c>
    </row>
    <row r="279" spans="1:18" x14ac:dyDescent="0.2">
      <c r="A279" s="3" t="s">
        <v>514</v>
      </c>
      <c r="B279" s="39">
        <v>800066389</v>
      </c>
      <c r="C279" s="1" t="s">
        <v>375</v>
      </c>
      <c r="D279" s="1" t="s">
        <v>515</v>
      </c>
      <c r="E279" s="8" t="s">
        <v>2164</v>
      </c>
      <c r="F279" s="10">
        <v>2611654292</v>
      </c>
      <c r="G279" s="10">
        <v>554190676</v>
      </c>
      <c r="H279" s="10">
        <v>0</v>
      </c>
      <c r="I279" s="10">
        <v>9404287.5618002247</v>
      </c>
      <c r="J279" s="10">
        <v>0</v>
      </c>
      <c r="K279" s="10">
        <v>0</v>
      </c>
      <c r="L279" s="10">
        <v>0</v>
      </c>
      <c r="M279" s="10">
        <v>124808395.34999999</v>
      </c>
      <c r="N279" s="11">
        <v>1923250933.0881999</v>
      </c>
      <c r="O279" s="27"/>
      <c r="P279" s="25">
        <v>2611654292</v>
      </c>
      <c r="Q279" s="12">
        <f t="shared" si="8"/>
        <v>10446617</v>
      </c>
      <c r="R279" s="12">
        <f t="shared" si="9"/>
        <v>870551.42</v>
      </c>
    </row>
    <row r="280" spans="1:18" x14ac:dyDescent="0.2">
      <c r="A280" s="3" t="s">
        <v>516</v>
      </c>
      <c r="B280" s="39">
        <v>891800466</v>
      </c>
      <c r="C280" s="1" t="s">
        <v>375</v>
      </c>
      <c r="D280" s="1" t="s">
        <v>517</v>
      </c>
      <c r="E280" s="8" t="s">
        <v>2163</v>
      </c>
      <c r="F280" s="10">
        <v>32829858343</v>
      </c>
      <c r="G280" s="10">
        <v>12449557938</v>
      </c>
      <c r="H280" s="10">
        <v>0</v>
      </c>
      <c r="I280" s="10">
        <v>413363714.94179618</v>
      </c>
      <c r="J280" s="10">
        <v>0</v>
      </c>
      <c r="K280" s="10">
        <v>0</v>
      </c>
      <c r="L280" s="10">
        <v>0</v>
      </c>
      <c r="M280" s="10">
        <v>2831625766.1100001</v>
      </c>
      <c r="N280" s="11">
        <v>17135310923.948204</v>
      </c>
      <c r="O280" s="27"/>
      <c r="P280" s="25">
        <v>32829858343</v>
      </c>
      <c r="Q280" s="12">
        <f t="shared" si="8"/>
        <v>131319433</v>
      </c>
      <c r="R280" s="12">
        <f t="shared" si="9"/>
        <v>10943286.08</v>
      </c>
    </row>
    <row r="281" spans="1:18" x14ac:dyDescent="0.2">
      <c r="A281" s="3" t="s">
        <v>518</v>
      </c>
      <c r="B281" s="39">
        <v>800029513</v>
      </c>
      <c r="C281" s="1" t="s">
        <v>375</v>
      </c>
      <c r="D281" s="1" t="s">
        <v>519</v>
      </c>
      <c r="E281" s="8" t="s">
        <v>2164</v>
      </c>
      <c r="F281" s="10">
        <v>6894970408</v>
      </c>
      <c r="G281" s="10">
        <v>1563838177</v>
      </c>
      <c r="H281" s="10">
        <v>0</v>
      </c>
      <c r="I281" s="10">
        <v>24404111.483599849</v>
      </c>
      <c r="J281" s="10">
        <v>0</v>
      </c>
      <c r="K281" s="10">
        <v>0</v>
      </c>
      <c r="L281" s="10">
        <v>0</v>
      </c>
      <c r="M281" s="10">
        <v>350141199.63999999</v>
      </c>
      <c r="N281" s="11">
        <v>4956586919.8764</v>
      </c>
      <c r="O281" s="27"/>
      <c r="P281" s="25">
        <v>6894970408</v>
      </c>
      <c r="Q281" s="12">
        <f t="shared" si="8"/>
        <v>27579882</v>
      </c>
      <c r="R281" s="12">
        <f t="shared" si="9"/>
        <v>2298323.5</v>
      </c>
    </row>
    <row r="282" spans="1:18" x14ac:dyDescent="0.2">
      <c r="A282" s="3" t="s">
        <v>520</v>
      </c>
      <c r="B282" s="39">
        <v>891801280</v>
      </c>
      <c r="C282" s="1" t="s">
        <v>375</v>
      </c>
      <c r="D282" s="1" t="s">
        <v>521</v>
      </c>
      <c r="E282" s="8" t="s">
        <v>2163</v>
      </c>
      <c r="F282" s="10">
        <v>10429742823</v>
      </c>
      <c r="G282" s="10">
        <v>3017926055</v>
      </c>
      <c r="H282" s="10">
        <v>0</v>
      </c>
      <c r="I282" s="10">
        <v>66143335.718798988</v>
      </c>
      <c r="J282" s="10">
        <v>0</v>
      </c>
      <c r="K282" s="10">
        <v>0</v>
      </c>
      <c r="L282" s="10">
        <v>0</v>
      </c>
      <c r="M282" s="10">
        <v>680986983.71000004</v>
      </c>
      <c r="N282" s="11">
        <v>6664686448.5712013</v>
      </c>
      <c r="O282" s="27"/>
      <c r="P282" s="25">
        <v>10429742823</v>
      </c>
      <c r="Q282" s="12">
        <f t="shared" si="8"/>
        <v>41718971</v>
      </c>
      <c r="R282" s="12">
        <f t="shared" si="9"/>
        <v>3476580.92</v>
      </c>
    </row>
    <row r="283" spans="1:18" x14ac:dyDescent="0.2">
      <c r="A283" s="3" t="s">
        <v>522</v>
      </c>
      <c r="B283" s="39">
        <v>891801244</v>
      </c>
      <c r="C283" s="1" t="s">
        <v>375</v>
      </c>
      <c r="D283" s="1" t="s">
        <v>523</v>
      </c>
      <c r="E283" s="8" t="s">
        <v>2163</v>
      </c>
      <c r="F283" s="10">
        <v>7044856048</v>
      </c>
      <c r="G283" s="10">
        <v>1858101914</v>
      </c>
      <c r="H283" s="10">
        <v>0</v>
      </c>
      <c r="I283" s="10">
        <v>25629028.871599838</v>
      </c>
      <c r="J283" s="10">
        <v>0</v>
      </c>
      <c r="K283" s="10">
        <v>0</v>
      </c>
      <c r="L283" s="10">
        <v>0</v>
      </c>
      <c r="M283" s="10">
        <v>415651488.60000002</v>
      </c>
      <c r="N283" s="11">
        <v>4745473616.5283995</v>
      </c>
      <c r="O283" s="27"/>
      <c r="P283" s="25">
        <v>7044856048</v>
      </c>
      <c r="Q283" s="12">
        <f t="shared" si="8"/>
        <v>28179424</v>
      </c>
      <c r="R283" s="12">
        <f t="shared" si="9"/>
        <v>2348285.33</v>
      </c>
    </row>
    <row r="284" spans="1:18" x14ac:dyDescent="0.2">
      <c r="A284" s="3" t="s">
        <v>524</v>
      </c>
      <c r="B284" s="39">
        <v>891801770</v>
      </c>
      <c r="C284" s="1" t="s">
        <v>375</v>
      </c>
      <c r="D284" s="1" t="s">
        <v>525</v>
      </c>
      <c r="E284" s="8" t="s">
        <v>2163</v>
      </c>
      <c r="F284" s="10">
        <v>3589749327</v>
      </c>
      <c r="G284" s="10">
        <v>770529393</v>
      </c>
      <c r="H284" s="10">
        <v>0</v>
      </c>
      <c r="I284" s="10">
        <v>11201726.609400127</v>
      </c>
      <c r="J284" s="10">
        <v>0</v>
      </c>
      <c r="K284" s="10">
        <v>0</v>
      </c>
      <c r="L284" s="10">
        <v>0</v>
      </c>
      <c r="M284" s="10">
        <v>174223484.00999999</v>
      </c>
      <c r="N284" s="11">
        <v>2633794723.3806</v>
      </c>
      <c r="O284" s="27"/>
      <c r="P284" s="25">
        <v>3589749327</v>
      </c>
      <c r="Q284" s="12">
        <f t="shared" si="8"/>
        <v>14358997</v>
      </c>
      <c r="R284" s="12">
        <f t="shared" si="9"/>
        <v>1196583.08</v>
      </c>
    </row>
    <row r="285" spans="1:18" x14ac:dyDescent="0.2">
      <c r="A285" s="3" t="s">
        <v>526</v>
      </c>
      <c r="B285" s="39">
        <v>800028517</v>
      </c>
      <c r="C285" s="1" t="s">
        <v>375</v>
      </c>
      <c r="D285" s="1" t="s">
        <v>527</v>
      </c>
      <c r="E285" s="8" t="s">
        <v>2163</v>
      </c>
      <c r="F285" s="10">
        <v>13024325778</v>
      </c>
      <c r="G285" s="10">
        <v>3897182142</v>
      </c>
      <c r="H285" s="10">
        <v>0</v>
      </c>
      <c r="I285" s="10">
        <v>70934572.610200569</v>
      </c>
      <c r="J285" s="10">
        <v>0</v>
      </c>
      <c r="K285" s="10">
        <v>0</v>
      </c>
      <c r="L285" s="10">
        <v>0</v>
      </c>
      <c r="M285" s="10">
        <v>877800222.52999997</v>
      </c>
      <c r="N285" s="11">
        <v>8178408840.8597994</v>
      </c>
      <c r="O285" s="27"/>
      <c r="P285" s="25">
        <v>13024325778</v>
      </c>
      <c r="Q285" s="12">
        <f t="shared" si="8"/>
        <v>52097303</v>
      </c>
      <c r="R285" s="12">
        <f t="shared" si="9"/>
        <v>4341441.92</v>
      </c>
    </row>
    <row r="286" spans="1:18" x14ac:dyDescent="0.2">
      <c r="A286" s="3" t="s">
        <v>528</v>
      </c>
      <c r="B286" s="39">
        <v>800019846</v>
      </c>
      <c r="C286" s="1" t="s">
        <v>375</v>
      </c>
      <c r="D286" s="1" t="s">
        <v>529</v>
      </c>
      <c r="E286" s="8" t="s">
        <v>2163</v>
      </c>
      <c r="F286" s="10">
        <v>7528632110</v>
      </c>
      <c r="G286" s="10">
        <v>1621464215</v>
      </c>
      <c r="H286" s="10">
        <v>0</v>
      </c>
      <c r="I286" s="10">
        <v>23167027.72779958</v>
      </c>
      <c r="J286" s="10">
        <v>0</v>
      </c>
      <c r="K286" s="10">
        <v>0</v>
      </c>
      <c r="L286" s="10">
        <v>0</v>
      </c>
      <c r="M286" s="10">
        <v>362094944.88999999</v>
      </c>
      <c r="N286" s="11">
        <v>5521905922.3822002</v>
      </c>
      <c r="O286" s="27"/>
      <c r="P286" s="25">
        <v>7528632110</v>
      </c>
      <c r="Q286" s="12">
        <f t="shared" si="8"/>
        <v>30114528</v>
      </c>
      <c r="R286" s="12">
        <f t="shared" si="9"/>
        <v>2509544</v>
      </c>
    </row>
    <row r="287" spans="1:18" x14ac:dyDescent="0.2">
      <c r="A287" s="3" t="s">
        <v>530</v>
      </c>
      <c r="B287" s="39">
        <v>800016757</v>
      </c>
      <c r="C287" s="1" t="s">
        <v>375</v>
      </c>
      <c r="D287" s="1" t="s">
        <v>531</v>
      </c>
      <c r="E287" s="8" t="s">
        <v>2163</v>
      </c>
      <c r="F287" s="10">
        <v>16957232193</v>
      </c>
      <c r="G287" s="10">
        <v>4369928095</v>
      </c>
      <c r="H287" s="10">
        <v>0</v>
      </c>
      <c r="I287" s="10">
        <v>115166823.86420015</v>
      </c>
      <c r="J287" s="10">
        <v>0</v>
      </c>
      <c r="K287" s="10">
        <v>0</v>
      </c>
      <c r="L287" s="10">
        <v>0</v>
      </c>
      <c r="M287" s="10">
        <v>977571639.63999999</v>
      </c>
      <c r="N287" s="11">
        <v>11494565634.4958</v>
      </c>
      <c r="O287" s="27"/>
      <c r="P287" s="25">
        <v>16957232193</v>
      </c>
      <c r="Q287" s="12">
        <f t="shared" si="8"/>
        <v>67828929</v>
      </c>
      <c r="R287" s="12">
        <f t="shared" si="9"/>
        <v>5652410.75</v>
      </c>
    </row>
    <row r="288" spans="1:18" x14ac:dyDescent="0.2">
      <c r="A288" s="3" t="s">
        <v>532</v>
      </c>
      <c r="B288" s="39">
        <v>891801282</v>
      </c>
      <c r="C288" s="1" t="s">
        <v>375</v>
      </c>
      <c r="D288" s="1" t="s">
        <v>533</v>
      </c>
      <c r="E288" s="8" t="s">
        <v>2164</v>
      </c>
      <c r="F288" s="10">
        <v>1877065731</v>
      </c>
      <c r="G288" s="10">
        <v>544301417</v>
      </c>
      <c r="H288" s="10">
        <v>0</v>
      </c>
      <c r="I288" s="10">
        <v>7895764.6307999901</v>
      </c>
      <c r="J288" s="10">
        <v>0</v>
      </c>
      <c r="K288" s="10">
        <v>0</v>
      </c>
      <c r="L288" s="10">
        <v>0</v>
      </c>
      <c r="M288" s="10">
        <v>122455295.90000001</v>
      </c>
      <c r="N288" s="11">
        <v>1202413253.4691999</v>
      </c>
      <c r="O288" s="27"/>
      <c r="P288" s="25">
        <v>1877065731</v>
      </c>
      <c r="Q288" s="12">
        <f t="shared" si="8"/>
        <v>7508263</v>
      </c>
      <c r="R288" s="12">
        <f t="shared" si="9"/>
        <v>625688.57999999996</v>
      </c>
    </row>
    <row r="289" spans="1:18" x14ac:dyDescent="0.2">
      <c r="A289" s="3" t="s">
        <v>534</v>
      </c>
      <c r="B289" s="39">
        <v>800083233</v>
      </c>
      <c r="C289" s="1" t="s">
        <v>375</v>
      </c>
      <c r="D289" s="1" t="s">
        <v>535</v>
      </c>
      <c r="E289" s="8" t="s">
        <v>2163</v>
      </c>
      <c r="F289" s="10">
        <v>7887586802</v>
      </c>
      <c r="G289" s="10">
        <v>1666666707</v>
      </c>
      <c r="H289" s="10">
        <v>0</v>
      </c>
      <c r="I289" s="10">
        <v>25506974.399599366</v>
      </c>
      <c r="J289" s="10">
        <v>0</v>
      </c>
      <c r="K289" s="10">
        <v>0</v>
      </c>
      <c r="L289" s="10">
        <v>0</v>
      </c>
      <c r="M289" s="10">
        <v>376213541.64999998</v>
      </c>
      <c r="N289" s="11">
        <v>5819199578.9504013</v>
      </c>
      <c r="O289" s="27"/>
      <c r="P289" s="25">
        <v>7887586802</v>
      </c>
      <c r="Q289" s="12">
        <f t="shared" si="8"/>
        <v>31550347</v>
      </c>
      <c r="R289" s="12">
        <f t="shared" si="9"/>
        <v>2629195.58</v>
      </c>
    </row>
    <row r="290" spans="1:18" x14ac:dyDescent="0.2">
      <c r="A290" s="3" t="s">
        <v>536</v>
      </c>
      <c r="B290" s="39">
        <v>891802151</v>
      </c>
      <c r="C290" s="1" t="s">
        <v>375</v>
      </c>
      <c r="D290" s="1" t="s">
        <v>537</v>
      </c>
      <c r="E290" s="8" t="s">
        <v>2164</v>
      </c>
      <c r="F290" s="10">
        <v>5360899007</v>
      </c>
      <c r="G290" s="10">
        <v>1360508232</v>
      </c>
      <c r="H290" s="10">
        <v>0</v>
      </c>
      <c r="I290" s="10">
        <v>21104954.60160042</v>
      </c>
      <c r="J290" s="10">
        <v>0</v>
      </c>
      <c r="K290" s="10">
        <v>0</v>
      </c>
      <c r="L290" s="10">
        <v>0</v>
      </c>
      <c r="M290" s="10">
        <v>304208698.18000001</v>
      </c>
      <c r="N290" s="11">
        <v>3675077122.2183995</v>
      </c>
      <c r="O290" s="27"/>
      <c r="P290" s="25">
        <v>5360899007</v>
      </c>
      <c r="Q290" s="12">
        <f t="shared" si="8"/>
        <v>21443596</v>
      </c>
      <c r="R290" s="12">
        <f t="shared" si="9"/>
        <v>1786966.33</v>
      </c>
    </row>
    <row r="291" spans="1:18" x14ac:dyDescent="0.2">
      <c r="A291" s="3" t="s">
        <v>538</v>
      </c>
      <c r="B291" s="39">
        <v>891857821</v>
      </c>
      <c r="C291" s="1" t="s">
        <v>375</v>
      </c>
      <c r="D291" s="1" t="s">
        <v>539</v>
      </c>
      <c r="E291" s="8" t="s">
        <v>2164</v>
      </c>
      <c r="F291" s="10">
        <v>8557948926</v>
      </c>
      <c r="G291" s="10">
        <v>1087510297</v>
      </c>
      <c r="H291" s="10">
        <v>0</v>
      </c>
      <c r="I291" s="10">
        <v>17257131.393200435</v>
      </c>
      <c r="J291" s="10">
        <v>0</v>
      </c>
      <c r="K291" s="10">
        <v>0</v>
      </c>
      <c r="L291" s="10">
        <v>0</v>
      </c>
      <c r="M291" s="10">
        <v>245381211.68000001</v>
      </c>
      <c r="N291" s="11">
        <v>7207800285.9267988</v>
      </c>
      <c r="O291" s="27"/>
      <c r="P291" s="25">
        <v>8557948926</v>
      </c>
      <c r="Q291" s="12">
        <f t="shared" si="8"/>
        <v>34231796</v>
      </c>
      <c r="R291" s="12">
        <f t="shared" si="9"/>
        <v>2852649.67</v>
      </c>
    </row>
    <row r="292" spans="1:18" x14ac:dyDescent="0.2">
      <c r="A292" s="3" t="s">
        <v>540</v>
      </c>
      <c r="B292" s="39">
        <v>891801286</v>
      </c>
      <c r="C292" s="1" t="s">
        <v>375</v>
      </c>
      <c r="D292" s="1" t="s">
        <v>541</v>
      </c>
      <c r="E292" s="8" t="s">
        <v>2163</v>
      </c>
      <c r="F292" s="10">
        <v>2232029501</v>
      </c>
      <c r="G292" s="10">
        <v>731249099</v>
      </c>
      <c r="H292" s="10">
        <v>0</v>
      </c>
      <c r="I292" s="10">
        <v>11178333.891799945</v>
      </c>
      <c r="J292" s="10">
        <v>0</v>
      </c>
      <c r="K292" s="10">
        <v>0</v>
      </c>
      <c r="L292" s="10">
        <v>0</v>
      </c>
      <c r="M292" s="10">
        <v>163587474.44999999</v>
      </c>
      <c r="N292" s="11">
        <v>1326014593.6582</v>
      </c>
      <c r="O292" s="27"/>
      <c r="P292" s="25">
        <v>2232029501</v>
      </c>
      <c r="Q292" s="12">
        <f t="shared" si="8"/>
        <v>8928118</v>
      </c>
      <c r="R292" s="12">
        <f t="shared" si="9"/>
        <v>744009.83</v>
      </c>
    </row>
    <row r="293" spans="1:18" x14ac:dyDescent="0.2">
      <c r="A293" s="3" t="s">
        <v>542</v>
      </c>
      <c r="B293" s="39">
        <v>891801369</v>
      </c>
      <c r="C293" s="1" t="s">
        <v>375</v>
      </c>
      <c r="D293" s="1" t="s">
        <v>543</v>
      </c>
      <c r="E293" s="8" t="s">
        <v>2164</v>
      </c>
      <c r="F293" s="10">
        <v>7372308337</v>
      </c>
      <c r="G293" s="10">
        <v>1998706763</v>
      </c>
      <c r="H293" s="10">
        <v>0</v>
      </c>
      <c r="I293" s="10">
        <v>29233411.710600048</v>
      </c>
      <c r="J293" s="10">
        <v>0</v>
      </c>
      <c r="K293" s="10">
        <v>0</v>
      </c>
      <c r="L293" s="10">
        <v>0</v>
      </c>
      <c r="M293" s="10">
        <v>458195526.83999997</v>
      </c>
      <c r="N293" s="11">
        <v>4886172635.4493999</v>
      </c>
      <c r="O293" s="27"/>
      <c r="P293" s="25">
        <v>7372308337</v>
      </c>
      <c r="Q293" s="12">
        <f t="shared" si="8"/>
        <v>29489233</v>
      </c>
      <c r="R293" s="12">
        <f t="shared" si="9"/>
        <v>2457436.08</v>
      </c>
    </row>
    <row r="294" spans="1:18" x14ac:dyDescent="0.2">
      <c r="A294" s="3" t="s">
        <v>544</v>
      </c>
      <c r="B294" s="39">
        <v>800020733</v>
      </c>
      <c r="C294" s="1" t="s">
        <v>375</v>
      </c>
      <c r="D294" s="1" t="s">
        <v>545</v>
      </c>
      <c r="E294" s="8" t="s">
        <v>2163</v>
      </c>
      <c r="F294" s="10">
        <v>10097216135</v>
      </c>
      <c r="G294" s="10">
        <v>2581180880</v>
      </c>
      <c r="H294" s="10">
        <v>0</v>
      </c>
      <c r="I294" s="10">
        <v>2921037.282000226</v>
      </c>
      <c r="J294" s="10">
        <v>0</v>
      </c>
      <c r="K294" s="10">
        <v>0</v>
      </c>
      <c r="L294" s="10">
        <v>0</v>
      </c>
      <c r="M294" s="10">
        <v>578015351.34000003</v>
      </c>
      <c r="N294" s="11">
        <v>6935098866.3779993</v>
      </c>
      <c r="O294" s="27"/>
      <c r="P294" s="25">
        <v>10097216135</v>
      </c>
      <c r="Q294" s="12">
        <f t="shared" si="8"/>
        <v>40388865</v>
      </c>
      <c r="R294" s="12">
        <f t="shared" si="9"/>
        <v>3365738.75</v>
      </c>
    </row>
    <row r="295" spans="1:18" x14ac:dyDescent="0.2">
      <c r="A295" s="3" t="s">
        <v>546</v>
      </c>
      <c r="B295" s="39">
        <v>800029386</v>
      </c>
      <c r="C295" s="1" t="s">
        <v>375</v>
      </c>
      <c r="D295" s="1" t="s">
        <v>547</v>
      </c>
      <c r="E295" s="8" t="s">
        <v>2164</v>
      </c>
      <c r="F295" s="10">
        <v>3309131277</v>
      </c>
      <c r="G295" s="10">
        <v>855714143</v>
      </c>
      <c r="H295" s="10">
        <v>0</v>
      </c>
      <c r="I295" s="10">
        <v>14428024.703000184</v>
      </c>
      <c r="J295" s="10">
        <v>0</v>
      </c>
      <c r="K295" s="10">
        <v>0</v>
      </c>
      <c r="L295" s="10">
        <v>0</v>
      </c>
      <c r="M295" s="10">
        <v>192107039.91</v>
      </c>
      <c r="N295" s="11">
        <v>2246882069.3870001</v>
      </c>
      <c r="O295" s="27"/>
      <c r="P295" s="25">
        <v>3309131277</v>
      </c>
      <c r="Q295" s="12">
        <f t="shared" si="8"/>
        <v>13236525</v>
      </c>
      <c r="R295" s="12">
        <f t="shared" si="9"/>
        <v>1103043.75</v>
      </c>
    </row>
    <row r="296" spans="1:18" x14ac:dyDescent="0.2">
      <c r="A296" s="3" t="s">
        <v>548</v>
      </c>
      <c r="B296" s="39">
        <v>800039213</v>
      </c>
      <c r="C296" s="1" t="s">
        <v>375</v>
      </c>
      <c r="D296" s="1" t="s">
        <v>549</v>
      </c>
      <c r="E296" s="8" t="s">
        <v>2163</v>
      </c>
      <c r="F296" s="10">
        <v>6180481843</v>
      </c>
      <c r="G296" s="10">
        <v>2092869098</v>
      </c>
      <c r="H296" s="10">
        <v>0</v>
      </c>
      <c r="I296" s="10">
        <v>35819530.58939974</v>
      </c>
      <c r="J296" s="10">
        <v>0</v>
      </c>
      <c r="K296" s="10">
        <v>0</v>
      </c>
      <c r="L296" s="10">
        <v>0</v>
      </c>
      <c r="M296" s="10">
        <v>470525768.00999999</v>
      </c>
      <c r="N296" s="11">
        <v>3581267446.4006004</v>
      </c>
      <c r="O296" s="27"/>
      <c r="P296" s="25">
        <v>6180481843</v>
      </c>
      <c r="Q296" s="12">
        <f t="shared" si="8"/>
        <v>24721927</v>
      </c>
      <c r="R296" s="12">
        <f t="shared" si="9"/>
        <v>2060160.58</v>
      </c>
    </row>
    <row r="297" spans="1:18" x14ac:dyDescent="0.2">
      <c r="A297" s="3" t="s">
        <v>550</v>
      </c>
      <c r="B297" s="39">
        <v>800099651</v>
      </c>
      <c r="C297" s="1" t="s">
        <v>375</v>
      </c>
      <c r="D297" s="1" t="s">
        <v>551</v>
      </c>
      <c r="E297" s="8" t="s">
        <v>2163</v>
      </c>
      <c r="F297" s="10">
        <v>4409186716</v>
      </c>
      <c r="G297" s="10">
        <v>837962603</v>
      </c>
      <c r="H297" s="10">
        <v>0</v>
      </c>
      <c r="I297" s="10">
        <v>12298707.547600161</v>
      </c>
      <c r="J297" s="10">
        <v>0</v>
      </c>
      <c r="K297" s="10">
        <v>0</v>
      </c>
      <c r="L297" s="10">
        <v>0</v>
      </c>
      <c r="M297" s="10">
        <v>189189196.58000001</v>
      </c>
      <c r="N297" s="11">
        <v>3369736208.8723998</v>
      </c>
      <c r="O297" s="27"/>
      <c r="P297" s="25">
        <v>4409186716</v>
      </c>
      <c r="Q297" s="12">
        <f t="shared" si="8"/>
        <v>17636747</v>
      </c>
      <c r="R297" s="12">
        <f t="shared" si="9"/>
        <v>1469728.92</v>
      </c>
    </row>
    <row r="298" spans="1:18" x14ac:dyDescent="0.2">
      <c r="A298" s="3" t="s">
        <v>552</v>
      </c>
      <c r="B298" s="39">
        <v>800050791</v>
      </c>
      <c r="C298" s="1" t="s">
        <v>375</v>
      </c>
      <c r="D298" s="1" t="s">
        <v>553</v>
      </c>
      <c r="E298" s="8" t="s">
        <v>2163</v>
      </c>
      <c r="F298" s="10">
        <v>3121813278</v>
      </c>
      <c r="G298" s="10">
        <v>637997801</v>
      </c>
      <c r="H298" s="10">
        <v>0</v>
      </c>
      <c r="I298" s="10">
        <v>10389379.952999866</v>
      </c>
      <c r="J298" s="10">
        <v>0</v>
      </c>
      <c r="K298" s="10">
        <v>0</v>
      </c>
      <c r="L298" s="10">
        <v>0</v>
      </c>
      <c r="M298" s="10">
        <v>147021654.25999999</v>
      </c>
      <c r="N298" s="11">
        <v>2326404442.7869997</v>
      </c>
      <c r="O298" s="27"/>
      <c r="P298" s="25">
        <v>3121813278</v>
      </c>
      <c r="Q298" s="12">
        <f t="shared" si="8"/>
        <v>12487253</v>
      </c>
      <c r="R298" s="12">
        <f t="shared" si="9"/>
        <v>1040604.42</v>
      </c>
    </row>
    <row r="299" spans="1:18" x14ac:dyDescent="0.2">
      <c r="A299" s="3" t="s">
        <v>554</v>
      </c>
      <c r="B299" s="39">
        <v>800099441</v>
      </c>
      <c r="C299" s="1" t="s">
        <v>375</v>
      </c>
      <c r="D299" s="1" t="s">
        <v>555</v>
      </c>
      <c r="E299" s="8" t="s">
        <v>2163</v>
      </c>
      <c r="F299" s="10">
        <v>922077467</v>
      </c>
      <c r="G299" s="10">
        <v>265635256</v>
      </c>
      <c r="H299" s="10">
        <v>0</v>
      </c>
      <c r="I299" s="10">
        <v>4597811.8168000309</v>
      </c>
      <c r="J299" s="10">
        <v>0</v>
      </c>
      <c r="K299" s="10">
        <v>0</v>
      </c>
      <c r="L299" s="10">
        <v>0</v>
      </c>
      <c r="M299" s="10">
        <v>62404197.68</v>
      </c>
      <c r="N299" s="11">
        <v>589440201.50320005</v>
      </c>
      <c r="O299" s="27"/>
      <c r="P299" s="25">
        <v>922077467</v>
      </c>
      <c r="Q299" s="12">
        <f t="shared" si="8"/>
        <v>3688310</v>
      </c>
      <c r="R299" s="12">
        <f t="shared" si="9"/>
        <v>307359.17</v>
      </c>
    </row>
    <row r="300" spans="1:18" x14ac:dyDescent="0.2">
      <c r="A300" s="3" t="s">
        <v>556</v>
      </c>
      <c r="B300" s="39">
        <v>891801911</v>
      </c>
      <c r="C300" s="1" t="s">
        <v>375</v>
      </c>
      <c r="D300" s="1" t="s">
        <v>557</v>
      </c>
      <c r="E300" s="8" t="s">
        <v>2163</v>
      </c>
      <c r="F300" s="10">
        <v>7820760174</v>
      </c>
      <c r="G300" s="10">
        <v>2405434317</v>
      </c>
      <c r="H300" s="10">
        <v>0</v>
      </c>
      <c r="I300" s="10">
        <v>33886356.11119888</v>
      </c>
      <c r="J300" s="10">
        <v>0</v>
      </c>
      <c r="K300" s="10">
        <v>0</v>
      </c>
      <c r="L300" s="10">
        <v>0</v>
      </c>
      <c r="M300" s="10">
        <v>547613306.32000005</v>
      </c>
      <c r="N300" s="11">
        <v>4833826194.5688019</v>
      </c>
      <c r="O300" s="27"/>
      <c r="P300" s="25">
        <v>7820760174</v>
      </c>
      <c r="Q300" s="12">
        <f t="shared" si="8"/>
        <v>31283041</v>
      </c>
      <c r="R300" s="12">
        <f t="shared" si="9"/>
        <v>2606920.08</v>
      </c>
    </row>
    <row r="301" spans="1:18" x14ac:dyDescent="0.2">
      <c r="A301" s="3" t="s">
        <v>558</v>
      </c>
      <c r="B301" s="39">
        <v>891855016</v>
      </c>
      <c r="C301" s="1" t="s">
        <v>375</v>
      </c>
      <c r="D301" s="1" t="s">
        <v>559</v>
      </c>
      <c r="E301" s="8" t="s">
        <v>2163</v>
      </c>
      <c r="F301" s="10">
        <v>11213782081</v>
      </c>
      <c r="G301" s="10">
        <v>2281073493</v>
      </c>
      <c r="H301" s="10">
        <v>0</v>
      </c>
      <c r="I301" s="10">
        <v>64379984.469999671</v>
      </c>
      <c r="J301" s="10">
        <v>0</v>
      </c>
      <c r="K301" s="10">
        <v>0</v>
      </c>
      <c r="L301" s="10">
        <v>0</v>
      </c>
      <c r="M301" s="10">
        <v>529823874.39999998</v>
      </c>
      <c r="N301" s="11">
        <v>8338504729.1300011</v>
      </c>
      <c r="O301" s="27"/>
      <c r="P301" s="25">
        <v>11213782081</v>
      </c>
      <c r="Q301" s="12">
        <f t="shared" si="8"/>
        <v>44855128</v>
      </c>
      <c r="R301" s="12">
        <f t="shared" si="9"/>
        <v>3737927.33</v>
      </c>
    </row>
    <row r="302" spans="1:18" x14ac:dyDescent="0.2">
      <c r="A302" s="3" t="s">
        <v>560</v>
      </c>
      <c r="B302" s="39">
        <v>800026911</v>
      </c>
      <c r="C302" s="1" t="s">
        <v>375</v>
      </c>
      <c r="D302" s="1" t="s">
        <v>561</v>
      </c>
      <c r="E302" s="8" t="s">
        <v>2163</v>
      </c>
      <c r="F302" s="10">
        <v>6494483623</v>
      </c>
      <c r="G302" s="10">
        <v>2035904932</v>
      </c>
      <c r="H302" s="10">
        <v>0</v>
      </c>
      <c r="I302" s="10">
        <v>28626274.152200706</v>
      </c>
      <c r="J302" s="10">
        <v>0</v>
      </c>
      <c r="K302" s="10">
        <v>0</v>
      </c>
      <c r="L302" s="10">
        <v>0</v>
      </c>
      <c r="M302" s="10">
        <v>457160163.07999998</v>
      </c>
      <c r="N302" s="11">
        <v>3972792253.7677994</v>
      </c>
      <c r="O302" s="27"/>
      <c r="P302" s="25">
        <v>6494483623</v>
      </c>
      <c r="Q302" s="12">
        <f t="shared" si="8"/>
        <v>25977934</v>
      </c>
      <c r="R302" s="12">
        <f t="shared" si="9"/>
        <v>2164827.83</v>
      </c>
    </row>
    <row r="303" spans="1:18" x14ac:dyDescent="0.2">
      <c r="A303" s="3" t="s">
        <v>562</v>
      </c>
      <c r="B303" s="39">
        <v>800099210</v>
      </c>
      <c r="C303" s="1" t="s">
        <v>375</v>
      </c>
      <c r="D303" s="1" t="s">
        <v>563</v>
      </c>
      <c r="E303" s="8" t="s">
        <v>2163</v>
      </c>
      <c r="F303" s="10">
        <v>4334366333</v>
      </c>
      <c r="G303" s="10">
        <v>1481590807</v>
      </c>
      <c r="H303" s="10">
        <v>0</v>
      </c>
      <c r="I303" s="10">
        <v>36482405.934199959</v>
      </c>
      <c r="J303" s="10">
        <v>0</v>
      </c>
      <c r="K303" s="10">
        <v>0</v>
      </c>
      <c r="L303" s="10">
        <v>0</v>
      </c>
      <c r="M303" s="10">
        <v>331504651.92000002</v>
      </c>
      <c r="N303" s="11">
        <v>2484788468.1458001</v>
      </c>
      <c r="O303" s="27"/>
      <c r="P303" s="25">
        <v>4334366333</v>
      </c>
      <c r="Q303" s="12">
        <f t="shared" si="8"/>
        <v>17337465</v>
      </c>
      <c r="R303" s="12">
        <f t="shared" si="9"/>
        <v>1444788.75</v>
      </c>
    </row>
    <row r="304" spans="1:18" x14ac:dyDescent="0.2">
      <c r="A304" s="3" t="s">
        <v>564</v>
      </c>
      <c r="B304" s="39">
        <v>891855130</v>
      </c>
      <c r="C304" s="1" t="s">
        <v>375</v>
      </c>
      <c r="D304" s="1" t="s">
        <v>565</v>
      </c>
      <c r="E304" s="8" t="s">
        <v>2163</v>
      </c>
      <c r="F304" s="10">
        <v>71753815149</v>
      </c>
      <c r="G304" s="10">
        <v>21450067066</v>
      </c>
      <c r="H304" s="10">
        <v>0</v>
      </c>
      <c r="I304" s="10">
        <v>916635843.34380436</v>
      </c>
      <c r="J304" s="10">
        <v>0</v>
      </c>
      <c r="K304" s="10">
        <v>896354813.26946294</v>
      </c>
      <c r="L304" s="10">
        <v>0</v>
      </c>
      <c r="M304" s="10">
        <v>4851620466.4899998</v>
      </c>
      <c r="N304" s="11">
        <v>43639136959.896736</v>
      </c>
      <c r="O304" s="27"/>
      <c r="P304" s="25">
        <v>71753815149</v>
      </c>
      <c r="Q304" s="12">
        <f t="shared" si="8"/>
        <v>287015261</v>
      </c>
      <c r="R304" s="12">
        <f t="shared" si="9"/>
        <v>23917938.420000002</v>
      </c>
    </row>
    <row r="305" spans="1:18" x14ac:dyDescent="0.2">
      <c r="A305" s="3" t="s">
        <v>566</v>
      </c>
      <c r="B305" s="39">
        <v>800029826</v>
      </c>
      <c r="C305" s="1" t="s">
        <v>375</v>
      </c>
      <c r="D305" s="1" t="s">
        <v>567</v>
      </c>
      <c r="E305" s="8" t="s">
        <v>2163</v>
      </c>
      <c r="F305" s="10">
        <v>2580156950</v>
      </c>
      <c r="G305" s="10">
        <v>667447524</v>
      </c>
      <c r="H305" s="10">
        <v>0</v>
      </c>
      <c r="I305" s="10">
        <v>17538784.022399861</v>
      </c>
      <c r="J305" s="10">
        <v>0</v>
      </c>
      <c r="K305" s="10">
        <v>0</v>
      </c>
      <c r="L305" s="10">
        <v>0</v>
      </c>
      <c r="M305" s="10">
        <v>150315993.5</v>
      </c>
      <c r="N305" s="11">
        <v>1744854648.4776001</v>
      </c>
      <c r="O305" s="27"/>
      <c r="P305" s="25">
        <v>2580156950</v>
      </c>
      <c r="Q305" s="12">
        <f t="shared" si="8"/>
        <v>10320628</v>
      </c>
      <c r="R305" s="12">
        <f t="shared" si="9"/>
        <v>860052.33</v>
      </c>
    </row>
    <row r="306" spans="1:18" x14ac:dyDescent="0.2">
      <c r="A306" s="3" t="s">
        <v>568</v>
      </c>
      <c r="B306" s="39">
        <v>800019277</v>
      </c>
      <c r="C306" s="1" t="s">
        <v>375</v>
      </c>
      <c r="D306" s="1" t="s">
        <v>569</v>
      </c>
      <c r="E306" s="8" t="s">
        <v>2163</v>
      </c>
      <c r="F306" s="10">
        <v>3736171228</v>
      </c>
      <c r="G306" s="10">
        <v>862833733</v>
      </c>
      <c r="H306" s="10">
        <v>0</v>
      </c>
      <c r="I306" s="10">
        <v>16175472.748399872</v>
      </c>
      <c r="J306" s="10">
        <v>0</v>
      </c>
      <c r="K306" s="10">
        <v>0</v>
      </c>
      <c r="L306" s="10">
        <v>0</v>
      </c>
      <c r="M306" s="10">
        <v>199636958.18000001</v>
      </c>
      <c r="N306" s="11">
        <v>2657525064.0716004</v>
      </c>
      <c r="O306" s="27"/>
      <c r="P306" s="25">
        <v>3736171228</v>
      </c>
      <c r="Q306" s="12">
        <f t="shared" si="8"/>
        <v>14944685</v>
      </c>
      <c r="R306" s="12">
        <f t="shared" si="9"/>
        <v>1245390.42</v>
      </c>
    </row>
    <row r="307" spans="1:18" x14ac:dyDescent="0.2">
      <c r="A307" s="3" t="s">
        <v>570</v>
      </c>
      <c r="B307" s="39">
        <v>891801061</v>
      </c>
      <c r="C307" s="1" t="s">
        <v>375</v>
      </c>
      <c r="D307" s="1" t="s">
        <v>571</v>
      </c>
      <c r="E307" s="8" t="s">
        <v>2163</v>
      </c>
      <c r="F307" s="10">
        <v>4987612030</v>
      </c>
      <c r="G307" s="10">
        <v>1774229025</v>
      </c>
      <c r="H307" s="10">
        <v>0</v>
      </c>
      <c r="I307" s="10">
        <v>25356165.938799702</v>
      </c>
      <c r="J307" s="10">
        <v>0</v>
      </c>
      <c r="K307" s="10">
        <v>0</v>
      </c>
      <c r="L307" s="10">
        <v>0</v>
      </c>
      <c r="M307" s="10">
        <v>401344643.88999999</v>
      </c>
      <c r="N307" s="11">
        <v>2786682195.1712003</v>
      </c>
      <c r="O307" s="27"/>
      <c r="P307" s="25">
        <v>4987612030</v>
      </c>
      <c r="Q307" s="12">
        <f t="shared" si="8"/>
        <v>19950448</v>
      </c>
      <c r="R307" s="12">
        <f t="shared" si="9"/>
        <v>1662537.33</v>
      </c>
    </row>
    <row r="308" spans="1:18" x14ac:dyDescent="0.2">
      <c r="A308" s="3" t="s">
        <v>572</v>
      </c>
      <c r="B308" s="39">
        <v>800015909</v>
      </c>
      <c r="C308" s="1" t="s">
        <v>375</v>
      </c>
      <c r="D308" s="1" t="s">
        <v>573</v>
      </c>
      <c r="E308" s="8" t="s">
        <v>2163</v>
      </c>
      <c r="F308" s="10">
        <v>5212623355</v>
      </c>
      <c r="G308" s="10">
        <v>1931314280</v>
      </c>
      <c r="H308" s="10">
        <v>0</v>
      </c>
      <c r="I308" s="10">
        <v>27619837.015200429</v>
      </c>
      <c r="J308" s="10">
        <v>0</v>
      </c>
      <c r="K308" s="10">
        <v>0</v>
      </c>
      <c r="L308" s="10">
        <v>0</v>
      </c>
      <c r="M308" s="10">
        <v>440123722.99000001</v>
      </c>
      <c r="N308" s="11">
        <v>2813565514.9947996</v>
      </c>
      <c r="O308" s="27"/>
      <c r="P308" s="25">
        <v>5212623355</v>
      </c>
      <c r="Q308" s="12">
        <f t="shared" si="8"/>
        <v>20850493</v>
      </c>
      <c r="R308" s="12">
        <f t="shared" si="9"/>
        <v>1737541.08</v>
      </c>
    </row>
    <row r="309" spans="1:18" x14ac:dyDescent="0.2">
      <c r="A309" s="3" t="s">
        <v>574</v>
      </c>
      <c r="B309" s="39">
        <v>891856472</v>
      </c>
      <c r="C309" s="1" t="s">
        <v>375</v>
      </c>
      <c r="D309" s="1" t="s">
        <v>575</v>
      </c>
      <c r="E309" s="8" t="s">
        <v>2163</v>
      </c>
      <c r="F309" s="10">
        <v>5349777274</v>
      </c>
      <c r="G309" s="10">
        <v>797558025</v>
      </c>
      <c r="H309" s="10">
        <v>0</v>
      </c>
      <c r="I309" s="10">
        <v>11948902.55720037</v>
      </c>
      <c r="J309" s="10">
        <v>0</v>
      </c>
      <c r="K309" s="10">
        <v>0</v>
      </c>
      <c r="L309" s="10">
        <v>0</v>
      </c>
      <c r="M309" s="10">
        <v>181000410.46000001</v>
      </c>
      <c r="N309" s="11">
        <v>4359269935.9827995</v>
      </c>
      <c r="O309" s="27"/>
      <c r="P309" s="25">
        <v>5349777274</v>
      </c>
      <c r="Q309" s="12">
        <f t="shared" si="8"/>
        <v>21399109</v>
      </c>
      <c r="R309" s="12">
        <f t="shared" si="9"/>
        <v>1783259.08</v>
      </c>
    </row>
    <row r="310" spans="1:18" x14ac:dyDescent="0.2">
      <c r="A310" s="3" t="s">
        <v>576</v>
      </c>
      <c r="B310" s="39">
        <v>800030988</v>
      </c>
      <c r="C310" s="1" t="s">
        <v>375</v>
      </c>
      <c r="D310" s="1" t="s">
        <v>577</v>
      </c>
      <c r="E310" s="8" t="s">
        <v>2163</v>
      </c>
      <c r="F310" s="10">
        <v>8282451985</v>
      </c>
      <c r="G310" s="10">
        <v>1918921209</v>
      </c>
      <c r="H310" s="10">
        <v>0</v>
      </c>
      <c r="I310" s="10">
        <v>28225082.919400088</v>
      </c>
      <c r="J310" s="10">
        <v>0</v>
      </c>
      <c r="K310" s="10">
        <v>0</v>
      </c>
      <c r="L310" s="10">
        <v>0</v>
      </c>
      <c r="M310" s="10">
        <v>431934936.87</v>
      </c>
      <c r="N310" s="11">
        <v>5903370756.2105999</v>
      </c>
      <c r="O310" s="27"/>
      <c r="P310" s="25">
        <v>8282451985</v>
      </c>
      <c r="Q310" s="12">
        <f t="shared" si="8"/>
        <v>33129808</v>
      </c>
      <c r="R310" s="12">
        <f t="shared" si="9"/>
        <v>2760817.33</v>
      </c>
    </row>
    <row r="311" spans="1:18" x14ac:dyDescent="0.2">
      <c r="A311" s="3" t="s">
        <v>578</v>
      </c>
      <c r="B311" s="39">
        <v>800028576</v>
      </c>
      <c r="C311" s="1" t="s">
        <v>375</v>
      </c>
      <c r="D311" s="1" t="s">
        <v>579</v>
      </c>
      <c r="E311" s="8" t="s">
        <v>2163</v>
      </c>
      <c r="F311" s="10">
        <v>5043743323</v>
      </c>
      <c r="G311" s="10">
        <v>1063759913</v>
      </c>
      <c r="H311" s="10">
        <v>0</v>
      </c>
      <c r="I311" s="10">
        <v>16018286.951999733</v>
      </c>
      <c r="J311" s="10">
        <v>0</v>
      </c>
      <c r="K311" s="10">
        <v>0</v>
      </c>
      <c r="L311" s="10">
        <v>0</v>
      </c>
      <c r="M311" s="10">
        <v>241333880.61000001</v>
      </c>
      <c r="N311" s="11">
        <v>3722631242.4380002</v>
      </c>
      <c r="O311" s="27"/>
      <c r="P311" s="25">
        <v>5043743323</v>
      </c>
      <c r="Q311" s="12">
        <f t="shared" si="8"/>
        <v>20174973</v>
      </c>
      <c r="R311" s="12">
        <f t="shared" si="9"/>
        <v>1681247.75</v>
      </c>
    </row>
    <row r="312" spans="1:18" x14ac:dyDescent="0.2">
      <c r="A312" s="3" t="s">
        <v>580</v>
      </c>
      <c r="B312" s="39">
        <v>891856131</v>
      </c>
      <c r="C312" s="1" t="s">
        <v>375</v>
      </c>
      <c r="D312" s="1" t="s">
        <v>581</v>
      </c>
      <c r="E312" s="8" t="s">
        <v>2163</v>
      </c>
      <c r="F312" s="10">
        <v>3581959026</v>
      </c>
      <c r="G312" s="10">
        <v>1172246421</v>
      </c>
      <c r="H312" s="10">
        <v>0</v>
      </c>
      <c r="I312" s="10">
        <v>18955419.665800024</v>
      </c>
      <c r="J312" s="10">
        <v>0</v>
      </c>
      <c r="K312" s="10">
        <v>0</v>
      </c>
      <c r="L312" s="10">
        <v>0</v>
      </c>
      <c r="M312" s="10">
        <v>261570535.97</v>
      </c>
      <c r="N312" s="11">
        <v>2129186649.3641999</v>
      </c>
      <c r="O312" s="27"/>
      <c r="P312" s="25">
        <v>3581959026</v>
      </c>
      <c r="Q312" s="12">
        <f t="shared" si="8"/>
        <v>14327836</v>
      </c>
      <c r="R312" s="12">
        <f t="shared" si="9"/>
        <v>1193986.33</v>
      </c>
    </row>
    <row r="313" spans="1:18" x14ac:dyDescent="0.2">
      <c r="A313" s="3" t="s">
        <v>582</v>
      </c>
      <c r="B313" s="39">
        <v>800019709</v>
      </c>
      <c r="C313" s="1" t="s">
        <v>375</v>
      </c>
      <c r="D313" s="1" t="s">
        <v>583</v>
      </c>
      <c r="E313" s="8" t="s">
        <v>2163</v>
      </c>
      <c r="F313" s="10">
        <v>3368448580</v>
      </c>
      <c r="G313" s="10">
        <v>984972292</v>
      </c>
      <c r="H313" s="10">
        <v>0</v>
      </c>
      <c r="I313" s="10">
        <v>14809945.566799952</v>
      </c>
      <c r="J313" s="10">
        <v>0</v>
      </c>
      <c r="K313" s="10">
        <v>0</v>
      </c>
      <c r="L313" s="10">
        <v>0</v>
      </c>
      <c r="M313" s="10">
        <v>219967737.50999999</v>
      </c>
      <c r="N313" s="11">
        <v>2148698604.9231997</v>
      </c>
      <c r="O313" s="27"/>
      <c r="P313" s="25">
        <v>3368448580</v>
      </c>
      <c r="Q313" s="12">
        <f t="shared" si="8"/>
        <v>13473794</v>
      </c>
      <c r="R313" s="12">
        <f t="shared" si="9"/>
        <v>1122816.17</v>
      </c>
    </row>
    <row r="314" spans="1:18" x14ac:dyDescent="0.2">
      <c r="A314" s="3" t="s">
        <v>584</v>
      </c>
      <c r="B314" s="39">
        <v>891800860</v>
      </c>
      <c r="C314" s="1" t="s">
        <v>375</v>
      </c>
      <c r="D314" s="1" t="s">
        <v>585</v>
      </c>
      <c r="E314" s="8" t="s">
        <v>2163</v>
      </c>
      <c r="F314" s="10">
        <v>12435951868</v>
      </c>
      <c r="G314" s="10">
        <v>2695082275</v>
      </c>
      <c r="H314" s="10">
        <v>0</v>
      </c>
      <c r="I314" s="10">
        <v>40518163.03339944</v>
      </c>
      <c r="J314" s="10">
        <v>0</v>
      </c>
      <c r="K314" s="10">
        <v>0</v>
      </c>
      <c r="L314" s="10">
        <v>0</v>
      </c>
      <c r="M314" s="10">
        <v>609264512.16999996</v>
      </c>
      <c r="N314" s="11">
        <v>9091086917.7966003</v>
      </c>
      <c r="O314" s="27"/>
      <c r="P314" s="25">
        <v>12435951868</v>
      </c>
      <c r="Q314" s="12">
        <f t="shared" si="8"/>
        <v>49743807</v>
      </c>
      <c r="R314" s="12">
        <f t="shared" si="9"/>
        <v>4145317.25</v>
      </c>
    </row>
    <row r="315" spans="1:18" x14ac:dyDescent="0.2">
      <c r="A315" s="3" t="s">
        <v>586</v>
      </c>
      <c r="B315" s="39">
        <v>891855361</v>
      </c>
      <c r="C315" s="1" t="s">
        <v>375</v>
      </c>
      <c r="D315" s="1" t="s">
        <v>587</v>
      </c>
      <c r="E315" s="8" t="s">
        <v>2163</v>
      </c>
      <c r="F315" s="10">
        <v>5838733292</v>
      </c>
      <c r="G315" s="10">
        <v>2127421048</v>
      </c>
      <c r="H315" s="10">
        <v>0</v>
      </c>
      <c r="I315" s="10">
        <v>45726170.107598692</v>
      </c>
      <c r="J315" s="10">
        <v>0</v>
      </c>
      <c r="K315" s="10">
        <v>0</v>
      </c>
      <c r="L315" s="10">
        <v>0</v>
      </c>
      <c r="M315" s="10">
        <v>489068191.75</v>
      </c>
      <c r="N315" s="11">
        <v>3176517882.1424012</v>
      </c>
      <c r="O315" s="27"/>
      <c r="P315" s="25">
        <v>5838733292</v>
      </c>
      <c r="Q315" s="12">
        <f t="shared" si="8"/>
        <v>23354933</v>
      </c>
      <c r="R315" s="12">
        <f t="shared" si="9"/>
        <v>1946244.42</v>
      </c>
    </row>
    <row r="316" spans="1:18" x14ac:dyDescent="0.2">
      <c r="A316" s="3" t="s">
        <v>588</v>
      </c>
      <c r="B316" s="39">
        <v>800028436</v>
      </c>
      <c r="C316" s="1" t="s">
        <v>375</v>
      </c>
      <c r="D316" s="1" t="s">
        <v>589</v>
      </c>
      <c r="E316" s="8" t="s">
        <v>2163</v>
      </c>
      <c r="F316" s="10">
        <v>3869621160</v>
      </c>
      <c r="G316" s="10">
        <v>841739818</v>
      </c>
      <c r="H316" s="10">
        <v>0</v>
      </c>
      <c r="I316" s="10">
        <v>15788690.195999943</v>
      </c>
      <c r="J316" s="10">
        <v>0</v>
      </c>
      <c r="K316" s="10">
        <v>0</v>
      </c>
      <c r="L316" s="10">
        <v>0</v>
      </c>
      <c r="M316" s="10">
        <v>188624452.71000001</v>
      </c>
      <c r="N316" s="11">
        <v>2823468199.0939999</v>
      </c>
      <c r="O316" s="27"/>
      <c r="P316" s="25">
        <v>3869621160</v>
      </c>
      <c r="Q316" s="12">
        <f t="shared" si="8"/>
        <v>15478485</v>
      </c>
      <c r="R316" s="12">
        <f t="shared" si="9"/>
        <v>1289873.75</v>
      </c>
    </row>
    <row r="317" spans="1:18" x14ac:dyDescent="0.2">
      <c r="A317" s="3" t="s">
        <v>590</v>
      </c>
      <c r="B317" s="39">
        <v>800099187</v>
      </c>
      <c r="C317" s="1" t="s">
        <v>375</v>
      </c>
      <c r="D317" s="1" t="s">
        <v>591</v>
      </c>
      <c r="E317" s="8" t="s">
        <v>2164</v>
      </c>
      <c r="F317" s="10">
        <v>7127092836</v>
      </c>
      <c r="G317" s="10">
        <v>1183709224</v>
      </c>
      <c r="H317" s="10">
        <v>0</v>
      </c>
      <c r="I317" s="10">
        <v>17989548.00219978</v>
      </c>
      <c r="J317" s="10">
        <v>0</v>
      </c>
      <c r="K317" s="10">
        <v>0</v>
      </c>
      <c r="L317" s="10">
        <v>0</v>
      </c>
      <c r="M317" s="10">
        <v>267782718.53999999</v>
      </c>
      <c r="N317" s="11">
        <v>5657611345.4577999</v>
      </c>
      <c r="O317" s="27"/>
      <c r="P317" s="25">
        <v>7127092836</v>
      </c>
      <c r="Q317" s="12">
        <f t="shared" si="8"/>
        <v>28508371</v>
      </c>
      <c r="R317" s="12">
        <f t="shared" si="9"/>
        <v>2375697.58</v>
      </c>
    </row>
    <row r="318" spans="1:18" x14ac:dyDescent="0.2">
      <c r="A318" s="3" t="s">
        <v>592</v>
      </c>
      <c r="B318" s="39">
        <v>800099642</v>
      </c>
      <c r="C318" s="1" t="s">
        <v>375</v>
      </c>
      <c r="D318" s="1" t="s">
        <v>593</v>
      </c>
      <c r="E318" s="8" t="s">
        <v>2163</v>
      </c>
      <c r="F318" s="10">
        <v>9950996667</v>
      </c>
      <c r="G318" s="10">
        <v>2781763924</v>
      </c>
      <c r="H318" s="10">
        <v>0</v>
      </c>
      <c r="I318" s="10">
        <v>57590041.171399929</v>
      </c>
      <c r="J318" s="10">
        <v>0</v>
      </c>
      <c r="K318" s="10">
        <v>0</v>
      </c>
      <c r="L318" s="10">
        <v>0</v>
      </c>
      <c r="M318" s="10">
        <v>631383647.09000003</v>
      </c>
      <c r="N318" s="11">
        <v>6480259054.7385998</v>
      </c>
      <c r="O318" s="27"/>
      <c r="P318" s="25">
        <v>9950996667</v>
      </c>
      <c r="Q318" s="12">
        <f t="shared" si="8"/>
        <v>39803987</v>
      </c>
      <c r="R318" s="12">
        <f t="shared" si="9"/>
        <v>3316998.92</v>
      </c>
    </row>
    <row r="319" spans="1:18" x14ac:dyDescent="0.2">
      <c r="A319" s="3" t="s">
        <v>594</v>
      </c>
      <c r="B319" s="39">
        <v>800062255</v>
      </c>
      <c r="C319" s="1" t="s">
        <v>375</v>
      </c>
      <c r="D319" s="1" t="s">
        <v>595</v>
      </c>
      <c r="E319" s="8" t="s">
        <v>2163</v>
      </c>
      <c r="F319" s="10">
        <v>6393424920</v>
      </c>
      <c r="G319" s="10">
        <v>1599840221</v>
      </c>
      <c r="H319" s="10">
        <v>0</v>
      </c>
      <c r="I319" s="10">
        <v>23729594.702399809</v>
      </c>
      <c r="J319" s="10">
        <v>0</v>
      </c>
      <c r="K319" s="10">
        <v>0</v>
      </c>
      <c r="L319" s="10">
        <v>0</v>
      </c>
      <c r="M319" s="10">
        <v>358518233.72000003</v>
      </c>
      <c r="N319" s="11">
        <v>4411336870.5775995</v>
      </c>
      <c r="O319" s="27"/>
      <c r="P319" s="25">
        <v>6393424920</v>
      </c>
      <c r="Q319" s="12">
        <f t="shared" si="8"/>
        <v>25573700</v>
      </c>
      <c r="R319" s="12">
        <f t="shared" si="9"/>
        <v>2131141.67</v>
      </c>
    </row>
    <row r="320" spans="1:18" x14ac:dyDescent="0.2">
      <c r="A320" s="3" t="s">
        <v>596</v>
      </c>
      <c r="B320" s="39">
        <v>891856625</v>
      </c>
      <c r="C320" s="1" t="s">
        <v>375</v>
      </c>
      <c r="D320" s="1" t="s">
        <v>597</v>
      </c>
      <c r="E320" s="8" t="s">
        <v>2163</v>
      </c>
      <c r="F320" s="10">
        <v>2842097675</v>
      </c>
      <c r="G320" s="10">
        <v>785451944</v>
      </c>
      <c r="H320" s="10">
        <v>0</v>
      </c>
      <c r="I320" s="10">
        <v>11806845.769599851</v>
      </c>
      <c r="J320" s="10">
        <v>0</v>
      </c>
      <c r="K320" s="10">
        <v>0</v>
      </c>
      <c r="L320" s="10">
        <v>0</v>
      </c>
      <c r="M320" s="10">
        <v>178553187.02000001</v>
      </c>
      <c r="N320" s="11">
        <v>1866285698.2104001</v>
      </c>
      <c r="O320" s="27"/>
      <c r="P320" s="25">
        <v>2842097675</v>
      </c>
      <c r="Q320" s="12">
        <f t="shared" si="8"/>
        <v>11368391</v>
      </c>
      <c r="R320" s="12">
        <f t="shared" si="9"/>
        <v>947365.92</v>
      </c>
    </row>
    <row r="321" spans="1:18" x14ac:dyDescent="0.2">
      <c r="A321" s="3" t="s">
        <v>598</v>
      </c>
      <c r="B321" s="39">
        <v>800012635</v>
      </c>
      <c r="C321" s="1" t="s">
        <v>375</v>
      </c>
      <c r="D321" s="1" t="s">
        <v>599</v>
      </c>
      <c r="E321" s="8" t="s">
        <v>2164</v>
      </c>
      <c r="F321" s="10">
        <v>7709206924</v>
      </c>
      <c r="G321" s="10">
        <v>1762335557</v>
      </c>
      <c r="H321" s="10">
        <v>0</v>
      </c>
      <c r="I321" s="10">
        <v>24951724.778599638</v>
      </c>
      <c r="J321" s="10">
        <v>0</v>
      </c>
      <c r="K321" s="10">
        <v>0</v>
      </c>
      <c r="L321" s="10">
        <v>0</v>
      </c>
      <c r="M321" s="10">
        <v>400309280.12</v>
      </c>
      <c r="N321" s="11">
        <v>5521610362.1014004</v>
      </c>
      <c r="O321" s="27"/>
      <c r="P321" s="25">
        <v>7709206924</v>
      </c>
      <c r="Q321" s="12">
        <f t="shared" si="8"/>
        <v>30836828</v>
      </c>
      <c r="R321" s="12">
        <f t="shared" si="9"/>
        <v>2569735.67</v>
      </c>
    </row>
    <row r="322" spans="1:18" x14ac:dyDescent="0.2">
      <c r="A322" s="3" t="s">
        <v>600</v>
      </c>
      <c r="B322" s="39">
        <v>800099639</v>
      </c>
      <c r="C322" s="1" t="s">
        <v>375</v>
      </c>
      <c r="D322" s="1" t="s">
        <v>601</v>
      </c>
      <c r="E322" s="8" t="s">
        <v>2163</v>
      </c>
      <c r="F322" s="10">
        <v>1475560432</v>
      </c>
      <c r="G322" s="10">
        <v>531147698</v>
      </c>
      <c r="H322" s="10">
        <v>0</v>
      </c>
      <c r="I322" s="10">
        <v>8283786.1058000484</v>
      </c>
      <c r="J322" s="10">
        <v>0</v>
      </c>
      <c r="K322" s="10">
        <v>0</v>
      </c>
      <c r="L322" s="10">
        <v>0</v>
      </c>
      <c r="M322" s="10">
        <v>118784460.73999999</v>
      </c>
      <c r="N322" s="11">
        <v>817344487.15419996</v>
      </c>
      <c r="O322" s="27"/>
      <c r="P322" s="25">
        <v>1475560432</v>
      </c>
      <c r="Q322" s="12">
        <f t="shared" si="8"/>
        <v>5902242</v>
      </c>
      <c r="R322" s="12">
        <f t="shared" si="9"/>
        <v>491853.5</v>
      </c>
    </row>
    <row r="323" spans="1:18" x14ac:dyDescent="0.2">
      <c r="A323" s="3" t="s">
        <v>602</v>
      </c>
      <c r="B323" s="39">
        <v>891801787</v>
      </c>
      <c r="C323" s="1" t="s">
        <v>375</v>
      </c>
      <c r="D323" s="1" t="s">
        <v>603</v>
      </c>
      <c r="E323" s="8" t="s">
        <v>2163</v>
      </c>
      <c r="F323" s="10">
        <v>8918421914</v>
      </c>
      <c r="G323" s="10">
        <v>1934120501</v>
      </c>
      <c r="H323" s="10">
        <v>0</v>
      </c>
      <c r="I323" s="10">
        <v>27349000.930199921</v>
      </c>
      <c r="J323" s="10">
        <v>0</v>
      </c>
      <c r="K323" s="10">
        <v>0</v>
      </c>
      <c r="L323" s="10">
        <v>0</v>
      </c>
      <c r="M323" s="10">
        <v>439653103.08999997</v>
      </c>
      <c r="N323" s="11">
        <v>6517299308.9798002</v>
      </c>
      <c r="O323" s="27"/>
      <c r="P323" s="25">
        <v>8918421914</v>
      </c>
      <c r="Q323" s="12">
        <f t="shared" si="8"/>
        <v>35673688</v>
      </c>
      <c r="R323" s="12">
        <f t="shared" si="9"/>
        <v>2972807.33</v>
      </c>
    </row>
    <row r="324" spans="1:18" x14ac:dyDescent="0.2">
      <c r="A324" s="3" t="s">
        <v>604</v>
      </c>
      <c r="B324" s="39">
        <v>800027292</v>
      </c>
      <c r="C324" s="1" t="s">
        <v>375</v>
      </c>
      <c r="D324" s="1" t="s">
        <v>605</v>
      </c>
      <c r="E324" s="8" t="s">
        <v>2163</v>
      </c>
      <c r="F324" s="10">
        <v>5816744292</v>
      </c>
      <c r="G324" s="10">
        <v>2089472843</v>
      </c>
      <c r="H324" s="10">
        <v>0</v>
      </c>
      <c r="I324" s="10">
        <v>29885869.754799437</v>
      </c>
      <c r="J324" s="10">
        <v>0</v>
      </c>
      <c r="K324" s="10">
        <v>0</v>
      </c>
      <c r="L324" s="10">
        <v>0</v>
      </c>
      <c r="M324" s="10">
        <v>466572560.92000002</v>
      </c>
      <c r="N324" s="11">
        <v>3230813018.3252006</v>
      </c>
      <c r="O324" s="27"/>
      <c r="P324" s="25">
        <v>5816744292</v>
      </c>
      <c r="Q324" s="12">
        <f t="shared" si="8"/>
        <v>23266977</v>
      </c>
      <c r="R324" s="12">
        <f t="shared" si="9"/>
        <v>1938914.75</v>
      </c>
    </row>
    <row r="325" spans="1:18" x14ac:dyDescent="0.2">
      <c r="A325" s="3" t="s">
        <v>606</v>
      </c>
      <c r="B325" s="39">
        <v>800099635</v>
      </c>
      <c r="C325" s="1" t="s">
        <v>375</v>
      </c>
      <c r="D325" s="1" t="s">
        <v>607</v>
      </c>
      <c r="E325" s="8" t="s">
        <v>2163</v>
      </c>
      <c r="F325" s="10">
        <v>3703919043</v>
      </c>
      <c r="G325" s="10">
        <v>633137030</v>
      </c>
      <c r="H325" s="10">
        <v>0</v>
      </c>
      <c r="I325" s="10">
        <v>10380864.86859984</v>
      </c>
      <c r="J325" s="10">
        <v>0</v>
      </c>
      <c r="K325" s="10">
        <v>0</v>
      </c>
      <c r="L325" s="10">
        <v>0</v>
      </c>
      <c r="M325" s="10">
        <v>144574430.81999999</v>
      </c>
      <c r="N325" s="11">
        <v>2915826717.3113999</v>
      </c>
      <c r="O325" s="27"/>
      <c r="P325" s="25">
        <v>3703919043</v>
      </c>
      <c r="Q325" s="12">
        <f t="shared" si="8"/>
        <v>14815676</v>
      </c>
      <c r="R325" s="12">
        <f t="shared" si="9"/>
        <v>1234639.67</v>
      </c>
    </row>
    <row r="326" spans="1:18" x14ac:dyDescent="0.2">
      <c r="A326" s="3" t="s">
        <v>608</v>
      </c>
      <c r="B326" s="39">
        <v>800099631</v>
      </c>
      <c r="C326" s="1" t="s">
        <v>375</v>
      </c>
      <c r="D326" s="1" t="s">
        <v>609</v>
      </c>
      <c r="E326" s="8" t="s">
        <v>2163</v>
      </c>
      <c r="F326" s="10">
        <v>6447242088</v>
      </c>
      <c r="G326" s="10">
        <v>2166379068</v>
      </c>
      <c r="H326" s="10">
        <v>0</v>
      </c>
      <c r="I326" s="10">
        <v>31586405.621000461</v>
      </c>
      <c r="J326" s="10">
        <v>0</v>
      </c>
      <c r="K326" s="10">
        <v>0</v>
      </c>
      <c r="L326" s="10">
        <v>0</v>
      </c>
      <c r="M326" s="10">
        <v>492362531</v>
      </c>
      <c r="N326" s="11">
        <v>3756914083.3789997</v>
      </c>
      <c r="O326" s="27"/>
      <c r="P326" s="25">
        <v>6447242088</v>
      </c>
      <c r="Q326" s="12">
        <f t="shared" si="8"/>
        <v>25788968</v>
      </c>
      <c r="R326" s="12">
        <f t="shared" si="9"/>
        <v>2149080.67</v>
      </c>
    </row>
    <row r="327" spans="1:18" x14ac:dyDescent="0.2">
      <c r="A327" s="3" t="s">
        <v>610</v>
      </c>
      <c r="B327" s="39">
        <v>891800986</v>
      </c>
      <c r="C327" s="1" t="s">
        <v>375</v>
      </c>
      <c r="D327" s="1" t="s">
        <v>611</v>
      </c>
      <c r="E327" s="8" t="s">
        <v>2163</v>
      </c>
      <c r="F327" s="10">
        <v>18511412097</v>
      </c>
      <c r="G327" s="10">
        <v>4514265260</v>
      </c>
      <c r="H327" s="10">
        <v>0</v>
      </c>
      <c r="I327" s="10">
        <v>65791357.068799429</v>
      </c>
      <c r="J327" s="10">
        <v>0</v>
      </c>
      <c r="K327" s="10">
        <v>0</v>
      </c>
      <c r="L327" s="10">
        <v>0</v>
      </c>
      <c r="M327" s="10">
        <v>1036775622.05</v>
      </c>
      <c r="N327" s="11">
        <v>12894579857.881201</v>
      </c>
      <c r="O327" s="27"/>
      <c r="P327" s="25">
        <v>18511412097</v>
      </c>
      <c r="Q327" s="12">
        <f t="shared" si="8"/>
        <v>74045648</v>
      </c>
      <c r="R327" s="12">
        <f t="shared" si="9"/>
        <v>6170470.6699999999</v>
      </c>
    </row>
    <row r="328" spans="1:18" x14ac:dyDescent="0.2">
      <c r="A328" s="3" t="s">
        <v>612</v>
      </c>
      <c r="B328" s="39">
        <v>891801347</v>
      </c>
      <c r="C328" s="1" t="s">
        <v>375</v>
      </c>
      <c r="D328" s="1" t="s">
        <v>613</v>
      </c>
      <c r="E328" s="8" t="s">
        <v>2163</v>
      </c>
      <c r="F328" s="10">
        <v>2739290825</v>
      </c>
      <c r="G328" s="10">
        <v>879705347</v>
      </c>
      <c r="H328" s="10">
        <v>0</v>
      </c>
      <c r="I328" s="10">
        <v>12743827.194599707</v>
      </c>
      <c r="J328" s="10">
        <v>0</v>
      </c>
      <c r="K328" s="10">
        <v>0</v>
      </c>
      <c r="L328" s="10">
        <v>0</v>
      </c>
      <c r="M328" s="10">
        <v>199636958.18000001</v>
      </c>
      <c r="N328" s="11">
        <v>1647204692.6254003</v>
      </c>
      <c r="O328" s="27"/>
      <c r="P328" s="25">
        <v>2739290825</v>
      </c>
      <c r="Q328" s="12">
        <f t="shared" si="8"/>
        <v>10957163</v>
      </c>
      <c r="R328" s="12">
        <f t="shared" si="9"/>
        <v>913096.92</v>
      </c>
    </row>
    <row r="329" spans="1:18" x14ac:dyDescent="0.2">
      <c r="A329" s="3" t="s">
        <v>614</v>
      </c>
      <c r="B329" s="39">
        <v>891802106</v>
      </c>
      <c r="C329" s="1" t="s">
        <v>375</v>
      </c>
      <c r="D329" s="1" t="s">
        <v>615</v>
      </c>
      <c r="E329" s="8" t="s">
        <v>2163</v>
      </c>
      <c r="F329" s="10">
        <v>4507619794</v>
      </c>
      <c r="G329" s="10">
        <v>1498268403</v>
      </c>
      <c r="H329" s="10">
        <v>0</v>
      </c>
      <c r="I329" s="10">
        <v>22277496.087799914</v>
      </c>
      <c r="J329" s="10">
        <v>0</v>
      </c>
      <c r="K329" s="10">
        <v>0</v>
      </c>
      <c r="L329" s="10">
        <v>0</v>
      </c>
      <c r="M329" s="10">
        <v>334610743.19999999</v>
      </c>
      <c r="N329" s="11">
        <v>2652463151.7122002</v>
      </c>
      <c r="O329" s="27"/>
      <c r="P329" s="25">
        <v>4507619794</v>
      </c>
      <c r="Q329" s="12">
        <f t="shared" si="8"/>
        <v>18030479</v>
      </c>
      <c r="R329" s="12">
        <f t="shared" si="9"/>
        <v>1502539.92</v>
      </c>
    </row>
    <row r="330" spans="1:18" x14ac:dyDescent="0.2">
      <c r="A330" s="3" t="s">
        <v>616</v>
      </c>
      <c r="B330" s="39">
        <v>890801053</v>
      </c>
      <c r="C330" s="1" t="s">
        <v>47</v>
      </c>
      <c r="D330" s="1" t="s">
        <v>617</v>
      </c>
      <c r="E330" s="8" t="s">
        <v>2165</v>
      </c>
      <c r="F330" s="10">
        <v>116827427000</v>
      </c>
      <c r="G330" s="10">
        <v>33072197655</v>
      </c>
      <c r="H330" s="10">
        <v>0</v>
      </c>
      <c r="I330" s="10">
        <v>3221661261.5304394</v>
      </c>
      <c r="J330" s="10">
        <v>0</v>
      </c>
      <c r="K330" s="10">
        <v>1943511241.8991742</v>
      </c>
      <c r="L330" s="10">
        <v>513999065</v>
      </c>
      <c r="M330" s="10">
        <v>12237914662.459999</v>
      </c>
      <c r="N330" s="11">
        <v>65838143114.11039</v>
      </c>
      <c r="O330" s="27"/>
      <c r="P330" s="25">
        <v>116827427000</v>
      </c>
      <c r="Q330" s="12">
        <f t="shared" si="8"/>
        <v>467309708</v>
      </c>
      <c r="R330" s="12">
        <f t="shared" si="9"/>
        <v>38942475.670000002</v>
      </c>
    </row>
    <row r="331" spans="1:18" x14ac:dyDescent="0.2">
      <c r="A331" s="3" t="s">
        <v>618</v>
      </c>
      <c r="B331" s="39">
        <v>890801132</v>
      </c>
      <c r="C331" s="1" t="s">
        <v>47</v>
      </c>
      <c r="D331" s="1" t="s">
        <v>619</v>
      </c>
      <c r="E331" s="8" t="s">
        <v>2163</v>
      </c>
      <c r="F331" s="10">
        <v>16866792029</v>
      </c>
      <c r="G331" s="10">
        <v>5852932080</v>
      </c>
      <c r="H331" s="10">
        <v>0</v>
      </c>
      <c r="I331" s="10">
        <v>281478518.85479975</v>
      </c>
      <c r="J331" s="10">
        <v>0</v>
      </c>
      <c r="K331" s="10">
        <v>0</v>
      </c>
      <c r="L331" s="10">
        <v>0</v>
      </c>
      <c r="M331" s="10">
        <v>2148358573.9899998</v>
      </c>
      <c r="N331" s="11">
        <v>8584022856.155201</v>
      </c>
      <c r="O331" s="27"/>
      <c r="P331" s="25">
        <v>16866792029</v>
      </c>
      <c r="Q331" s="12">
        <f t="shared" si="8"/>
        <v>67467168</v>
      </c>
      <c r="R331" s="12">
        <f t="shared" si="9"/>
        <v>5622264</v>
      </c>
    </row>
    <row r="332" spans="1:18" x14ac:dyDescent="0.2">
      <c r="A332" s="3" t="s">
        <v>620</v>
      </c>
      <c r="B332" s="39">
        <v>890801139</v>
      </c>
      <c r="C332" s="1" t="s">
        <v>47</v>
      </c>
      <c r="D332" s="1" t="s">
        <v>621</v>
      </c>
      <c r="E332" s="8" t="s">
        <v>2163</v>
      </c>
      <c r="F332" s="10">
        <v>26294095058</v>
      </c>
      <c r="G332" s="10">
        <v>9405897245</v>
      </c>
      <c r="H332" s="10">
        <v>0</v>
      </c>
      <c r="I332" s="10">
        <v>321166999.82120037</v>
      </c>
      <c r="J332" s="10">
        <v>0</v>
      </c>
      <c r="K332" s="10">
        <v>0</v>
      </c>
      <c r="L332" s="10">
        <v>0</v>
      </c>
      <c r="M332" s="10">
        <v>3373581375.2800002</v>
      </c>
      <c r="N332" s="11">
        <v>13193449437.898798</v>
      </c>
      <c r="O332" s="27"/>
      <c r="P332" s="25">
        <v>26294095058</v>
      </c>
      <c r="Q332" s="12">
        <f t="shared" si="8"/>
        <v>105176380</v>
      </c>
      <c r="R332" s="12">
        <f t="shared" si="9"/>
        <v>8764698.3300000001</v>
      </c>
    </row>
    <row r="333" spans="1:18" x14ac:dyDescent="0.2">
      <c r="A333" s="3" t="s">
        <v>622</v>
      </c>
      <c r="B333" s="39">
        <v>890801142</v>
      </c>
      <c r="C333" s="1" t="s">
        <v>47</v>
      </c>
      <c r="D333" s="1" t="s">
        <v>623</v>
      </c>
      <c r="E333" s="8" t="s">
        <v>2163</v>
      </c>
      <c r="F333" s="10">
        <v>9859814634</v>
      </c>
      <c r="G333" s="10">
        <v>3442681888</v>
      </c>
      <c r="H333" s="10">
        <v>0</v>
      </c>
      <c r="I333" s="10">
        <v>96145944.09099704</v>
      </c>
      <c r="J333" s="10">
        <v>0</v>
      </c>
      <c r="K333" s="10">
        <v>0</v>
      </c>
      <c r="L333" s="10">
        <v>0</v>
      </c>
      <c r="M333" s="10">
        <v>1240741486.55</v>
      </c>
      <c r="N333" s="11">
        <v>5080245315.3590031</v>
      </c>
      <c r="O333" s="27"/>
      <c r="P333" s="25">
        <v>9859814634</v>
      </c>
      <c r="Q333" s="12">
        <f t="shared" ref="Q333:Q396" si="10">+ROUND(P333*0.004,0)</f>
        <v>39439259</v>
      </c>
      <c r="R333" s="12">
        <f t="shared" ref="R333:R396" si="11">ROUND((Q333/12),2)</f>
        <v>3286604.92</v>
      </c>
    </row>
    <row r="334" spans="1:18" x14ac:dyDescent="0.2">
      <c r="A334" s="3" t="s">
        <v>624</v>
      </c>
      <c r="B334" s="39">
        <v>890802650</v>
      </c>
      <c r="C334" s="1" t="s">
        <v>47</v>
      </c>
      <c r="D334" s="1" t="s">
        <v>625</v>
      </c>
      <c r="E334" s="8" t="s">
        <v>2163</v>
      </c>
      <c r="F334" s="10">
        <v>8355779266</v>
      </c>
      <c r="G334" s="10">
        <v>2979507094</v>
      </c>
      <c r="H334" s="10">
        <v>0</v>
      </c>
      <c r="I334" s="10">
        <v>90219581.598400518</v>
      </c>
      <c r="J334" s="10">
        <v>0</v>
      </c>
      <c r="K334" s="10">
        <v>0</v>
      </c>
      <c r="L334" s="10">
        <v>0</v>
      </c>
      <c r="M334" s="10">
        <v>1071090616.63</v>
      </c>
      <c r="N334" s="11">
        <v>4214961973.7715998</v>
      </c>
      <c r="O334" s="27"/>
      <c r="P334" s="25">
        <v>8355779266</v>
      </c>
      <c r="Q334" s="12">
        <f t="shared" si="10"/>
        <v>33423117</v>
      </c>
      <c r="R334" s="12">
        <f t="shared" si="11"/>
        <v>2785259.75</v>
      </c>
    </row>
    <row r="335" spans="1:18" x14ac:dyDescent="0.2">
      <c r="A335" s="3" t="s">
        <v>626</v>
      </c>
      <c r="B335" s="39">
        <v>890801133</v>
      </c>
      <c r="C335" s="1" t="s">
        <v>47</v>
      </c>
      <c r="D335" s="1" t="s">
        <v>627</v>
      </c>
      <c r="E335" s="8" t="s">
        <v>2163</v>
      </c>
      <c r="F335" s="10">
        <v>32650923958</v>
      </c>
      <c r="G335" s="10">
        <v>11087720521</v>
      </c>
      <c r="H335" s="10">
        <v>0</v>
      </c>
      <c r="I335" s="10">
        <v>534321580.95460296</v>
      </c>
      <c r="J335" s="10">
        <v>0</v>
      </c>
      <c r="K335" s="10">
        <v>0</v>
      </c>
      <c r="L335" s="10">
        <v>0</v>
      </c>
      <c r="M335" s="10">
        <v>4077346218.4699998</v>
      </c>
      <c r="N335" s="11">
        <v>16951535637.575399</v>
      </c>
      <c r="O335" s="27"/>
      <c r="P335" s="25">
        <v>32650923958</v>
      </c>
      <c r="Q335" s="12">
        <f t="shared" si="10"/>
        <v>130603696</v>
      </c>
      <c r="R335" s="12">
        <f t="shared" si="11"/>
        <v>10883641.33</v>
      </c>
    </row>
    <row r="336" spans="1:18" x14ac:dyDescent="0.2">
      <c r="A336" s="3" t="s">
        <v>628</v>
      </c>
      <c r="B336" s="39">
        <v>890801144</v>
      </c>
      <c r="C336" s="1" t="s">
        <v>47</v>
      </c>
      <c r="D336" s="1" t="s">
        <v>629</v>
      </c>
      <c r="E336" s="8" t="s">
        <v>2163</v>
      </c>
      <c r="F336" s="10">
        <v>8123214201</v>
      </c>
      <c r="G336" s="10">
        <v>2729953959</v>
      </c>
      <c r="H336" s="10">
        <v>0</v>
      </c>
      <c r="I336" s="10">
        <v>86978081.61820133</v>
      </c>
      <c r="J336" s="10">
        <v>0</v>
      </c>
      <c r="K336" s="10">
        <v>0</v>
      </c>
      <c r="L336" s="10">
        <v>0</v>
      </c>
      <c r="M336" s="10">
        <v>980690508.32000005</v>
      </c>
      <c r="N336" s="11">
        <v>4325591652.061799</v>
      </c>
      <c r="O336" s="27"/>
      <c r="P336" s="25">
        <v>8123214201</v>
      </c>
      <c r="Q336" s="12">
        <f t="shared" si="10"/>
        <v>32492857</v>
      </c>
      <c r="R336" s="12">
        <f t="shared" si="11"/>
        <v>2707738.08</v>
      </c>
    </row>
    <row r="337" spans="1:18" x14ac:dyDescent="0.2">
      <c r="A337" s="3" t="s">
        <v>630</v>
      </c>
      <c r="B337" s="39">
        <v>890801130</v>
      </c>
      <c r="C337" s="1" t="s">
        <v>47</v>
      </c>
      <c r="D337" s="1" t="s">
        <v>631</v>
      </c>
      <c r="E337" s="8" t="s">
        <v>2163</v>
      </c>
      <c r="F337" s="10">
        <v>45648475948</v>
      </c>
      <c r="G337" s="10">
        <v>16376410219</v>
      </c>
      <c r="H337" s="10">
        <v>0</v>
      </c>
      <c r="I337" s="10">
        <v>662440142.87099636</v>
      </c>
      <c r="J337" s="10">
        <v>0</v>
      </c>
      <c r="K337" s="10">
        <v>0</v>
      </c>
      <c r="L337" s="10">
        <v>0</v>
      </c>
      <c r="M337" s="10">
        <v>5901469737.3199997</v>
      </c>
      <c r="N337" s="11">
        <v>22708155848.809006</v>
      </c>
      <c r="O337" s="27"/>
      <c r="P337" s="25">
        <v>45648475948</v>
      </c>
      <c r="Q337" s="12">
        <f t="shared" si="10"/>
        <v>182593904</v>
      </c>
      <c r="R337" s="12">
        <f t="shared" si="11"/>
        <v>15216158.67</v>
      </c>
    </row>
    <row r="338" spans="1:18" x14ac:dyDescent="0.2">
      <c r="A338" s="3" t="s">
        <v>632</v>
      </c>
      <c r="B338" s="39">
        <v>890802795</v>
      </c>
      <c r="C338" s="1" t="s">
        <v>47</v>
      </c>
      <c r="D338" s="1" t="s">
        <v>633</v>
      </c>
      <c r="E338" s="8" t="s">
        <v>2163</v>
      </c>
      <c r="F338" s="10">
        <v>4608583292</v>
      </c>
      <c r="G338" s="10">
        <v>1513236488</v>
      </c>
      <c r="H338" s="10">
        <v>0</v>
      </c>
      <c r="I338" s="10">
        <v>23729000.06179918</v>
      </c>
      <c r="J338" s="10">
        <v>0</v>
      </c>
      <c r="K338" s="10">
        <v>0</v>
      </c>
      <c r="L338" s="10">
        <v>0</v>
      </c>
      <c r="M338" s="10">
        <v>549481991.67999995</v>
      </c>
      <c r="N338" s="11">
        <v>2522135812.2582011</v>
      </c>
      <c r="O338" s="27"/>
      <c r="P338" s="25">
        <v>4608583292</v>
      </c>
      <c r="Q338" s="12">
        <f t="shared" si="10"/>
        <v>18434333</v>
      </c>
      <c r="R338" s="12">
        <f t="shared" si="11"/>
        <v>1536194.42</v>
      </c>
    </row>
    <row r="339" spans="1:18" x14ac:dyDescent="0.2">
      <c r="A339" s="3" t="s">
        <v>634</v>
      </c>
      <c r="B339" s="39">
        <v>890802505</v>
      </c>
      <c r="C339" s="1" t="s">
        <v>47</v>
      </c>
      <c r="D339" s="1" t="s">
        <v>635</v>
      </c>
      <c r="E339" s="8" t="s">
        <v>2163</v>
      </c>
      <c r="F339" s="10">
        <v>15673839994</v>
      </c>
      <c r="G339" s="10">
        <v>5446943044</v>
      </c>
      <c r="H339" s="10">
        <v>0</v>
      </c>
      <c r="I339" s="10">
        <v>194761434.81859881</v>
      </c>
      <c r="J339" s="10">
        <v>0</v>
      </c>
      <c r="K339" s="10">
        <v>0</v>
      </c>
      <c r="L339" s="10">
        <v>0</v>
      </c>
      <c r="M339" s="10">
        <v>1977201035.5899999</v>
      </c>
      <c r="N339" s="11">
        <v>8054934479.5914001</v>
      </c>
      <c r="O339" s="27"/>
      <c r="P339" s="25">
        <v>15673839994</v>
      </c>
      <c r="Q339" s="12">
        <f t="shared" si="10"/>
        <v>62695360</v>
      </c>
      <c r="R339" s="12">
        <f t="shared" si="11"/>
        <v>5224613.33</v>
      </c>
    </row>
    <row r="340" spans="1:18" x14ac:dyDescent="0.2">
      <c r="A340" s="3" t="s">
        <v>636</v>
      </c>
      <c r="B340" s="39">
        <v>890801145</v>
      </c>
      <c r="C340" s="1" t="s">
        <v>47</v>
      </c>
      <c r="D340" s="1" t="s">
        <v>637</v>
      </c>
      <c r="E340" s="8" t="s">
        <v>2163</v>
      </c>
      <c r="F340" s="10">
        <v>5436718067</v>
      </c>
      <c r="G340" s="10">
        <v>2052963487</v>
      </c>
      <c r="H340" s="10">
        <v>0</v>
      </c>
      <c r="I340" s="10">
        <v>37597294.74340038</v>
      </c>
      <c r="J340" s="10">
        <v>0</v>
      </c>
      <c r="K340" s="10">
        <v>0</v>
      </c>
      <c r="L340" s="10">
        <v>0</v>
      </c>
      <c r="M340" s="10">
        <v>755443571.77999997</v>
      </c>
      <c r="N340" s="11">
        <v>2590713713.4765997</v>
      </c>
      <c r="O340" s="27"/>
      <c r="P340" s="25">
        <v>5436718067</v>
      </c>
      <c r="Q340" s="12">
        <f t="shared" si="10"/>
        <v>21746872</v>
      </c>
      <c r="R340" s="12">
        <f t="shared" si="11"/>
        <v>1812239.33</v>
      </c>
    </row>
    <row r="341" spans="1:18" x14ac:dyDescent="0.2">
      <c r="A341" s="3" t="s">
        <v>638</v>
      </c>
      <c r="B341" s="39">
        <v>890801147</v>
      </c>
      <c r="C341" s="1" t="s">
        <v>47</v>
      </c>
      <c r="D341" s="1" t="s">
        <v>639</v>
      </c>
      <c r="E341" s="8" t="s">
        <v>2163</v>
      </c>
      <c r="F341" s="10">
        <v>12104013071</v>
      </c>
      <c r="G341" s="10">
        <v>4282795916</v>
      </c>
      <c r="H341" s="10">
        <v>0</v>
      </c>
      <c r="I341" s="10">
        <v>126669879.05260071</v>
      </c>
      <c r="J341" s="10">
        <v>0</v>
      </c>
      <c r="K341" s="10">
        <v>0</v>
      </c>
      <c r="L341" s="10">
        <v>0</v>
      </c>
      <c r="M341" s="10">
        <v>1536651174.4200001</v>
      </c>
      <c r="N341" s="11">
        <v>6157896101.5273991</v>
      </c>
      <c r="O341" s="27"/>
      <c r="P341" s="25">
        <v>12104013071</v>
      </c>
      <c r="Q341" s="12">
        <f t="shared" si="10"/>
        <v>48416052</v>
      </c>
      <c r="R341" s="12">
        <f t="shared" si="11"/>
        <v>4034671</v>
      </c>
    </row>
    <row r="342" spans="1:18" x14ac:dyDescent="0.2">
      <c r="A342" s="3" t="s">
        <v>640</v>
      </c>
      <c r="B342" s="39">
        <v>890801146</v>
      </c>
      <c r="C342" s="1" t="s">
        <v>47</v>
      </c>
      <c r="D342" s="1" t="s">
        <v>641</v>
      </c>
      <c r="E342" s="8" t="s">
        <v>2163</v>
      </c>
      <c r="F342" s="10">
        <v>1914516165</v>
      </c>
      <c r="G342" s="10">
        <v>626639219</v>
      </c>
      <c r="H342" s="10">
        <v>0</v>
      </c>
      <c r="I342" s="10">
        <v>9730826.5785999708</v>
      </c>
      <c r="J342" s="10">
        <v>0</v>
      </c>
      <c r="K342" s="10">
        <v>0</v>
      </c>
      <c r="L342" s="10">
        <v>0</v>
      </c>
      <c r="M342" s="10">
        <v>228862940.87</v>
      </c>
      <c r="N342" s="11">
        <v>1049283178.5514001</v>
      </c>
      <c r="O342" s="27"/>
      <c r="P342" s="25">
        <v>1914516165</v>
      </c>
      <c r="Q342" s="12">
        <f t="shared" si="10"/>
        <v>7658065</v>
      </c>
      <c r="R342" s="12">
        <f t="shared" si="11"/>
        <v>638172.07999999996</v>
      </c>
    </row>
    <row r="343" spans="1:18" x14ac:dyDescent="0.2">
      <c r="A343" s="3" t="s">
        <v>642</v>
      </c>
      <c r="B343" s="39">
        <v>890801135</v>
      </c>
      <c r="C343" s="1" t="s">
        <v>47</v>
      </c>
      <c r="D343" s="1" t="s">
        <v>643</v>
      </c>
      <c r="E343" s="8" t="s">
        <v>2163</v>
      </c>
      <c r="F343" s="10">
        <v>14523985462</v>
      </c>
      <c r="G343" s="10">
        <v>4985568193</v>
      </c>
      <c r="H343" s="10">
        <v>0</v>
      </c>
      <c r="I343" s="10">
        <v>148974052.64000246</v>
      </c>
      <c r="J343" s="10">
        <v>0</v>
      </c>
      <c r="K343" s="10">
        <v>0</v>
      </c>
      <c r="L343" s="10">
        <v>0</v>
      </c>
      <c r="M343" s="10">
        <v>1803030160.24</v>
      </c>
      <c r="N343" s="11">
        <v>7586413056.119997</v>
      </c>
      <c r="O343" s="27"/>
      <c r="P343" s="25">
        <v>14523985462</v>
      </c>
      <c r="Q343" s="12">
        <f t="shared" si="10"/>
        <v>58095942</v>
      </c>
      <c r="R343" s="12">
        <f t="shared" si="11"/>
        <v>4841328.5</v>
      </c>
    </row>
    <row r="344" spans="1:18" x14ac:dyDescent="0.2">
      <c r="A344" s="3" t="s">
        <v>644</v>
      </c>
      <c r="B344" s="39">
        <v>810002963</v>
      </c>
      <c r="C344" s="1" t="s">
        <v>47</v>
      </c>
      <c r="D344" s="1" t="s">
        <v>645</v>
      </c>
      <c r="E344" s="8" t="s">
        <v>2163</v>
      </c>
      <c r="F344" s="10">
        <v>5104386656</v>
      </c>
      <c r="G344" s="10">
        <v>1920984106</v>
      </c>
      <c r="H344" s="10">
        <v>0</v>
      </c>
      <c r="I344" s="10">
        <v>49610548.398000032</v>
      </c>
      <c r="J344" s="10">
        <v>0</v>
      </c>
      <c r="K344" s="10">
        <v>0</v>
      </c>
      <c r="L344" s="10">
        <v>0</v>
      </c>
      <c r="M344" s="10">
        <v>692464829.64999998</v>
      </c>
      <c r="N344" s="11">
        <v>2441327171.9519997</v>
      </c>
      <c r="O344" s="27"/>
      <c r="P344" s="25">
        <v>5104386656</v>
      </c>
      <c r="Q344" s="12">
        <f t="shared" si="10"/>
        <v>20417547</v>
      </c>
      <c r="R344" s="12">
        <f t="shared" si="11"/>
        <v>1701462.25</v>
      </c>
    </row>
    <row r="345" spans="1:18" x14ac:dyDescent="0.2">
      <c r="A345" s="3" t="s">
        <v>646</v>
      </c>
      <c r="B345" s="39">
        <v>890801136</v>
      </c>
      <c r="C345" s="1" t="s">
        <v>47</v>
      </c>
      <c r="D345" s="1" t="s">
        <v>647</v>
      </c>
      <c r="E345" s="8" t="s">
        <v>2163</v>
      </c>
      <c r="F345" s="10">
        <v>11156201552</v>
      </c>
      <c r="G345" s="10">
        <v>3648002256</v>
      </c>
      <c r="H345" s="10">
        <v>0</v>
      </c>
      <c r="I345" s="10">
        <v>121737304.6458004</v>
      </c>
      <c r="J345" s="10">
        <v>0</v>
      </c>
      <c r="K345" s="10">
        <v>0</v>
      </c>
      <c r="L345" s="10">
        <v>0</v>
      </c>
      <c r="M345" s="10">
        <v>1320594915.5599999</v>
      </c>
      <c r="N345" s="11">
        <v>6065867075.794199</v>
      </c>
      <c r="O345" s="27"/>
      <c r="P345" s="25">
        <v>11156201552</v>
      </c>
      <c r="Q345" s="12">
        <f t="shared" si="10"/>
        <v>44624806</v>
      </c>
      <c r="R345" s="12">
        <f t="shared" si="11"/>
        <v>3718733.83</v>
      </c>
    </row>
    <row r="346" spans="1:18" x14ac:dyDescent="0.2">
      <c r="A346" s="3" t="s">
        <v>648</v>
      </c>
      <c r="B346" s="39">
        <v>890801141</v>
      </c>
      <c r="C346" s="1" t="s">
        <v>47</v>
      </c>
      <c r="D346" s="1" t="s">
        <v>649</v>
      </c>
      <c r="E346" s="8" t="s">
        <v>2163</v>
      </c>
      <c r="F346" s="10">
        <v>9298086124</v>
      </c>
      <c r="G346" s="10">
        <v>3160718885</v>
      </c>
      <c r="H346" s="10">
        <v>0</v>
      </c>
      <c r="I346" s="10">
        <v>99105702.721198201</v>
      </c>
      <c r="J346" s="10">
        <v>0</v>
      </c>
      <c r="K346" s="10">
        <v>0</v>
      </c>
      <c r="L346" s="10">
        <v>0</v>
      </c>
      <c r="M346" s="10">
        <v>1142356035.3399999</v>
      </c>
      <c r="N346" s="11">
        <v>4895905500.9388018</v>
      </c>
      <c r="O346" s="27"/>
      <c r="P346" s="25">
        <v>9298086124</v>
      </c>
      <c r="Q346" s="12">
        <f t="shared" si="10"/>
        <v>37192344</v>
      </c>
      <c r="R346" s="12">
        <f t="shared" si="11"/>
        <v>3099362</v>
      </c>
    </row>
    <row r="347" spans="1:18" x14ac:dyDescent="0.2">
      <c r="A347" s="3" t="s">
        <v>650</v>
      </c>
      <c r="B347" s="39">
        <v>890801137</v>
      </c>
      <c r="C347" s="1" t="s">
        <v>47</v>
      </c>
      <c r="D347" s="1" t="s">
        <v>651</v>
      </c>
      <c r="E347" s="8" t="s">
        <v>2163</v>
      </c>
      <c r="F347" s="10">
        <v>16547049720</v>
      </c>
      <c r="G347" s="10">
        <v>5583807598</v>
      </c>
      <c r="H347" s="10">
        <v>0</v>
      </c>
      <c r="I347" s="10">
        <v>130790294.80660053</v>
      </c>
      <c r="J347" s="10">
        <v>0</v>
      </c>
      <c r="K347" s="10">
        <v>0</v>
      </c>
      <c r="L347" s="10">
        <v>0</v>
      </c>
      <c r="M347" s="10">
        <v>2011251743.05</v>
      </c>
      <c r="N347" s="11">
        <v>8821200084.1434002</v>
      </c>
      <c r="O347" s="27"/>
      <c r="P347" s="25">
        <v>16547049720</v>
      </c>
      <c r="Q347" s="12">
        <f t="shared" si="10"/>
        <v>66188199</v>
      </c>
      <c r="R347" s="12">
        <f t="shared" si="11"/>
        <v>5515683.25</v>
      </c>
    </row>
    <row r="348" spans="1:18" x14ac:dyDescent="0.2">
      <c r="A348" s="3" t="s">
        <v>652</v>
      </c>
      <c r="B348" s="39">
        <v>890801138</v>
      </c>
      <c r="C348" s="1" t="s">
        <v>47</v>
      </c>
      <c r="D348" s="1" t="s">
        <v>653</v>
      </c>
      <c r="E348" s="8" t="s">
        <v>2163</v>
      </c>
      <c r="F348" s="10">
        <v>50626337960</v>
      </c>
      <c r="G348" s="10">
        <v>15538083887</v>
      </c>
      <c r="H348" s="10">
        <v>0</v>
      </c>
      <c r="I348" s="10">
        <v>445040239.77160341</v>
      </c>
      <c r="J348" s="10">
        <v>0</v>
      </c>
      <c r="K348" s="10">
        <v>0</v>
      </c>
      <c r="L348" s="10">
        <v>0</v>
      </c>
      <c r="M348" s="10">
        <v>5672154795.9099998</v>
      </c>
      <c r="N348" s="11">
        <v>28971059037.318394</v>
      </c>
      <c r="O348" s="27"/>
      <c r="P348" s="25">
        <v>50626337960</v>
      </c>
      <c r="Q348" s="12">
        <f t="shared" si="10"/>
        <v>202505352</v>
      </c>
      <c r="R348" s="12">
        <f t="shared" si="11"/>
        <v>16875446</v>
      </c>
    </row>
    <row r="349" spans="1:18" x14ac:dyDescent="0.2">
      <c r="A349" s="3" t="s">
        <v>654</v>
      </c>
      <c r="B349" s="39">
        <v>800095461</v>
      </c>
      <c r="C349" s="1" t="s">
        <v>47</v>
      </c>
      <c r="D349" s="1" t="s">
        <v>655</v>
      </c>
      <c r="E349" s="8" t="s">
        <v>2163</v>
      </c>
      <c r="F349" s="10">
        <v>9469473697</v>
      </c>
      <c r="G349" s="10">
        <v>3319081715</v>
      </c>
      <c r="H349" s="10">
        <v>0</v>
      </c>
      <c r="I349" s="10">
        <v>88939122.877199888</v>
      </c>
      <c r="J349" s="10">
        <v>0</v>
      </c>
      <c r="K349" s="10">
        <v>0</v>
      </c>
      <c r="L349" s="10">
        <v>0</v>
      </c>
      <c r="M349" s="10">
        <v>1189665425.3599999</v>
      </c>
      <c r="N349" s="11">
        <v>4871787433.7628002</v>
      </c>
      <c r="O349" s="27"/>
      <c r="P349" s="25">
        <v>9469473697</v>
      </c>
      <c r="Q349" s="12">
        <f t="shared" si="10"/>
        <v>37877895</v>
      </c>
      <c r="R349" s="12">
        <f t="shared" si="11"/>
        <v>3156491.25</v>
      </c>
    </row>
    <row r="350" spans="1:18" x14ac:dyDescent="0.2">
      <c r="A350" s="3" t="s">
        <v>656</v>
      </c>
      <c r="B350" s="39">
        <v>890801131</v>
      </c>
      <c r="C350" s="1" t="s">
        <v>47</v>
      </c>
      <c r="D350" s="1" t="s">
        <v>657</v>
      </c>
      <c r="E350" s="8" t="s">
        <v>2163</v>
      </c>
      <c r="F350" s="10">
        <v>12901062475</v>
      </c>
      <c r="G350" s="10">
        <v>4200103096</v>
      </c>
      <c r="H350" s="10">
        <v>0</v>
      </c>
      <c r="I350" s="10">
        <v>187781296.30499968</v>
      </c>
      <c r="J350" s="10">
        <v>0</v>
      </c>
      <c r="K350" s="10">
        <v>0</v>
      </c>
      <c r="L350" s="10">
        <v>0</v>
      </c>
      <c r="M350" s="10">
        <v>1524145826.1099999</v>
      </c>
      <c r="N350" s="11">
        <v>6989032256.585001</v>
      </c>
      <c r="O350" s="27"/>
      <c r="P350" s="25">
        <v>12901062475</v>
      </c>
      <c r="Q350" s="12">
        <f t="shared" si="10"/>
        <v>51604250</v>
      </c>
      <c r="R350" s="12">
        <f t="shared" si="11"/>
        <v>4300354.17</v>
      </c>
    </row>
    <row r="351" spans="1:18" x14ac:dyDescent="0.2">
      <c r="A351" s="3" t="s">
        <v>658</v>
      </c>
      <c r="B351" s="39">
        <v>890801149</v>
      </c>
      <c r="C351" s="1" t="s">
        <v>47</v>
      </c>
      <c r="D351" s="1" t="s">
        <v>659</v>
      </c>
      <c r="E351" s="8" t="s">
        <v>2163</v>
      </c>
      <c r="F351" s="10">
        <v>18676821920</v>
      </c>
      <c r="G351" s="10">
        <v>6727708083</v>
      </c>
      <c r="H351" s="10">
        <v>0</v>
      </c>
      <c r="I351" s="10">
        <v>112685033.75720239</v>
      </c>
      <c r="J351" s="10">
        <v>0</v>
      </c>
      <c r="K351" s="10">
        <v>0</v>
      </c>
      <c r="L351" s="10">
        <v>0</v>
      </c>
      <c r="M351" s="10">
        <v>2413833558.7199998</v>
      </c>
      <c r="N351" s="11">
        <v>9422595244.5227985</v>
      </c>
      <c r="O351" s="27"/>
      <c r="P351" s="25">
        <v>18676821920</v>
      </c>
      <c r="Q351" s="12">
        <f t="shared" si="10"/>
        <v>74707288</v>
      </c>
      <c r="R351" s="12">
        <f t="shared" si="11"/>
        <v>6225607.3300000001</v>
      </c>
    </row>
    <row r="352" spans="1:18" x14ac:dyDescent="0.2">
      <c r="A352" s="3" t="s">
        <v>660</v>
      </c>
      <c r="B352" s="39">
        <v>810001998</v>
      </c>
      <c r="C352" s="1" t="s">
        <v>47</v>
      </c>
      <c r="D352" s="1" t="s">
        <v>661</v>
      </c>
      <c r="E352" s="8" t="s">
        <v>2163</v>
      </c>
      <c r="F352" s="10">
        <v>4281611089</v>
      </c>
      <c r="G352" s="10">
        <v>1398773903</v>
      </c>
      <c r="H352" s="10">
        <v>0</v>
      </c>
      <c r="I352" s="10">
        <v>25355745.571200442</v>
      </c>
      <c r="J352" s="10">
        <v>0</v>
      </c>
      <c r="K352" s="10">
        <v>0</v>
      </c>
      <c r="L352" s="10">
        <v>0</v>
      </c>
      <c r="M352" s="10">
        <v>503377936.44</v>
      </c>
      <c r="N352" s="11">
        <v>2354103503.9887996</v>
      </c>
      <c r="O352" s="27"/>
      <c r="P352" s="25">
        <v>4281611089</v>
      </c>
      <c r="Q352" s="12">
        <f t="shared" si="10"/>
        <v>17126444</v>
      </c>
      <c r="R352" s="12">
        <f t="shared" si="11"/>
        <v>1427203.67</v>
      </c>
    </row>
    <row r="353" spans="1:18" x14ac:dyDescent="0.2">
      <c r="A353" s="3" t="s">
        <v>662</v>
      </c>
      <c r="B353" s="39">
        <v>890801150</v>
      </c>
      <c r="C353" s="1" t="s">
        <v>47</v>
      </c>
      <c r="D353" s="1" t="s">
        <v>663</v>
      </c>
      <c r="E353" s="8" t="s">
        <v>2163</v>
      </c>
      <c r="F353" s="10">
        <v>22556629161</v>
      </c>
      <c r="G353" s="10">
        <v>7786570939</v>
      </c>
      <c r="H353" s="10">
        <v>0</v>
      </c>
      <c r="I353" s="10">
        <v>208052868.97099826</v>
      </c>
      <c r="J353" s="10">
        <v>0</v>
      </c>
      <c r="K353" s="10">
        <v>0</v>
      </c>
      <c r="L353" s="10">
        <v>0</v>
      </c>
      <c r="M353" s="10">
        <v>2824702050.9899998</v>
      </c>
      <c r="N353" s="11">
        <v>11737303302.039001</v>
      </c>
      <c r="O353" s="27"/>
      <c r="P353" s="25">
        <v>22556629161</v>
      </c>
      <c r="Q353" s="12">
        <f t="shared" si="10"/>
        <v>90226517</v>
      </c>
      <c r="R353" s="12">
        <f t="shared" si="11"/>
        <v>7518876.4199999999</v>
      </c>
    </row>
    <row r="354" spans="1:18" x14ac:dyDescent="0.2">
      <c r="A354" s="3" t="s">
        <v>664</v>
      </c>
      <c r="B354" s="39">
        <v>890801151</v>
      </c>
      <c r="C354" s="1" t="s">
        <v>47</v>
      </c>
      <c r="D354" s="1" t="s">
        <v>665</v>
      </c>
      <c r="E354" s="8" t="s">
        <v>2163</v>
      </c>
      <c r="F354" s="10">
        <v>6604061050</v>
      </c>
      <c r="G354" s="10">
        <v>2244467627</v>
      </c>
      <c r="H354" s="10">
        <v>0</v>
      </c>
      <c r="I354" s="10">
        <v>49952041.094401136</v>
      </c>
      <c r="J354" s="10">
        <v>0</v>
      </c>
      <c r="K354" s="10">
        <v>0</v>
      </c>
      <c r="L354" s="10">
        <v>0</v>
      </c>
      <c r="M354" s="10">
        <v>814354309.02999997</v>
      </c>
      <c r="N354" s="11">
        <v>3495287072.8755989</v>
      </c>
      <c r="O354" s="27"/>
      <c r="P354" s="25">
        <v>6604061050</v>
      </c>
      <c r="Q354" s="12">
        <f t="shared" si="10"/>
        <v>26416244</v>
      </c>
      <c r="R354" s="12">
        <f t="shared" si="11"/>
        <v>2201353.67</v>
      </c>
    </row>
    <row r="355" spans="1:18" x14ac:dyDescent="0.2">
      <c r="A355" s="3" t="s">
        <v>666</v>
      </c>
      <c r="B355" s="39">
        <v>890801152</v>
      </c>
      <c r="C355" s="1" t="s">
        <v>47</v>
      </c>
      <c r="D355" s="1" t="s">
        <v>667</v>
      </c>
      <c r="E355" s="8" t="s">
        <v>2163</v>
      </c>
      <c r="F355" s="10">
        <v>17231838001</v>
      </c>
      <c r="G355" s="10">
        <v>5187636251</v>
      </c>
      <c r="H355" s="10">
        <v>0</v>
      </c>
      <c r="I355" s="10">
        <v>351505150.25899768</v>
      </c>
      <c r="J355" s="10">
        <v>0</v>
      </c>
      <c r="K355" s="10">
        <v>0</v>
      </c>
      <c r="L355" s="10">
        <v>0</v>
      </c>
      <c r="M355" s="10">
        <v>1921604968.98</v>
      </c>
      <c r="N355" s="11">
        <v>9771091630.7610035</v>
      </c>
      <c r="O355" s="27"/>
      <c r="P355" s="25">
        <v>17231838001</v>
      </c>
      <c r="Q355" s="12">
        <f t="shared" si="10"/>
        <v>68927352</v>
      </c>
      <c r="R355" s="12">
        <f t="shared" si="11"/>
        <v>5743946</v>
      </c>
    </row>
    <row r="356" spans="1:18" x14ac:dyDescent="0.2">
      <c r="A356" s="3" t="s">
        <v>668</v>
      </c>
      <c r="B356" s="39">
        <v>800090833</v>
      </c>
      <c r="C356" s="1" t="s">
        <v>47</v>
      </c>
      <c r="D356" s="1" t="s">
        <v>669</v>
      </c>
      <c r="E356" s="8" t="s">
        <v>2163</v>
      </c>
      <c r="F356" s="10">
        <v>8076607401</v>
      </c>
      <c r="G356" s="10">
        <v>2731419111</v>
      </c>
      <c r="H356" s="10">
        <v>0</v>
      </c>
      <c r="I356" s="10">
        <v>123468371.0292003</v>
      </c>
      <c r="J356" s="10">
        <v>0</v>
      </c>
      <c r="K356" s="10">
        <v>0</v>
      </c>
      <c r="L356" s="10">
        <v>0</v>
      </c>
      <c r="M356" s="10">
        <v>975869169.21000004</v>
      </c>
      <c r="N356" s="11">
        <v>4245850749.7607994</v>
      </c>
      <c r="O356" s="27"/>
      <c r="P356" s="25">
        <v>8076607401</v>
      </c>
      <c r="Q356" s="12">
        <f t="shared" si="10"/>
        <v>32306430</v>
      </c>
      <c r="R356" s="12">
        <f t="shared" si="11"/>
        <v>2692202.5</v>
      </c>
    </row>
    <row r="357" spans="1:18" x14ac:dyDescent="0.2">
      <c r="A357" s="3" t="s">
        <v>670</v>
      </c>
      <c r="B357" s="39">
        <v>800095728</v>
      </c>
      <c r="C357" s="1" t="s">
        <v>671</v>
      </c>
      <c r="D357" s="1" t="s">
        <v>672</v>
      </c>
      <c r="E357" s="8" t="s">
        <v>2163</v>
      </c>
      <c r="F357" s="10">
        <v>117110786615</v>
      </c>
      <c r="G357" s="10">
        <v>49060392789</v>
      </c>
      <c r="H357" s="10">
        <v>0</v>
      </c>
      <c r="I357" s="10">
        <v>1350542432.8208003</v>
      </c>
      <c r="J357" s="10">
        <v>0</v>
      </c>
      <c r="K357" s="10">
        <v>0</v>
      </c>
      <c r="L357" s="10">
        <v>519763254</v>
      </c>
      <c r="M357" s="10">
        <v>4355168093.4899998</v>
      </c>
      <c r="N357" s="11">
        <v>61824920045.689201</v>
      </c>
      <c r="O357" s="27"/>
      <c r="P357" s="25">
        <v>117110786615</v>
      </c>
      <c r="Q357" s="12">
        <f t="shared" si="10"/>
        <v>468443146</v>
      </c>
      <c r="R357" s="12">
        <f t="shared" si="11"/>
        <v>39036928.829999998</v>
      </c>
    </row>
    <row r="358" spans="1:18" x14ac:dyDescent="0.2">
      <c r="A358" s="3" t="s">
        <v>673</v>
      </c>
      <c r="B358" s="39">
        <v>891190431</v>
      </c>
      <c r="C358" s="1" t="s">
        <v>671</v>
      </c>
      <c r="D358" s="1" t="s">
        <v>674</v>
      </c>
      <c r="E358" s="8" t="s">
        <v>2164</v>
      </c>
      <c r="F358" s="10">
        <v>4612746959</v>
      </c>
      <c r="G358" s="10">
        <v>1687456309</v>
      </c>
      <c r="H358" s="10">
        <v>0</v>
      </c>
      <c r="I358" s="10">
        <v>35082778.279399917</v>
      </c>
      <c r="J358" s="10">
        <v>0</v>
      </c>
      <c r="K358" s="10">
        <v>0</v>
      </c>
      <c r="L358" s="10">
        <v>0</v>
      </c>
      <c r="M358" s="10">
        <v>149708326.21000001</v>
      </c>
      <c r="N358" s="11">
        <v>2740499545.5106001</v>
      </c>
      <c r="O358" s="27"/>
      <c r="P358" s="25">
        <v>4612746959</v>
      </c>
      <c r="Q358" s="12">
        <f t="shared" si="10"/>
        <v>18450988</v>
      </c>
      <c r="R358" s="12">
        <f t="shared" si="11"/>
        <v>1537582.33</v>
      </c>
    </row>
    <row r="359" spans="1:18" x14ac:dyDescent="0.2">
      <c r="A359" s="3" t="s">
        <v>675</v>
      </c>
      <c r="B359" s="39">
        <v>800095734</v>
      </c>
      <c r="C359" s="1" t="s">
        <v>671</v>
      </c>
      <c r="D359" s="1" t="s">
        <v>2133</v>
      </c>
      <c r="E359" s="8" t="s">
        <v>2164</v>
      </c>
      <c r="F359" s="10">
        <v>9231581634</v>
      </c>
      <c r="G359" s="10">
        <v>3515818609</v>
      </c>
      <c r="H359" s="10">
        <v>0</v>
      </c>
      <c r="I359" s="10">
        <v>52248586.395799771</v>
      </c>
      <c r="J359" s="10">
        <v>0</v>
      </c>
      <c r="K359" s="10">
        <v>0</v>
      </c>
      <c r="L359" s="10">
        <v>0</v>
      </c>
      <c r="M359" s="10">
        <v>309941288.06999999</v>
      </c>
      <c r="N359" s="11">
        <v>5353573150.5342007</v>
      </c>
      <c r="O359" s="27"/>
      <c r="P359" s="25">
        <v>9231581634</v>
      </c>
      <c r="Q359" s="12">
        <f t="shared" si="10"/>
        <v>36926327</v>
      </c>
      <c r="R359" s="12">
        <f t="shared" si="11"/>
        <v>3077193.92</v>
      </c>
    </row>
    <row r="360" spans="1:18" s="18" customFormat="1" x14ac:dyDescent="0.2">
      <c r="A360" s="3" t="s">
        <v>676</v>
      </c>
      <c r="B360" s="39">
        <v>800095754</v>
      </c>
      <c r="C360" s="1" t="s">
        <v>671</v>
      </c>
      <c r="D360" s="1" t="s">
        <v>2159</v>
      </c>
      <c r="E360" s="8" t="s">
        <v>2164</v>
      </c>
      <c r="F360" s="10">
        <v>29545927421</v>
      </c>
      <c r="G360" s="10">
        <v>12402470971</v>
      </c>
      <c r="H360" s="10">
        <v>0</v>
      </c>
      <c r="I360" s="10">
        <v>227439491.79259846</v>
      </c>
      <c r="J360" s="10">
        <v>0</v>
      </c>
      <c r="K360" s="10">
        <v>0</v>
      </c>
      <c r="L360" s="10">
        <v>0</v>
      </c>
      <c r="M360" s="10">
        <v>1087841113.3099999</v>
      </c>
      <c r="N360" s="11">
        <v>15828175844.897402</v>
      </c>
      <c r="O360" s="27"/>
      <c r="P360" s="25">
        <v>29545927421</v>
      </c>
      <c r="Q360" s="12">
        <f t="shared" si="10"/>
        <v>118183710</v>
      </c>
      <c r="R360" s="12">
        <f t="shared" si="11"/>
        <v>9848642.5</v>
      </c>
    </row>
    <row r="361" spans="1:18" x14ac:dyDescent="0.2">
      <c r="A361" s="3" t="s">
        <v>677</v>
      </c>
      <c r="B361" s="39">
        <v>800095757</v>
      </c>
      <c r="C361" s="1" t="s">
        <v>671</v>
      </c>
      <c r="D361" s="1" t="s">
        <v>678</v>
      </c>
      <c r="E361" s="8" t="s">
        <v>2164</v>
      </c>
      <c r="F361" s="10">
        <v>9269770878</v>
      </c>
      <c r="G361" s="10">
        <v>3703559322</v>
      </c>
      <c r="H361" s="10">
        <v>0</v>
      </c>
      <c r="I361" s="10">
        <v>69182869.135000423</v>
      </c>
      <c r="J361" s="10">
        <v>0</v>
      </c>
      <c r="K361" s="10">
        <v>0</v>
      </c>
      <c r="L361" s="10">
        <v>0</v>
      </c>
      <c r="M361" s="10">
        <v>327334633.31999999</v>
      </c>
      <c r="N361" s="11">
        <v>5169694053.5450001</v>
      </c>
      <c r="O361" s="27"/>
      <c r="P361" s="25">
        <v>9269770878</v>
      </c>
      <c r="Q361" s="12">
        <f t="shared" si="10"/>
        <v>37079084</v>
      </c>
      <c r="R361" s="12">
        <f t="shared" si="11"/>
        <v>3089923.67</v>
      </c>
    </row>
    <row r="362" spans="1:18" x14ac:dyDescent="0.2">
      <c r="A362" s="3" t="s">
        <v>679</v>
      </c>
      <c r="B362" s="39">
        <v>800095760</v>
      </c>
      <c r="C362" s="1" t="s">
        <v>671</v>
      </c>
      <c r="D362" s="1" t="s">
        <v>680</v>
      </c>
      <c r="E362" s="8" t="s">
        <v>2164</v>
      </c>
      <c r="F362" s="10">
        <v>19567823263</v>
      </c>
      <c r="G362" s="10">
        <v>7162827106</v>
      </c>
      <c r="H362" s="10">
        <v>0</v>
      </c>
      <c r="I362" s="10">
        <v>137119014.57679969</v>
      </c>
      <c r="J362" s="10">
        <v>0</v>
      </c>
      <c r="K362" s="10">
        <v>0</v>
      </c>
      <c r="L362" s="10">
        <v>0</v>
      </c>
      <c r="M362" s="10">
        <v>633952352.24000001</v>
      </c>
      <c r="N362" s="11">
        <v>11633924790.183201</v>
      </c>
      <c r="O362" s="27"/>
      <c r="P362" s="25">
        <v>19567823263</v>
      </c>
      <c r="Q362" s="12">
        <f t="shared" si="10"/>
        <v>78271293</v>
      </c>
      <c r="R362" s="12">
        <f t="shared" si="11"/>
        <v>6522607.75</v>
      </c>
    </row>
    <row r="363" spans="1:18" x14ac:dyDescent="0.2">
      <c r="A363" s="3" t="s">
        <v>681</v>
      </c>
      <c r="B363" s="39">
        <v>800095763</v>
      </c>
      <c r="C363" s="1" t="s">
        <v>671</v>
      </c>
      <c r="D363" s="1" t="s">
        <v>682</v>
      </c>
      <c r="E363" s="8" t="s">
        <v>2164</v>
      </c>
      <c r="F363" s="10">
        <v>14310836298</v>
      </c>
      <c r="G363" s="10">
        <v>5612644518</v>
      </c>
      <c r="H363" s="10">
        <v>0</v>
      </c>
      <c r="I363" s="10">
        <v>110975667.00280055</v>
      </c>
      <c r="J363" s="10">
        <v>0</v>
      </c>
      <c r="K363" s="10">
        <v>0</v>
      </c>
      <c r="L363" s="10">
        <v>0</v>
      </c>
      <c r="M363" s="10">
        <v>491925163.63999999</v>
      </c>
      <c r="N363" s="11">
        <v>8095290949.3571987</v>
      </c>
      <c r="O363" s="27"/>
      <c r="P363" s="25">
        <v>14310836298</v>
      </c>
      <c r="Q363" s="12">
        <f t="shared" si="10"/>
        <v>57243345</v>
      </c>
      <c r="R363" s="12">
        <f t="shared" si="11"/>
        <v>4770278.75</v>
      </c>
    </row>
    <row r="364" spans="1:18" x14ac:dyDescent="0.2">
      <c r="A364" s="3" t="s">
        <v>683</v>
      </c>
      <c r="B364" s="39">
        <v>800095770</v>
      </c>
      <c r="C364" s="1" t="s">
        <v>671</v>
      </c>
      <c r="D364" s="1" t="s">
        <v>684</v>
      </c>
      <c r="E364" s="8" t="s">
        <v>2164</v>
      </c>
      <c r="F364" s="10">
        <v>13465248809</v>
      </c>
      <c r="G364" s="10">
        <v>5504732987</v>
      </c>
      <c r="H364" s="10">
        <v>0</v>
      </c>
      <c r="I364" s="10">
        <v>78199871.393199921</v>
      </c>
      <c r="J364" s="10">
        <v>0</v>
      </c>
      <c r="K364" s="10">
        <v>0</v>
      </c>
      <c r="L364" s="10">
        <v>0</v>
      </c>
      <c r="M364" s="10">
        <v>482766884.18000001</v>
      </c>
      <c r="N364" s="11">
        <v>7399549066.4267998</v>
      </c>
      <c r="O364" s="27"/>
      <c r="P364" s="25">
        <v>13465248809</v>
      </c>
      <c r="Q364" s="12">
        <f t="shared" si="10"/>
        <v>53860995</v>
      </c>
      <c r="R364" s="12">
        <f t="shared" si="11"/>
        <v>4488416.25</v>
      </c>
    </row>
    <row r="365" spans="1:18" x14ac:dyDescent="0.2">
      <c r="A365" s="3" t="s">
        <v>685</v>
      </c>
      <c r="B365" s="39">
        <v>800067452</v>
      </c>
      <c r="C365" s="1" t="s">
        <v>671</v>
      </c>
      <c r="D365" s="1" t="s">
        <v>686</v>
      </c>
      <c r="E365" s="8" t="s">
        <v>2164</v>
      </c>
      <c r="F365" s="10">
        <v>7769377212</v>
      </c>
      <c r="G365" s="10">
        <v>3075821489</v>
      </c>
      <c r="H365" s="10">
        <v>0</v>
      </c>
      <c r="I365" s="10">
        <v>55454017.146000341</v>
      </c>
      <c r="J365" s="10">
        <v>0</v>
      </c>
      <c r="K365" s="10">
        <v>0</v>
      </c>
      <c r="L365" s="10">
        <v>0</v>
      </c>
      <c r="M365" s="10">
        <v>270058458.19999999</v>
      </c>
      <c r="N365" s="11">
        <v>4368043247.6540003</v>
      </c>
      <c r="O365" s="27"/>
      <c r="P365" s="25">
        <v>7769377212</v>
      </c>
      <c r="Q365" s="12">
        <f t="shared" si="10"/>
        <v>31077509</v>
      </c>
      <c r="R365" s="12">
        <f t="shared" si="11"/>
        <v>2589792.42</v>
      </c>
    </row>
    <row r="366" spans="1:18" x14ac:dyDescent="0.2">
      <c r="A366" s="3" t="s">
        <v>687</v>
      </c>
      <c r="B366" s="39">
        <v>800095773</v>
      </c>
      <c r="C366" s="1" t="s">
        <v>671</v>
      </c>
      <c r="D366" s="1" t="s">
        <v>688</v>
      </c>
      <c r="E366" s="8" t="s">
        <v>2164</v>
      </c>
      <c r="F366" s="10">
        <v>3723645619</v>
      </c>
      <c r="G366" s="10">
        <v>1394465975</v>
      </c>
      <c r="H366" s="10">
        <v>0</v>
      </c>
      <c r="I366" s="10">
        <v>27180040.616200019</v>
      </c>
      <c r="J366" s="10">
        <v>0</v>
      </c>
      <c r="K366" s="10">
        <v>0</v>
      </c>
      <c r="L366" s="10">
        <v>0</v>
      </c>
      <c r="M366" s="10">
        <v>123562915.51000001</v>
      </c>
      <c r="N366" s="11">
        <v>2178436687.8737998</v>
      </c>
      <c r="O366" s="27"/>
      <c r="P366" s="25">
        <v>3723645619</v>
      </c>
      <c r="Q366" s="12">
        <f t="shared" si="10"/>
        <v>14894582</v>
      </c>
      <c r="R366" s="12">
        <f t="shared" si="11"/>
        <v>1241215.17</v>
      </c>
    </row>
    <row r="367" spans="1:18" x14ac:dyDescent="0.2">
      <c r="A367" s="3" t="s">
        <v>689</v>
      </c>
      <c r="B367" s="39">
        <v>800095775</v>
      </c>
      <c r="C367" s="1" t="s">
        <v>671</v>
      </c>
      <c r="D367" s="1" t="s">
        <v>690</v>
      </c>
      <c r="E367" s="8" t="s">
        <v>2164</v>
      </c>
      <c r="F367" s="10">
        <v>25184680079</v>
      </c>
      <c r="G367" s="10">
        <v>9728162512</v>
      </c>
      <c r="H367" s="10">
        <v>0</v>
      </c>
      <c r="I367" s="10">
        <v>141244269.83920121</v>
      </c>
      <c r="J367" s="10">
        <v>0</v>
      </c>
      <c r="K367" s="10">
        <v>0</v>
      </c>
      <c r="L367" s="10">
        <v>0</v>
      </c>
      <c r="M367" s="10">
        <v>864644980.21000004</v>
      </c>
      <c r="N367" s="11">
        <v>14450628316.950798</v>
      </c>
      <c r="O367" s="27"/>
      <c r="P367" s="25">
        <v>25184680079</v>
      </c>
      <c r="Q367" s="12">
        <f t="shared" si="10"/>
        <v>100738720</v>
      </c>
      <c r="R367" s="12">
        <f t="shared" si="11"/>
        <v>8394893.3300000001</v>
      </c>
    </row>
    <row r="368" spans="1:18" x14ac:dyDescent="0.2">
      <c r="A368" s="3" t="s">
        <v>691</v>
      </c>
      <c r="B368" s="39">
        <v>800095782</v>
      </c>
      <c r="C368" s="1" t="s">
        <v>671</v>
      </c>
      <c r="D368" s="1" t="s">
        <v>692</v>
      </c>
      <c r="E368" s="8" t="s">
        <v>2164</v>
      </c>
      <c r="F368" s="10">
        <v>12139734428</v>
      </c>
      <c r="G368" s="10">
        <v>4871510332</v>
      </c>
      <c r="H368" s="10">
        <v>0</v>
      </c>
      <c r="I368" s="10">
        <v>88966807.99160029</v>
      </c>
      <c r="J368" s="10">
        <v>0</v>
      </c>
      <c r="K368" s="10">
        <v>0</v>
      </c>
      <c r="L368" s="10">
        <v>0</v>
      </c>
      <c r="M368" s="10">
        <v>427263279.27999997</v>
      </c>
      <c r="N368" s="11">
        <v>6751994008.7284002</v>
      </c>
      <c r="O368" s="27"/>
      <c r="P368" s="25">
        <v>12139734428</v>
      </c>
      <c r="Q368" s="12">
        <f t="shared" si="10"/>
        <v>48558938</v>
      </c>
      <c r="R368" s="12">
        <f t="shared" si="11"/>
        <v>4046578.17</v>
      </c>
    </row>
    <row r="369" spans="1:18" x14ac:dyDescent="0.2">
      <c r="A369" s="3" t="s">
        <v>693</v>
      </c>
      <c r="B369" s="39">
        <v>800095785</v>
      </c>
      <c r="C369" s="1" t="s">
        <v>671</v>
      </c>
      <c r="D369" s="1" t="s">
        <v>694</v>
      </c>
      <c r="E369" s="8" t="s">
        <v>2164</v>
      </c>
      <c r="F369" s="10">
        <v>47127098267</v>
      </c>
      <c r="G369" s="10">
        <v>19632515135</v>
      </c>
      <c r="H369" s="10">
        <v>0</v>
      </c>
      <c r="I369" s="10">
        <v>370295026.4178018</v>
      </c>
      <c r="J369" s="10">
        <v>0</v>
      </c>
      <c r="K369" s="10">
        <v>0</v>
      </c>
      <c r="L369" s="10">
        <v>0</v>
      </c>
      <c r="M369" s="10">
        <v>1720390180.79</v>
      </c>
      <c r="N369" s="11">
        <v>25403897924.792198</v>
      </c>
      <c r="O369" s="27"/>
      <c r="P369" s="25">
        <v>47127098267</v>
      </c>
      <c r="Q369" s="12">
        <f t="shared" si="10"/>
        <v>188508393</v>
      </c>
      <c r="R369" s="12">
        <f t="shared" si="11"/>
        <v>15709032.75</v>
      </c>
    </row>
    <row r="370" spans="1:18" x14ac:dyDescent="0.2">
      <c r="A370" s="3" t="s">
        <v>695</v>
      </c>
      <c r="B370" s="39">
        <v>800095786</v>
      </c>
      <c r="C370" s="1" t="s">
        <v>671</v>
      </c>
      <c r="D370" s="1" t="s">
        <v>696</v>
      </c>
      <c r="E370" s="8" t="s">
        <v>2164</v>
      </c>
      <c r="F370" s="10">
        <v>8408584749</v>
      </c>
      <c r="G370" s="10">
        <v>3509384292</v>
      </c>
      <c r="H370" s="10">
        <v>0</v>
      </c>
      <c r="I370" s="10">
        <v>79658135.047199503</v>
      </c>
      <c r="J370" s="10">
        <v>0</v>
      </c>
      <c r="K370" s="10">
        <v>0</v>
      </c>
      <c r="L370" s="10">
        <v>0</v>
      </c>
      <c r="M370" s="10">
        <v>307393218.38</v>
      </c>
      <c r="N370" s="11">
        <v>4512149103.5728006</v>
      </c>
      <c r="O370" s="27"/>
      <c r="P370" s="25">
        <v>8408584749</v>
      </c>
      <c r="Q370" s="12">
        <f t="shared" si="10"/>
        <v>33634339</v>
      </c>
      <c r="R370" s="12">
        <f t="shared" si="11"/>
        <v>2802861.58</v>
      </c>
    </row>
    <row r="371" spans="1:18" x14ac:dyDescent="0.2">
      <c r="A371" s="3" t="s">
        <v>697</v>
      </c>
      <c r="B371" s="39">
        <v>800095788</v>
      </c>
      <c r="C371" s="1" t="s">
        <v>671</v>
      </c>
      <c r="D371" s="1" t="s">
        <v>698</v>
      </c>
      <c r="E371" s="8" t="s">
        <v>2164</v>
      </c>
      <c r="F371" s="10">
        <v>7770423490</v>
      </c>
      <c r="G371" s="10">
        <v>3117894852</v>
      </c>
      <c r="H371" s="10">
        <v>0</v>
      </c>
      <c r="I371" s="10">
        <v>42988644.406999879</v>
      </c>
      <c r="J371" s="10">
        <v>0</v>
      </c>
      <c r="K371" s="10">
        <v>0</v>
      </c>
      <c r="L371" s="10">
        <v>0</v>
      </c>
      <c r="M371" s="10">
        <v>273751312.81999999</v>
      </c>
      <c r="N371" s="11">
        <v>4335788680.7730007</v>
      </c>
      <c r="O371" s="27"/>
      <c r="P371" s="25">
        <v>7770423490</v>
      </c>
      <c r="Q371" s="12">
        <f t="shared" si="10"/>
        <v>31081694</v>
      </c>
      <c r="R371" s="12">
        <f t="shared" si="11"/>
        <v>2590141.17</v>
      </c>
    </row>
    <row r="372" spans="1:18" x14ac:dyDescent="0.2">
      <c r="A372" s="3" t="s">
        <v>699</v>
      </c>
      <c r="B372" s="39">
        <v>800050407</v>
      </c>
      <c r="C372" s="1" t="s">
        <v>671</v>
      </c>
      <c r="D372" s="1" t="s">
        <v>2134</v>
      </c>
      <c r="E372" s="8" t="s">
        <v>2164</v>
      </c>
      <c r="F372" s="10">
        <v>6636546938</v>
      </c>
      <c r="G372" s="10">
        <v>2480734615</v>
      </c>
      <c r="H372" s="10">
        <v>0</v>
      </c>
      <c r="I372" s="10">
        <v>37847926.778600365</v>
      </c>
      <c r="J372" s="10">
        <v>0</v>
      </c>
      <c r="K372" s="10">
        <v>0</v>
      </c>
      <c r="L372" s="10">
        <v>0</v>
      </c>
      <c r="M372" s="10">
        <v>222494490.72</v>
      </c>
      <c r="N372" s="11">
        <v>3895469905.5014</v>
      </c>
      <c r="O372" s="27"/>
      <c r="P372" s="25">
        <v>6636546938</v>
      </c>
      <c r="Q372" s="12">
        <f t="shared" si="10"/>
        <v>26546188</v>
      </c>
      <c r="R372" s="12">
        <f t="shared" si="11"/>
        <v>2212182.33</v>
      </c>
    </row>
    <row r="373" spans="1:18" x14ac:dyDescent="0.2">
      <c r="A373" s="3" t="s">
        <v>700</v>
      </c>
      <c r="B373" s="39">
        <v>891580006</v>
      </c>
      <c r="C373" s="1" t="s">
        <v>701</v>
      </c>
      <c r="D373" s="1" t="s">
        <v>2122</v>
      </c>
      <c r="E373" s="8" t="s">
        <v>2165</v>
      </c>
      <c r="F373" s="10">
        <v>182842049306</v>
      </c>
      <c r="G373" s="10">
        <v>63023347406</v>
      </c>
      <c r="H373" s="10">
        <v>0</v>
      </c>
      <c r="I373" s="10">
        <v>1984001059.2315943</v>
      </c>
      <c r="J373" s="10">
        <v>0</v>
      </c>
      <c r="K373" s="10">
        <v>0</v>
      </c>
      <c r="L373" s="10">
        <v>767038856</v>
      </c>
      <c r="M373" s="10">
        <v>6953247102.6400003</v>
      </c>
      <c r="N373" s="11">
        <v>110114414882.1284</v>
      </c>
      <c r="O373" s="27"/>
      <c r="P373" s="25">
        <v>182842049306</v>
      </c>
      <c r="Q373" s="12">
        <f t="shared" si="10"/>
        <v>731368197</v>
      </c>
      <c r="R373" s="12">
        <f t="shared" si="11"/>
        <v>60947349.75</v>
      </c>
    </row>
    <row r="374" spans="1:18" x14ac:dyDescent="0.2">
      <c r="A374" s="3" t="s">
        <v>702</v>
      </c>
      <c r="B374" s="39">
        <v>891502664</v>
      </c>
      <c r="C374" s="1" t="s">
        <v>701</v>
      </c>
      <c r="D374" s="1" t="s">
        <v>703</v>
      </c>
      <c r="E374" s="8" t="s">
        <v>2163</v>
      </c>
      <c r="F374" s="10">
        <v>18602581687</v>
      </c>
      <c r="G374" s="10">
        <v>6559216442</v>
      </c>
      <c r="H374" s="10">
        <v>0</v>
      </c>
      <c r="I374" s="10">
        <v>91118199.727000371</v>
      </c>
      <c r="J374" s="10">
        <v>0</v>
      </c>
      <c r="K374" s="10">
        <v>0</v>
      </c>
      <c r="L374" s="10">
        <v>0</v>
      </c>
      <c r="M374" s="10">
        <v>725838093.57000005</v>
      </c>
      <c r="N374" s="11">
        <v>11226408951.702999</v>
      </c>
      <c r="O374" s="27"/>
      <c r="P374" s="25">
        <v>18602581687</v>
      </c>
      <c r="Q374" s="12">
        <f t="shared" si="10"/>
        <v>74410327</v>
      </c>
      <c r="R374" s="12">
        <f t="shared" si="11"/>
        <v>6200860.5800000001</v>
      </c>
    </row>
    <row r="375" spans="1:18" x14ac:dyDescent="0.2">
      <c r="A375" s="3" t="s">
        <v>704</v>
      </c>
      <c r="B375" s="39">
        <v>891500725</v>
      </c>
      <c r="C375" s="1" t="s">
        <v>701</v>
      </c>
      <c r="D375" s="1" t="s">
        <v>23</v>
      </c>
      <c r="E375" s="8" t="s">
        <v>2164</v>
      </c>
      <c r="F375" s="10">
        <v>27715130734</v>
      </c>
      <c r="G375" s="10">
        <v>10951974633</v>
      </c>
      <c r="H375" s="10">
        <v>0</v>
      </c>
      <c r="I375" s="10">
        <v>146460301.921</v>
      </c>
      <c r="J375" s="10">
        <v>0</v>
      </c>
      <c r="K375" s="10">
        <v>0</v>
      </c>
      <c r="L375" s="10">
        <v>0</v>
      </c>
      <c r="M375" s="10">
        <v>1210396759.3499999</v>
      </c>
      <c r="N375" s="11">
        <v>15406299039.729</v>
      </c>
      <c r="O375" s="27"/>
      <c r="P375" s="25">
        <v>27715130734</v>
      </c>
      <c r="Q375" s="12">
        <f t="shared" si="10"/>
        <v>110860523</v>
      </c>
      <c r="R375" s="12">
        <f t="shared" si="11"/>
        <v>9238376.9199999999</v>
      </c>
    </row>
    <row r="376" spans="1:18" x14ac:dyDescent="0.2">
      <c r="A376" s="3" t="s">
        <v>705</v>
      </c>
      <c r="B376" s="39">
        <v>891500869</v>
      </c>
      <c r="C376" s="1" t="s">
        <v>701</v>
      </c>
      <c r="D376" s="1" t="s">
        <v>706</v>
      </c>
      <c r="E376" s="8" t="s">
        <v>2163</v>
      </c>
      <c r="F376" s="10">
        <v>21666568656</v>
      </c>
      <c r="G376" s="10">
        <v>8582519864</v>
      </c>
      <c r="H376" s="10">
        <v>0</v>
      </c>
      <c r="I376" s="10">
        <v>120454489.54240029</v>
      </c>
      <c r="J376" s="10">
        <v>0</v>
      </c>
      <c r="K376" s="10">
        <v>0</v>
      </c>
      <c r="L376" s="10">
        <v>0</v>
      </c>
      <c r="M376" s="10">
        <v>950746981.91999996</v>
      </c>
      <c r="N376" s="11">
        <v>12012847320.5376</v>
      </c>
      <c r="O376" s="27"/>
      <c r="P376" s="25">
        <v>21666568656</v>
      </c>
      <c r="Q376" s="12">
        <f t="shared" si="10"/>
        <v>86666275</v>
      </c>
      <c r="R376" s="12">
        <f t="shared" si="11"/>
        <v>7222189.5800000001</v>
      </c>
    </row>
    <row r="377" spans="1:18" x14ac:dyDescent="0.2">
      <c r="A377" s="3" t="s">
        <v>707</v>
      </c>
      <c r="B377" s="39">
        <v>800095961</v>
      </c>
      <c r="C377" s="1" t="s">
        <v>701</v>
      </c>
      <c r="D377" s="1" t="s">
        <v>708</v>
      </c>
      <c r="E377" s="8" t="s">
        <v>2163</v>
      </c>
      <c r="F377" s="10">
        <v>41654377381</v>
      </c>
      <c r="G377" s="10">
        <v>14625149430</v>
      </c>
      <c r="H377" s="10">
        <v>0</v>
      </c>
      <c r="I377" s="10">
        <v>204024031.03799847</v>
      </c>
      <c r="J377" s="10">
        <v>0</v>
      </c>
      <c r="K377" s="10">
        <v>0</v>
      </c>
      <c r="L377" s="10">
        <v>0</v>
      </c>
      <c r="M377" s="10">
        <v>1618265028.75</v>
      </c>
      <c r="N377" s="11">
        <v>25206938891.212002</v>
      </c>
      <c r="O377" s="27"/>
      <c r="P377" s="25">
        <v>41654377381</v>
      </c>
      <c r="Q377" s="12">
        <f t="shared" si="10"/>
        <v>166617510</v>
      </c>
      <c r="R377" s="12">
        <f t="shared" si="11"/>
        <v>13884792.5</v>
      </c>
    </row>
    <row r="378" spans="1:18" x14ac:dyDescent="0.2">
      <c r="A378" s="3" t="s">
        <v>709</v>
      </c>
      <c r="B378" s="39">
        <v>891502307</v>
      </c>
      <c r="C378" s="1" t="s">
        <v>701</v>
      </c>
      <c r="D378" s="1" t="s">
        <v>710</v>
      </c>
      <c r="E378" s="8" t="s">
        <v>2163</v>
      </c>
      <c r="F378" s="10">
        <v>23215281685</v>
      </c>
      <c r="G378" s="10">
        <v>9474292198</v>
      </c>
      <c r="H378" s="10">
        <v>0</v>
      </c>
      <c r="I378" s="10">
        <v>130859367.11799957</v>
      </c>
      <c r="J378" s="10">
        <v>0</v>
      </c>
      <c r="K378" s="10">
        <v>0</v>
      </c>
      <c r="L378" s="10">
        <v>0</v>
      </c>
      <c r="M378" s="10">
        <v>1047109929.9400001</v>
      </c>
      <c r="N378" s="11">
        <v>12563020189.941999</v>
      </c>
      <c r="O378" s="27"/>
      <c r="P378" s="25">
        <v>23215281685</v>
      </c>
      <c r="Q378" s="12">
        <f t="shared" si="10"/>
        <v>92861127</v>
      </c>
      <c r="R378" s="12">
        <f t="shared" si="11"/>
        <v>7738427.25</v>
      </c>
    </row>
    <row r="379" spans="1:18" x14ac:dyDescent="0.2">
      <c r="A379" s="3" t="s">
        <v>711</v>
      </c>
      <c r="B379" s="39">
        <v>891500864</v>
      </c>
      <c r="C379" s="1" t="s">
        <v>701</v>
      </c>
      <c r="D379" s="1" t="s">
        <v>712</v>
      </c>
      <c r="E379" s="8" t="s">
        <v>2163</v>
      </c>
      <c r="F379" s="10">
        <v>35874772170</v>
      </c>
      <c r="G379" s="10">
        <v>13847579631</v>
      </c>
      <c r="H379" s="10">
        <v>0</v>
      </c>
      <c r="I379" s="10">
        <v>239173409.06459948</v>
      </c>
      <c r="J379" s="10">
        <v>0</v>
      </c>
      <c r="K379" s="10">
        <v>0</v>
      </c>
      <c r="L379" s="10">
        <v>0</v>
      </c>
      <c r="M379" s="10">
        <v>1532924290.51</v>
      </c>
      <c r="N379" s="11">
        <v>20255094839.425404</v>
      </c>
      <c r="O379" s="27"/>
      <c r="P379" s="25">
        <v>35874772170</v>
      </c>
      <c r="Q379" s="12">
        <f t="shared" si="10"/>
        <v>143499089</v>
      </c>
      <c r="R379" s="12">
        <f t="shared" si="11"/>
        <v>11958257.42</v>
      </c>
    </row>
    <row r="380" spans="1:18" x14ac:dyDescent="0.2">
      <c r="A380" s="3" t="s">
        <v>713</v>
      </c>
      <c r="B380" s="39">
        <v>891501723</v>
      </c>
      <c r="C380" s="1" t="s">
        <v>701</v>
      </c>
      <c r="D380" s="1" t="s">
        <v>714</v>
      </c>
      <c r="E380" s="8" t="s">
        <v>2163</v>
      </c>
      <c r="F380" s="10">
        <v>36612383818</v>
      </c>
      <c r="G380" s="10">
        <v>14896612008</v>
      </c>
      <c r="H380" s="10">
        <v>0</v>
      </c>
      <c r="I380" s="10">
        <v>198492428.57639858</v>
      </c>
      <c r="J380" s="10">
        <v>0</v>
      </c>
      <c r="K380" s="10">
        <v>0</v>
      </c>
      <c r="L380" s="10">
        <v>0</v>
      </c>
      <c r="M380" s="10">
        <v>1645239213.04</v>
      </c>
      <c r="N380" s="11">
        <v>19872040168.383602</v>
      </c>
      <c r="O380" s="27"/>
      <c r="P380" s="25">
        <v>36612383818</v>
      </c>
      <c r="Q380" s="12">
        <f t="shared" si="10"/>
        <v>146449535</v>
      </c>
      <c r="R380" s="12">
        <f t="shared" si="11"/>
        <v>12204127.92</v>
      </c>
    </row>
    <row r="381" spans="1:18" x14ac:dyDescent="0.2">
      <c r="A381" s="3" t="s">
        <v>715</v>
      </c>
      <c r="B381" s="39">
        <v>891501292</v>
      </c>
      <c r="C381" s="1" t="s">
        <v>701</v>
      </c>
      <c r="D381" s="1" t="s">
        <v>716</v>
      </c>
      <c r="E381" s="8" t="s">
        <v>2163</v>
      </c>
      <c r="F381" s="10">
        <v>19719695350</v>
      </c>
      <c r="G381" s="10">
        <v>7640210334</v>
      </c>
      <c r="H381" s="10">
        <v>0</v>
      </c>
      <c r="I381" s="10">
        <v>138981746.85219812</v>
      </c>
      <c r="J381" s="10">
        <v>0</v>
      </c>
      <c r="K381" s="10">
        <v>0</v>
      </c>
      <c r="L381" s="10">
        <v>0</v>
      </c>
      <c r="M381" s="10">
        <v>843315316.88</v>
      </c>
      <c r="N381" s="11">
        <v>11097187952.267803</v>
      </c>
      <c r="O381" s="27"/>
      <c r="P381" s="25">
        <v>19719695350</v>
      </c>
      <c r="Q381" s="12">
        <f t="shared" si="10"/>
        <v>78878781</v>
      </c>
      <c r="R381" s="12">
        <f t="shared" si="11"/>
        <v>6573231.75</v>
      </c>
    </row>
    <row r="382" spans="1:18" x14ac:dyDescent="0.2">
      <c r="A382" s="3" t="s">
        <v>717</v>
      </c>
      <c r="B382" s="39">
        <v>891501283</v>
      </c>
      <c r="C382" s="1" t="s">
        <v>701</v>
      </c>
      <c r="D382" s="1" t="s">
        <v>718</v>
      </c>
      <c r="E382" s="8" t="s">
        <v>2163</v>
      </c>
      <c r="F382" s="10">
        <v>23378617526</v>
      </c>
      <c r="G382" s="10">
        <v>9420073299</v>
      </c>
      <c r="H382" s="10">
        <v>0</v>
      </c>
      <c r="I382" s="10">
        <v>132199229.69580014</v>
      </c>
      <c r="J382" s="10">
        <v>0</v>
      </c>
      <c r="K382" s="10">
        <v>0</v>
      </c>
      <c r="L382" s="10">
        <v>0</v>
      </c>
      <c r="M382" s="10">
        <v>1040226862.23</v>
      </c>
      <c r="N382" s="11">
        <v>12786118135.0742</v>
      </c>
      <c r="O382" s="27"/>
      <c r="P382" s="25">
        <v>23378617526</v>
      </c>
      <c r="Q382" s="12">
        <f t="shared" si="10"/>
        <v>93514470</v>
      </c>
      <c r="R382" s="12">
        <f t="shared" si="11"/>
        <v>7792872.5</v>
      </c>
    </row>
    <row r="383" spans="1:18" x14ac:dyDescent="0.2">
      <c r="A383" s="3" t="s">
        <v>719</v>
      </c>
      <c r="B383" s="39">
        <v>891500978</v>
      </c>
      <c r="C383" s="1" t="s">
        <v>701</v>
      </c>
      <c r="D383" s="1" t="s">
        <v>720</v>
      </c>
      <c r="E383" s="8" t="s">
        <v>2163</v>
      </c>
      <c r="F383" s="10">
        <v>47345826628</v>
      </c>
      <c r="G383" s="10">
        <v>17721947462</v>
      </c>
      <c r="H383" s="10">
        <v>0</v>
      </c>
      <c r="I383" s="10">
        <v>241674029.10519943</v>
      </c>
      <c r="J383" s="10">
        <v>0</v>
      </c>
      <c r="K383" s="10">
        <v>0</v>
      </c>
      <c r="L383" s="10">
        <v>0</v>
      </c>
      <c r="M383" s="10">
        <v>1961906835.21</v>
      </c>
      <c r="N383" s="11">
        <v>27420298301.684803</v>
      </c>
      <c r="O383" s="27"/>
      <c r="P383" s="25">
        <v>47345826628</v>
      </c>
      <c r="Q383" s="12">
        <f t="shared" si="10"/>
        <v>189383307</v>
      </c>
      <c r="R383" s="12">
        <f t="shared" si="11"/>
        <v>15781942.25</v>
      </c>
    </row>
    <row r="384" spans="1:18" x14ac:dyDescent="0.2">
      <c r="A384" s="3" t="s">
        <v>721</v>
      </c>
      <c r="B384" s="39">
        <v>800188492</v>
      </c>
      <c r="C384" s="1" t="s">
        <v>701</v>
      </c>
      <c r="D384" s="1" t="s">
        <v>672</v>
      </c>
      <c r="E384" s="8" t="s">
        <v>2164</v>
      </c>
      <c r="F384" s="10">
        <v>6727161532</v>
      </c>
      <c r="G384" s="10">
        <v>2291499906</v>
      </c>
      <c r="H384" s="10">
        <v>0</v>
      </c>
      <c r="I384" s="10">
        <v>48746233.532999955</v>
      </c>
      <c r="J384" s="10">
        <v>0</v>
      </c>
      <c r="K384" s="10">
        <v>0</v>
      </c>
      <c r="L384" s="10">
        <v>0</v>
      </c>
      <c r="M384" s="10">
        <v>253185274.63999999</v>
      </c>
      <c r="N384" s="11">
        <v>4133730117.8270001</v>
      </c>
      <c r="O384" s="27"/>
      <c r="P384" s="25">
        <v>6727161532</v>
      </c>
      <c r="Q384" s="12">
        <f t="shared" si="10"/>
        <v>26908646</v>
      </c>
      <c r="R384" s="12">
        <f t="shared" si="11"/>
        <v>2242387.17</v>
      </c>
    </row>
    <row r="385" spans="1:18" x14ac:dyDescent="0.2">
      <c r="A385" s="3" t="s">
        <v>722</v>
      </c>
      <c r="B385" s="39">
        <v>900127183</v>
      </c>
      <c r="C385" s="1" t="s">
        <v>701</v>
      </c>
      <c r="D385" s="1" t="s">
        <v>723</v>
      </c>
      <c r="E385" s="8" t="s">
        <v>2163</v>
      </c>
      <c r="F385" s="10">
        <v>8536015622</v>
      </c>
      <c r="G385" s="10">
        <v>3137089411</v>
      </c>
      <c r="H385" s="10">
        <v>0</v>
      </c>
      <c r="I385" s="10">
        <v>52858067.662000269</v>
      </c>
      <c r="J385" s="10">
        <v>0</v>
      </c>
      <c r="K385" s="10">
        <v>0</v>
      </c>
      <c r="L385" s="10">
        <v>0</v>
      </c>
      <c r="M385" s="10">
        <v>346339224.88</v>
      </c>
      <c r="N385" s="11">
        <v>4999728918.4579992</v>
      </c>
      <c r="O385" s="27"/>
      <c r="P385" s="25">
        <v>8536015622</v>
      </c>
      <c r="Q385" s="12">
        <f t="shared" si="10"/>
        <v>34144062</v>
      </c>
      <c r="R385" s="12">
        <f t="shared" si="11"/>
        <v>2845338.5</v>
      </c>
    </row>
    <row r="386" spans="1:18" x14ac:dyDescent="0.2">
      <c r="A386" s="3" t="s">
        <v>724</v>
      </c>
      <c r="B386" s="39">
        <v>800084378</v>
      </c>
      <c r="C386" s="1" t="s">
        <v>701</v>
      </c>
      <c r="D386" s="1" t="s">
        <v>725</v>
      </c>
      <c r="E386" s="8" t="s">
        <v>2164</v>
      </c>
      <c r="F386" s="10">
        <v>22367972821</v>
      </c>
      <c r="G386" s="10">
        <v>8846214403</v>
      </c>
      <c r="H386" s="10">
        <v>0</v>
      </c>
      <c r="I386" s="10">
        <v>147480028.16639891</v>
      </c>
      <c r="J386" s="10">
        <v>0</v>
      </c>
      <c r="K386" s="10">
        <v>0</v>
      </c>
      <c r="L386" s="10">
        <v>0</v>
      </c>
      <c r="M386" s="10">
        <v>976232935.35000002</v>
      </c>
      <c r="N386" s="11">
        <v>12398045454.483601</v>
      </c>
      <c r="O386" s="27"/>
      <c r="P386" s="25">
        <v>22367972821</v>
      </c>
      <c r="Q386" s="12">
        <f t="shared" si="10"/>
        <v>89471891</v>
      </c>
      <c r="R386" s="12">
        <f t="shared" si="11"/>
        <v>7455990.9199999999</v>
      </c>
    </row>
    <row r="387" spans="1:18" x14ac:dyDescent="0.2">
      <c r="A387" s="3" t="s">
        <v>726</v>
      </c>
      <c r="B387" s="39">
        <v>800004741</v>
      </c>
      <c r="C387" s="1" t="s">
        <v>701</v>
      </c>
      <c r="D387" s="1" t="s">
        <v>727</v>
      </c>
      <c r="E387" s="8" t="s">
        <v>2163</v>
      </c>
      <c r="F387" s="10">
        <v>26312796003</v>
      </c>
      <c r="G387" s="10">
        <v>10507634571</v>
      </c>
      <c r="H387" s="10">
        <v>0</v>
      </c>
      <c r="I387" s="10">
        <v>140004417.7831988</v>
      </c>
      <c r="J387" s="10">
        <v>0</v>
      </c>
      <c r="K387" s="10">
        <v>0</v>
      </c>
      <c r="L387" s="10">
        <v>0</v>
      </c>
      <c r="M387" s="10">
        <v>1162354806.98</v>
      </c>
      <c r="N387" s="11">
        <v>14502802207.236801</v>
      </c>
      <c r="O387" s="27"/>
      <c r="P387" s="25">
        <v>26312796003</v>
      </c>
      <c r="Q387" s="12">
        <f t="shared" si="10"/>
        <v>105251184</v>
      </c>
      <c r="R387" s="12">
        <f t="shared" si="11"/>
        <v>8770932</v>
      </c>
    </row>
    <row r="388" spans="1:18" x14ac:dyDescent="0.2">
      <c r="A388" s="3" t="s">
        <v>728</v>
      </c>
      <c r="B388" s="39">
        <v>891501047</v>
      </c>
      <c r="C388" s="1" t="s">
        <v>701</v>
      </c>
      <c r="D388" s="1" t="s">
        <v>729</v>
      </c>
      <c r="E388" s="8" t="s">
        <v>2163</v>
      </c>
      <c r="F388" s="10">
        <v>16920191720</v>
      </c>
      <c r="G388" s="10">
        <v>6826669601</v>
      </c>
      <c r="H388" s="10">
        <v>0</v>
      </c>
      <c r="I388" s="10">
        <v>88967092.109400481</v>
      </c>
      <c r="J388" s="10">
        <v>0</v>
      </c>
      <c r="K388" s="10">
        <v>0</v>
      </c>
      <c r="L388" s="10">
        <v>0</v>
      </c>
      <c r="M388" s="10">
        <v>755137638.57000005</v>
      </c>
      <c r="N388" s="11">
        <v>9249417388.3206005</v>
      </c>
      <c r="O388" s="27"/>
      <c r="P388" s="25">
        <v>16920191720</v>
      </c>
      <c r="Q388" s="12">
        <f t="shared" si="10"/>
        <v>67680767</v>
      </c>
      <c r="R388" s="12">
        <f t="shared" si="11"/>
        <v>5640063.9199999999</v>
      </c>
    </row>
    <row r="389" spans="1:18" x14ac:dyDescent="0.2">
      <c r="A389" s="3" t="s">
        <v>730</v>
      </c>
      <c r="B389" s="39">
        <v>891502169</v>
      </c>
      <c r="C389" s="1" t="s">
        <v>701</v>
      </c>
      <c r="D389" s="1" t="s">
        <v>731</v>
      </c>
      <c r="E389" s="8" t="s">
        <v>2163</v>
      </c>
      <c r="F389" s="10">
        <v>12082278196</v>
      </c>
      <c r="G389" s="10">
        <v>4045347863</v>
      </c>
      <c r="H389" s="10">
        <v>0</v>
      </c>
      <c r="I389" s="10">
        <v>58432744.072000504</v>
      </c>
      <c r="J389" s="10">
        <v>0</v>
      </c>
      <c r="K389" s="10">
        <v>0</v>
      </c>
      <c r="L389" s="10">
        <v>0</v>
      </c>
      <c r="M389" s="10">
        <v>449864283.91000003</v>
      </c>
      <c r="N389" s="11">
        <v>7528633305.0179996</v>
      </c>
      <c r="O389" s="27"/>
      <c r="P389" s="25">
        <v>12082278196</v>
      </c>
      <c r="Q389" s="12">
        <f t="shared" si="10"/>
        <v>48329113</v>
      </c>
      <c r="R389" s="12">
        <f t="shared" si="11"/>
        <v>4027426.08</v>
      </c>
    </row>
    <row r="390" spans="1:18" x14ac:dyDescent="0.2">
      <c r="A390" s="3" t="s">
        <v>732</v>
      </c>
      <c r="B390" s="39">
        <v>891500997</v>
      </c>
      <c r="C390" s="1" t="s">
        <v>701</v>
      </c>
      <c r="D390" s="1" t="s">
        <v>733</v>
      </c>
      <c r="E390" s="8" t="s">
        <v>2163</v>
      </c>
      <c r="F390" s="10">
        <v>21798082463</v>
      </c>
      <c r="G390" s="10">
        <v>7129931423</v>
      </c>
      <c r="H390" s="10">
        <v>0</v>
      </c>
      <c r="I390" s="10">
        <v>96936211.94259955</v>
      </c>
      <c r="J390" s="10">
        <v>0</v>
      </c>
      <c r="K390" s="10">
        <v>0</v>
      </c>
      <c r="L390" s="10">
        <v>0</v>
      </c>
      <c r="M390" s="10">
        <v>796157001.59000003</v>
      </c>
      <c r="N390" s="11">
        <v>13775057826.4674</v>
      </c>
      <c r="O390" s="27"/>
      <c r="P390" s="25">
        <v>21798082463</v>
      </c>
      <c r="Q390" s="12">
        <f t="shared" si="10"/>
        <v>87192330</v>
      </c>
      <c r="R390" s="12">
        <f t="shared" si="11"/>
        <v>7266027.5</v>
      </c>
    </row>
    <row r="391" spans="1:18" x14ac:dyDescent="0.2">
      <c r="A391" s="3" t="s">
        <v>734</v>
      </c>
      <c r="B391" s="39">
        <v>800051168</v>
      </c>
      <c r="C391" s="1" t="s">
        <v>701</v>
      </c>
      <c r="D391" s="1" t="s">
        <v>735</v>
      </c>
      <c r="E391" s="8" t="s">
        <v>2164</v>
      </c>
      <c r="F391" s="10">
        <v>11900705317</v>
      </c>
      <c r="G391" s="10">
        <v>4669478827</v>
      </c>
      <c r="H391" s="10">
        <v>0</v>
      </c>
      <c r="I391" s="10">
        <v>85509886.51560089</v>
      </c>
      <c r="J391" s="10">
        <v>0</v>
      </c>
      <c r="K391" s="10">
        <v>0</v>
      </c>
      <c r="L391" s="10">
        <v>0</v>
      </c>
      <c r="M391" s="10">
        <v>517392759.07999998</v>
      </c>
      <c r="N391" s="11">
        <v>6628323844.4043989</v>
      </c>
      <c r="O391" s="27"/>
      <c r="P391" s="25">
        <v>11900705317</v>
      </c>
      <c r="Q391" s="12">
        <f t="shared" si="10"/>
        <v>47602821</v>
      </c>
      <c r="R391" s="12">
        <f t="shared" si="11"/>
        <v>3966901.75</v>
      </c>
    </row>
    <row r="392" spans="1:18" x14ac:dyDescent="0.2">
      <c r="A392" s="3" t="s">
        <v>736</v>
      </c>
      <c r="B392" s="39">
        <v>891502397</v>
      </c>
      <c r="C392" s="1" t="s">
        <v>701</v>
      </c>
      <c r="D392" s="1" t="s">
        <v>737</v>
      </c>
      <c r="E392" s="8" t="s">
        <v>2163</v>
      </c>
      <c r="F392" s="10">
        <v>17160172178</v>
      </c>
      <c r="G392" s="10">
        <v>6193909359</v>
      </c>
      <c r="H392" s="10">
        <v>0</v>
      </c>
      <c r="I392" s="10">
        <v>88071280.304198965</v>
      </c>
      <c r="J392" s="10">
        <v>0</v>
      </c>
      <c r="K392" s="10">
        <v>0</v>
      </c>
      <c r="L392" s="10">
        <v>0</v>
      </c>
      <c r="M392" s="10">
        <v>684679208.90999997</v>
      </c>
      <c r="N392" s="11">
        <v>10193512329.785801</v>
      </c>
      <c r="O392" s="27"/>
      <c r="P392" s="25">
        <v>17160172178</v>
      </c>
      <c r="Q392" s="12">
        <f t="shared" si="10"/>
        <v>68640689</v>
      </c>
      <c r="R392" s="12">
        <f t="shared" si="11"/>
        <v>5720057.4199999999</v>
      </c>
    </row>
    <row r="393" spans="1:18" s="18" customFormat="1" x14ac:dyDescent="0.2">
      <c r="A393" s="3" t="s">
        <v>738</v>
      </c>
      <c r="B393" s="39">
        <v>891500841</v>
      </c>
      <c r="C393" s="1" t="s">
        <v>701</v>
      </c>
      <c r="D393" s="1" t="s">
        <v>739</v>
      </c>
      <c r="E393" s="8" t="s">
        <v>2163</v>
      </c>
      <c r="F393" s="10">
        <v>16809875481</v>
      </c>
      <c r="G393" s="10">
        <v>6806038098</v>
      </c>
      <c r="H393" s="10">
        <v>0</v>
      </c>
      <c r="I393" s="10">
        <v>109710741.81499974</v>
      </c>
      <c r="J393" s="10">
        <v>0</v>
      </c>
      <c r="K393" s="10">
        <v>0</v>
      </c>
      <c r="L393" s="10">
        <v>0</v>
      </c>
      <c r="M393" s="10">
        <v>751417061.42999995</v>
      </c>
      <c r="N393" s="11">
        <v>9142709579.7549992</v>
      </c>
      <c r="O393" s="27"/>
      <c r="P393" s="25">
        <v>16809875481</v>
      </c>
      <c r="Q393" s="12">
        <f t="shared" si="10"/>
        <v>67239502</v>
      </c>
      <c r="R393" s="12">
        <f t="shared" si="11"/>
        <v>5603291.8300000001</v>
      </c>
    </row>
    <row r="394" spans="1:18" x14ac:dyDescent="0.2">
      <c r="A394" s="3" t="s">
        <v>740</v>
      </c>
      <c r="B394" s="39">
        <v>891500982</v>
      </c>
      <c r="C394" s="1" t="s">
        <v>701</v>
      </c>
      <c r="D394" s="1" t="s">
        <v>327</v>
      </c>
      <c r="E394" s="8" t="s">
        <v>2163</v>
      </c>
      <c r="F394" s="10">
        <v>29259444589</v>
      </c>
      <c r="G394" s="10">
        <v>11768418096</v>
      </c>
      <c r="H394" s="10">
        <v>0</v>
      </c>
      <c r="I394" s="10">
        <v>158493561.05980214</v>
      </c>
      <c r="J394" s="10">
        <v>0</v>
      </c>
      <c r="K394" s="10">
        <v>0</v>
      </c>
      <c r="L394" s="10">
        <v>0</v>
      </c>
      <c r="M394" s="10">
        <v>1300248697.3699999</v>
      </c>
      <c r="N394" s="11">
        <v>16032284234.570198</v>
      </c>
      <c r="O394" s="27"/>
      <c r="P394" s="25">
        <v>29259444589</v>
      </c>
      <c r="Q394" s="12">
        <f t="shared" si="10"/>
        <v>117037778</v>
      </c>
      <c r="R394" s="12">
        <f t="shared" si="11"/>
        <v>9753148.1699999999</v>
      </c>
    </row>
    <row r="395" spans="1:18" x14ac:dyDescent="0.2">
      <c r="A395" s="3" t="s">
        <v>741</v>
      </c>
      <c r="B395" s="39">
        <v>800095978</v>
      </c>
      <c r="C395" s="1" t="s">
        <v>701</v>
      </c>
      <c r="D395" s="1" t="s">
        <v>742</v>
      </c>
      <c r="E395" s="8" t="s">
        <v>2163</v>
      </c>
      <c r="F395" s="10">
        <v>5711469977</v>
      </c>
      <c r="G395" s="10">
        <v>2169193634</v>
      </c>
      <c r="H395" s="10">
        <v>0</v>
      </c>
      <c r="I395" s="10">
        <v>35670782.774799749</v>
      </c>
      <c r="J395" s="10">
        <v>0</v>
      </c>
      <c r="K395" s="10">
        <v>0</v>
      </c>
      <c r="L395" s="10">
        <v>0</v>
      </c>
      <c r="M395" s="10">
        <v>241604978.28</v>
      </c>
      <c r="N395" s="11">
        <v>3265000581.9452</v>
      </c>
      <c r="O395" s="27"/>
      <c r="P395" s="25">
        <v>5711469977</v>
      </c>
      <c r="Q395" s="12">
        <f t="shared" si="10"/>
        <v>22845880</v>
      </c>
      <c r="R395" s="12">
        <f t="shared" si="11"/>
        <v>1903823.33</v>
      </c>
    </row>
    <row r="396" spans="1:18" x14ac:dyDescent="0.2">
      <c r="A396" s="3" t="s">
        <v>743</v>
      </c>
      <c r="B396" s="39">
        <v>800095980</v>
      </c>
      <c r="C396" s="1" t="s">
        <v>701</v>
      </c>
      <c r="D396" s="1" t="s">
        <v>744</v>
      </c>
      <c r="E396" s="8" t="s">
        <v>2163</v>
      </c>
      <c r="F396" s="10">
        <v>34006991144</v>
      </c>
      <c r="G396" s="10">
        <v>13854300033</v>
      </c>
      <c r="H396" s="10">
        <v>0</v>
      </c>
      <c r="I396" s="10">
        <v>183744514.69179773</v>
      </c>
      <c r="J396" s="10">
        <v>0</v>
      </c>
      <c r="K396" s="10">
        <v>0</v>
      </c>
      <c r="L396" s="10">
        <v>0</v>
      </c>
      <c r="M396" s="10">
        <v>1529947828.8</v>
      </c>
      <c r="N396" s="11">
        <v>18438998767.508202</v>
      </c>
      <c r="O396" s="27"/>
      <c r="P396" s="25">
        <v>34006991144</v>
      </c>
      <c r="Q396" s="12">
        <f t="shared" si="10"/>
        <v>136027965</v>
      </c>
      <c r="R396" s="12">
        <f t="shared" si="11"/>
        <v>11335663.75</v>
      </c>
    </row>
    <row r="397" spans="1:18" x14ac:dyDescent="0.2">
      <c r="A397" s="3" t="s">
        <v>745</v>
      </c>
      <c r="B397" s="39">
        <v>891502194</v>
      </c>
      <c r="C397" s="1" t="s">
        <v>701</v>
      </c>
      <c r="D397" s="1" t="s">
        <v>746</v>
      </c>
      <c r="E397" s="8" t="s">
        <v>2163</v>
      </c>
      <c r="F397" s="10">
        <v>30295216028</v>
      </c>
      <c r="G397" s="10">
        <v>11683080689</v>
      </c>
      <c r="H397" s="10">
        <v>0</v>
      </c>
      <c r="I397" s="10">
        <v>181542489.78459913</v>
      </c>
      <c r="J397" s="10">
        <v>0</v>
      </c>
      <c r="K397" s="10">
        <v>0</v>
      </c>
      <c r="L397" s="10">
        <v>0</v>
      </c>
      <c r="M397" s="10">
        <v>1297318742.8699999</v>
      </c>
      <c r="N397" s="11">
        <v>17133274106.345402</v>
      </c>
      <c r="O397" s="27"/>
      <c r="P397" s="25">
        <v>30295216028</v>
      </c>
      <c r="Q397" s="12">
        <f t="shared" ref="Q397:Q460" si="12">+ROUND(P397*0.004,0)</f>
        <v>121180864</v>
      </c>
      <c r="R397" s="12">
        <f t="shared" ref="R397:R460" si="13">ROUND((Q397/12),2)</f>
        <v>10098405.33</v>
      </c>
    </row>
    <row r="398" spans="1:18" x14ac:dyDescent="0.2">
      <c r="A398" s="3" t="s">
        <v>747</v>
      </c>
      <c r="B398" s="39">
        <v>817000992</v>
      </c>
      <c r="C398" s="1" t="s">
        <v>701</v>
      </c>
      <c r="D398" s="1" t="s">
        <v>748</v>
      </c>
      <c r="E398" s="8" t="s">
        <v>2164</v>
      </c>
      <c r="F398" s="10">
        <v>8262788462</v>
      </c>
      <c r="G398" s="10">
        <v>3204462665</v>
      </c>
      <c r="H398" s="10">
        <v>0</v>
      </c>
      <c r="I398" s="10">
        <v>53653231.00059998</v>
      </c>
      <c r="J398" s="10">
        <v>0</v>
      </c>
      <c r="K398" s="10">
        <v>0</v>
      </c>
      <c r="L398" s="10">
        <v>0</v>
      </c>
      <c r="M398" s="10">
        <v>354431480.17000002</v>
      </c>
      <c r="N398" s="11">
        <v>4650241085.8294001</v>
      </c>
      <c r="O398" s="27"/>
      <c r="P398" s="25">
        <v>8262788462</v>
      </c>
      <c r="Q398" s="12">
        <f t="shared" si="12"/>
        <v>33051154</v>
      </c>
      <c r="R398" s="12">
        <f t="shared" si="13"/>
        <v>2754262.83</v>
      </c>
    </row>
    <row r="399" spans="1:18" x14ac:dyDescent="0.2">
      <c r="A399" s="3" t="s">
        <v>749</v>
      </c>
      <c r="B399" s="39">
        <v>891500856</v>
      </c>
      <c r="C399" s="1" t="s">
        <v>701</v>
      </c>
      <c r="D399" s="1" t="s">
        <v>750</v>
      </c>
      <c r="E399" s="8" t="s">
        <v>2163</v>
      </c>
      <c r="F399" s="10">
        <v>33550976231</v>
      </c>
      <c r="G399" s="10">
        <v>13247327400</v>
      </c>
      <c r="H399" s="10">
        <v>0</v>
      </c>
      <c r="I399" s="10">
        <v>255208718.79200155</v>
      </c>
      <c r="J399" s="10">
        <v>0</v>
      </c>
      <c r="K399" s="10">
        <v>0</v>
      </c>
      <c r="L399" s="10">
        <v>0</v>
      </c>
      <c r="M399" s="10">
        <v>1462326339.2</v>
      </c>
      <c r="N399" s="11">
        <v>18586113773.007999</v>
      </c>
      <c r="O399" s="27"/>
      <c r="P399" s="25">
        <v>33550976231</v>
      </c>
      <c r="Q399" s="12">
        <f t="shared" si="12"/>
        <v>134203905</v>
      </c>
      <c r="R399" s="12">
        <f t="shared" si="13"/>
        <v>11183658.75</v>
      </c>
    </row>
    <row r="400" spans="1:18" x14ac:dyDescent="0.2">
      <c r="A400" s="3" t="s">
        <v>751</v>
      </c>
      <c r="B400" s="39">
        <v>891500580</v>
      </c>
      <c r="C400" s="1" t="s">
        <v>701</v>
      </c>
      <c r="D400" s="1" t="s">
        <v>752</v>
      </c>
      <c r="E400" s="8" t="s">
        <v>2163</v>
      </c>
      <c r="F400" s="10">
        <v>22032735079</v>
      </c>
      <c r="G400" s="10">
        <v>9013317172</v>
      </c>
      <c r="H400" s="10">
        <v>0</v>
      </c>
      <c r="I400" s="10">
        <v>157111098.76740155</v>
      </c>
      <c r="J400" s="10">
        <v>0</v>
      </c>
      <c r="K400" s="10">
        <v>0</v>
      </c>
      <c r="L400" s="10">
        <v>0</v>
      </c>
      <c r="M400" s="10">
        <v>993766155.13999999</v>
      </c>
      <c r="N400" s="11">
        <v>11868540653.0926</v>
      </c>
      <c r="O400" s="27"/>
      <c r="P400" s="25">
        <v>22032735079</v>
      </c>
      <c r="Q400" s="12">
        <f t="shared" si="12"/>
        <v>88130940</v>
      </c>
      <c r="R400" s="12">
        <f t="shared" si="13"/>
        <v>7344245</v>
      </c>
    </row>
    <row r="401" spans="1:18" x14ac:dyDescent="0.2">
      <c r="A401" s="3" t="s">
        <v>753</v>
      </c>
      <c r="B401" s="39">
        <v>891500721</v>
      </c>
      <c r="C401" s="1" t="s">
        <v>701</v>
      </c>
      <c r="D401" s="1" t="s">
        <v>754</v>
      </c>
      <c r="E401" s="8" t="s">
        <v>2163</v>
      </c>
      <c r="F401" s="10">
        <v>15593539931</v>
      </c>
      <c r="G401" s="10">
        <v>6243814525</v>
      </c>
      <c r="H401" s="10">
        <v>0</v>
      </c>
      <c r="I401" s="10">
        <v>83576802.87059997</v>
      </c>
      <c r="J401" s="10">
        <v>0</v>
      </c>
      <c r="K401" s="10">
        <v>0</v>
      </c>
      <c r="L401" s="10">
        <v>0</v>
      </c>
      <c r="M401" s="10">
        <v>696073476.40999997</v>
      </c>
      <c r="N401" s="11">
        <v>8570075126.7194004</v>
      </c>
      <c r="O401" s="27"/>
      <c r="P401" s="25">
        <v>15593539931</v>
      </c>
      <c r="Q401" s="12">
        <f t="shared" si="12"/>
        <v>62374160</v>
      </c>
      <c r="R401" s="12">
        <f t="shared" si="13"/>
        <v>5197846.67</v>
      </c>
    </row>
    <row r="402" spans="1:18" x14ac:dyDescent="0.2">
      <c r="A402" s="3" t="s">
        <v>755</v>
      </c>
      <c r="B402" s="39">
        <v>800095983</v>
      </c>
      <c r="C402" s="1" t="s">
        <v>701</v>
      </c>
      <c r="D402" s="1" t="s">
        <v>756</v>
      </c>
      <c r="E402" s="8" t="s">
        <v>2163</v>
      </c>
      <c r="F402" s="10">
        <v>10535447533</v>
      </c>
      <c r="G402" s="10">
        <v>3576677363</v>
      </c>
      <c r="H402" s="10">
        <v>0</v>
      </c>
      <c r="I402" s="10">
        <v>52783192.58779975</v>
      </c>
      <c r="J402" s="10">
        <v>0</v>
      </c>
      <c r="K402" s="10">
        <v>0</v>
      </c>
      <c r="L402" s="10">
        <v>0</v>
      </c>
      <c r="M402" s="10">
        <v>399264434.75999999</v>
      </c>
      <c r="N402" s="11">
        <v>6506722542.6521997</v>
      </c>
      <c r="O402" s="27"/>
      <c r="P402" s="25">
        <v>10535447533</v>
      </c>
      <c r="Q402" s="12">
        <f t="shared" si="12"/>
        <v>42141790</v>
      </c>
      <c r="R402" s="12">
        <f t="shared" si="13"/>
        <v>3511815.83</v>
      </c>
    </row>
    <row r="403" spans="1:18" x14ac:dyDescent="0.2">
      <c r="A403" s="3" t="s">
        <v>757</v>
      </c>
      <c r="B403" s="39">
        <v>891502482</v>
      </c>
      <c r="C403" s="1" t="s">
        <v>701</v>
      </c>
      <c r="D403" s="1" t="s">
        <v>758</v>
      </c>
      <c r="E403" s="8" t="s">
        <v>2164</v>
      </c>
      <c r="F403" s="10">
        <v>11496531205</v>
      </c>
      <c r="G403" s="10">
        <v>3416047369</v>
      </c>
      <c r="H403" s="10">
        <v>0</v>
      </c>
      <c r="I403" s="10">
        <v>47743149.831000157</v>
      </c>
      <c r="J403" s="10">
        <v>0</v>
      </c>
      <c r="K403" s="10">
        <v>0</v>
      </c>
      <c r="L403" s="10">
        <v>0</v>
      </c>
      <c r="M403" s="10">
        <v>384149590.11000001</v>
      </c>
      <c r="N403" s="11">
        <v>7648591096.059</v>
      </c>
      <c r="O403" s="27"/>
      <c r="P403" s="25">
        <v>11496531205</v>
      </c>
      <c r="Q403" s="12">
        <f t="shared" si="12"/>
        <v>45986125</v>
      </c>
      <c r="R403" s="12">
        <f t="shared" si="13"/>
        <v>3832177.08</v>
      </c>
    </row>
    <row r="404" spans="1:18" x14ac:dyDescent="0.2">
      <c r="A404" s="3" t="s">
        <v>759</v>
      </c>
      <c r="B404" s="39">
        <v>891500269</v>
      </c>
      <c r="C404" s="1" t="s">
        <v>701</v>
      </c>
      <c r="D404" s="1" t="s">
        <v>760</v>
      </c>
      <c r="E404" s="8" t="s">
        <v>2163</v>
      </c>
      <c r="F404" s="10">
        <v>72630046312</v>
      </c>
      <c r="G404" s="10">
        <v>28508652556</v>
      </c>
      <c r="H404" s="10">
        <v>0</v>
      </c>
      <c r="I404" s="10">
        <v>592090498.04560375</v>
      </c>
      <c r="J404" s="10">
        <v>0</v>
      </c>
      <c r="K404" s="10">
        <v>0</v>
      </c>
      <c r="L404" s="10">
        <v>0</v>
      </c>
      <c r="M404" s="10">
        <v>3145422424.6900001</v>
      </c>
      <c r="N404" s="11">
        <v>40383880833.264397</v>
      </c>
      <c r="O404" s="27"/>
      <c r="P404" s="25">
        <v>72630046312</v>
      </c>
      <c r="Q404" s="12">
        <f t="shared" si="12"/>
        <v>290520185</v>
      </c>
      <c r="R404" s="12">
        <f t="shared" si="13"/>
        <v>24210015.420000002</v>
      </c>
    </row>
    <row r="405" spans="1:18" x14ac:dyDescent="0.2">
      <c r="A405" s="3" t="s">
        <v>761</v>
      </c>
      <c r="B405" s="39">
        <v>800095984</v>
      </c>
      <c r="C405" s="1" t="s">
        <v>701</v>
      </c>
      <c r="D405" s="1" t="s">
        <v>355</v>
      </c>
      <c r="E405" s="8" t="s">
        <v>2164</v>
      </c>
      <c r="F405" s="10">
        <v>4107141670</v>
      </c>
      <c r="G405" s="10">
        <v>1361098265</v>
      </c>
      <c r="H405" s="10">
        <v>0</v>
      </c>
      <c r="I405" s="10">
        <v>21960063.627399802</v>
      </c>
      <c r="J405" s="10">
        <v>0</v>
      </c>
      <c r="K405" s="10">
        <v>0</v>
      </c>
      <c r="L405" s="10">
        <v>0</v>
      </c>
      <c r="M405" s="10">
        <v>152218112.40000001</v>
      </c>
      <c r="N405" s="11">
        <v>2571865228.9726</v>
      </c>
      <c r="O405" s="27"/>
      <c r="P405" s="25">
        <v>4107141670</v>
      </c>
      <c r="Q405" s="12">
        <f t="shared" si="12"/>
        <v>16428567</v>
      </c>
      <c r="R405" s="12">
        <f t="shared" si="13"/>
        <v>1369047.25</v>
      </c>
    </row>
    <row r="406" spans="1:18" x14ac:dyDescent="0.2">
      <c r="A406" s="3" t="s">
        <v>762</v>
      </c>
      <c r="B406" s="39">
        <v>800095986</v>
      </c>
      <c r="C406" s="1" t="s">
        <v>701</v>
      </c>
      <c r="D406" s="1" t="s">
        <v>763</v>
      </c>
      <c r="E406" s="8" t="s">
        <v>2163</v>
      </c>
      <c r="F406" s="10">
        <v>33974688967</v>
      </c>
      <c r="G406" s="10">
        <v>13591819845</v>
      </c>
      <c r="H406" s="10">
        <v>0</v>
      </c>
      <c r="I406" s="10">
        <v>181265294.31939965</v>
      </c>
      <c r="J406" s="10">
        <v>0</v>
      </c>
      <c r="K406" s="10">
        <v>0</v>
      </c>
      <c r="L406" s="10">
        <v>0</v>
      </c>
      <c r="M406" s="10">
        <v>1507717380.3599999</v>
      </c>
      <c r="N406" s="11">
        <v>18693886447.320599</v>
      </c>
      <c r="O406" s="27"/>
      <c r="P406" s="25">
        <v>33974688967</v>
      </c>
      <c r="Q406" s="12">
        <f t="shared" si="12"/>
        <v>135898756</v>
      </c>
      <c r="R406" s="12">
        <f t="shared" si="13"/>
        <v>11324896.33</v>
      </c>
    </row>
    <row r="407" spans="1:18" x14ac:dyDescent="0.2">
      <c r="A407" s="3" t="s">
        <v>764</v>
      </c>
      <c r="B407" s="39">
        <v>891501277</v>
      </c>
      <c r="C407" s="1" t="s">
        <v>701</v>
      </c>
      <c r="D407" s="1" t="s">
        <v>765</v>
      </c>
      <c r="E407" s="8" t="s">
        <v>2163</v>
      </c>
      <c r="F407" s="10">
        <v>11999822016</v>
      </c>
      <c r="G407" s="10">
        <v>3915732155</v>
      </c>
      <c r="H407" s="10">
        <v>0</v>
      </c>
      <c r="I407" s="10">
        <v>54269695.861199103</v>
      </c>
      <c r="J407" s="10">
        <v>0</v>
      </c>
      <c r="K407" s="10">
        <v>0</v>
      </c>
      <c r="L407" s="10">
        <v>0</v>
      </c>
      <c r="M407" s="10">
        <v>440655855.48000002</v>
      </c>
      <c r="N407" s="11">
        <v>7589164309.6588001</v>
      </c>
      <c r="O407" s="27"/>
      <c r="P407" s="25">
        <v>11999822016</v>
      </c>
      <c r="Q407" s="12">
        <f t="shared" si="12"/>
        <v>47999288</v>
      </c>
      <c r="R407" s="12">
        <f t="shared" si="13"/>
        <v>3999940.67</v>
      </c>
    </row>
    <row r="408" spans="1:18" x14ac:dyDescent="0.2">
      <c r="A408" s="3" t="s">
        <v>766</v>
      </c>
      <c r="B408" s="39">
        <v>800117687</v>
      </c>
      <c r="C408" s="1" t="s">
        <v>701</v>
      </c>
      <c r="D408" s="1" t="s">
        <v>767</v>
      </c>
      <c r="E408" s="8" t="s">
        <v>2163</v>
      </c>
      <c r="F408" s="10">
        <v>18868593328</v>
      </c>
      <c r="G408" s="10">
        <v>7676993892</v>
      </c>
      <c r="H408" s="10">
        <v>0</v>
      </c>
      <c r="I408" s="10">
        <v>106183089.79359959</v>
      </c>
      <c r="J408" s="10">
        <v>0</v>
      </c>
      <c r="K408" s="10">
        <v>0</v>
      </c>
      <c r="L408" s="10">
        <v>0</v>
      </c>
      <c r="M408" s="10">
        <v>848849675.38999999</v>
      </c>
      <c r="N408" s="11">
        <v>10236566670.816401</v>
      </c>
      <c r="O408" s="27"/>
      <c r="P408" s="25">
        <v>18868593328</v>
      </c>
      <c r="Q408" s="12">
        <f t="shared" si="12"/>
        <v>75474373</v>
      </c>
      <c r="R408" s="12">
        <f t="shared" si="13"/>
        <v>6289531.0800000001</v>
      </c>
    </row>
    <row r="409" spans="1:18" x14ac:dyDescent="0.2">
      <c r="A409" s="3" t="s">
        <v>768</v>
      </c>
      <c r="B409" s="39">
        <v>817003440</v>
      </c>
      <c r="C409" s="1" t="s">
        <v>701</v>
      </c>
      <c r="D409" s="1" t="s">
        <v>769</v>
      </c>
      <c r="E409" s="8" t="s">
        <v>2164</v>
      </c>
      <c r="F409" s="10">
        <v>8243610327</v>
      </c>
      <c r="G409" s="10">
        <v>2773909353</v>
      </c>
      <c r="H409" s="10">
        <v>0</v>
      </c>
      <c r="I409" s="10">
        <v>38730409.339800164</v>
      </c>
      <c r="J409" s="10">
        <v>0</v>
      </c>
      <c r="K409" s="10">
        <v>0</v>
      </c>
      <c r="L409" s="10">
        <v>0</v>
      </c>
      <c r="M409" s="10">
        <v>307319672.08999997</v>
      </c>
      <c r="N409" s="11">
        <v>5123650892.5702</v>
      </c>
      <c r="O409" s="27"/>
      <c r="P409" s="25">
        <v>8243610327</v>
      </c>
      <c r="Q409" s="12">
        <f t="shared" si="12"/>
        <v>32974441</v>
      </c>
      <c r="R409" s="12">
        <f t="shared" si="13"/>
        <v>2747870.08</v>
      </c>
    </row>
    <row r="410" spans="1:18" x14ac:dyDescent="0.2">
      <c r="A410" s="3" t="s">
        <v>770</v>
      </c>
      <c r="B410" s="39">
        <v>891500742</v>
      </c>
      <c r="C410" s="1" t="s">
        <v>701</v>
      </c>
      <c r="D410" s="1" t="s">
        <v>771</v>
      </c>
      <c r="E410" s="8" t="s">
        <v>2163</v>
      </c>
      <c r="F410" s="10">
        <v>30676526364</v>
      </c>
      <c r="G410" s="10">
        <v>10969048244</v>
      </c>
      <c r="H410" s="10">
        <v>0</v>
      </c>
      <c r="I410" s="10">
        <v>192054850.49700144</v>
      </c>
      <c r="J410" s="10">
        <v>0</v>
      </c>
      <c r="K410" s="10">
        <v>0</v>
      </c>
      <c r="L410" s="10">
        <v>0</v>
      </c>
      <c r="M410" s="10">
        <v>1211187381.99</v>
      </c>
      <c r="N410" s="11">
        <v>18304235887.512997</v>
      </c>
      <c r="O410" s="27"/>
      <c r="P410" s="25">
        <v>30676526364</v>
      </c>
      <c r="Q410" s="12">
        <f t="shared" si="12"/>
        <v>122706105</v>
      </c>
      <c r="R410" s="12">
        <f t="shared" si="13"/>
        <v>10225508.75</v>
      </c>
    </row>
    <row r="411" spans="1:18" x14ac:dyDescent="0.2">
      <c r="A411" s="3" t="s">
        <v>772</v>
      </c>
      <c r="B411" s="39">
        <v>800051167</v>
      </c>
      <c r="C411" s="1" t="s">
        <v>701</v>
      </c>
      <c r="D411" s="1" t="s">
        <v>773</v>
      </c>
      <c r="E411" s="8" t="s">
        <v>2164</v>
      </c>
      <c r="F411" s="10">
        <v>21568869030</v>
      </c>
      <c r="G411" s="10">
        <v>8925108241</v>
      </c>
      <c r="H411" s="10">
        <v>0</v>
      </c>
      <c r="I411" s="10">
        <v>147878319.07400003</v>
      </c>
      <c r="J411" s="10">
        <v>0</v>
      </c>
      <c r="K411" s="10">
        <v>0</v>
      </c>
      <c r="L411" s="10">
        <v>0</v>
      </c>
      <c r="M411" s="10">
        <v>988650361.57000005</v>
      </c>
      <c r="N411" s="11">
        <v>11507232108.356001</v>
      </c>
      <c r="O411" s="27"/>
      <c r="P411" s="25">
        <v>21568869030</v>
      </c>
      <c r="Q411" s="12">
        <f t="shared" si="12"/>
        <v>86275476</v>
      </c>
      <c r="R411" s="12">
        <f t="shared" si="13"/>
        <v>7189623</v>
      </c>
    </row>
    <row r="412" spans="1:18" x14ac:dyDescent="0.2">
      <c r="A412" s="3" t="s">
        <v>774</v>
      </c>
      <c r="B412" s="39">
        <v>891500887</v>
      </c>
      <c r="C412" s="1" t="s">
        <v>701</v>
      </c>
      <c r="D412" s="1" t="s">
        <v>775</v>
      </c>
      <c r="E412" s="8" t="s">
        <v>2163</v>
      </c>
      <c r="F412" s="10">
        <v>32780237138</v>
      </c>
      <c r="G412" s="10">
        <v>13112345875</v>
      </c>
      <c r="H412" s="10">
        <v>0</v>
      </c>
      <c r="I412" s="10">
        <v>169929118.73099849</v>
      </c>
      <c r="J412" s="10">
        <v>0</v>
      </c>
      <c r="K412" s="10">
        <v>0</v>
      </c>
      <c r="L412" s="10">
        <v>0</v>
      </c>
      <c r="M412" s="10">
        <v>1448048624.4100001</v>
      </c>
      <c r="N412" s="11">
        <v>18049913519.859001</v>
      </c>
      <c r="O412" s="27"/>
      <c r="P412" s="25">
        <v>32780237138</v>
      </c>
      <c r="Q412" s="12">
        <f t="shared" si="12"/>
        <v>131120949</v>
      </c>
      <c r="R412" s="12">
        <f t="shared" si="13"/>
        <v>10926745.75</v>
      </c>
    </row>
    <row r="413" spans="1:18" x14ac:dyDescent="0.2">
      <c r="A413" s="3" t="s">
        <v>776</v>
      </c>
      <c r="B413" s="39">
        <v>800031874</v>
      </c>
      <c r="C413" s="1" t="s">
        <v>701</v>
      </c>
      <c r="D413" s="1" t="s">
        <v>777</v>
      </c>
      <c r="E413" s="8" t="s">
        <v>2163</v>
      </c>
      <c r="F413" s="10">
        <v>19535682908</v>
      </c>
      <c r="G413" s="10">
        <v>7860848000</v>
      </c>
      <c r="H413" s="10">
        <v>0</v>
      </c>
      <c r="I413" s="10">
        <v>104650601.68459852</v>
      </c>
      <c r="J413" s="10">
        <v>0</v>
      </c>
      <c r="K413" s="10">
        <v>0</v>
      </c>
      <c r="L413" s="10">
        <v>0</v>
      </c>
      <c r="M413" s="10">
        <v>872103282.53999996</v>
      </c>
      <c r="N413" s="11">
        <v>10698081023.775402</v>
      </c>
      <c r="O413" s="27"/>
      <c r="P413" s="25">
        <v>19535682908</v>
      </c>
      <c r="Q413" s="12">
        <f t="shared" si="12"/>
        <v>78142732</v>
      </c>
      <c r="R413" s="12">
        <f t="shared" si="13"/>
        <v>6511894.3300000001</v>
      </c>
    </row>
    <row r="414" spans="1:18" x14ac:dyDescent="0.2">
      <c r="A414" s="3" t="s">
        <v>778</v>
      </c>
      <c r="B414" s="39">
        <v>817002675</v>
      </c>
      <c r="C414" s="1" t="s">
        <v>701</v>
      </c>
      <c r="D414" s="1" t="s">
        <v>779</v>
      </c>
      <c r="E414" s="8" t="s">
        <v>2163</v>
      </c>
      <c r="F414" s="10">
        <v>9117178011</v>
      </c>
      <c r="G414" s="10">
        <v>3438881907</v>
      </c>
      <c r="H414" s="10">
        <v>0</v>
      </c>
      <c r="I414" s="10">
        <v>54873915.138999946</v>
      </c>
      <c r="J414" s="10">
        <v>0</v>
      </c>
      <c r="K414" s="10">
        <v>0</v>
      </c>
      <c r="L414" s="10">
        <v>0</v>
      </c>
      <c r="M414" s="10">
        <v>382893895.31999999</v>
      </c>
      <c r="N414" s="11">
        <v>5240528293.5410004</v>
      </c>
      <c r="O414" s="27"/>
      <c r="P414" s="25">
        <v>9117178011</v>
      </c>
      <c r="Q414" s="12">
        <f t="shared" si="12"/>
        <v>36468712</v>
      </c>
      <c r="R414" s="12">
        <f t="shared" si="13"/>
        <v>3039059.33</v>
      </c>
    </row>
    <row r="415" spans="1:18" x14ac:dyDescent="0.2">
      <c r="A415" s="3" t="s">
        <v>780</v>
      </c>
      <c r="B415" s="39">
        <v>800098911</v>
      </c>
      <c r="C415" s="1" t="s">
        <v>781</v>
      </c>
      <c r="D415" s="1" t="s">
        <v>782</v>
      </c>
      <c r="E415" s="8" t="s">
        <v>2165</v>
      </c>
      <c r="F415" s="10">
        <v>379819679002</v>
      </c>
      <c r="G415" s="10">
        <v>132590423610</v>
      </c>
      <c r="H415" s="10">
        <v>0</v>
      </c>
      <c r="I415" s="10">
        <v>2838239254.468801</v>
      </c>
      <c r="J415" s="10">
        <v>0</v>
      </c>
      <c r="K415" s="10">
        <v>0</v>
      </c>
      <c r="L415" s="10">
        <v>552958404</v>
      </c>
      <c r="M415" s="10">
        <v>6643323035.3599997</v>
      </c>
      <c r="N415" s="11">
        <v>237194734698.1712</v>
      </c>
      <c r="O415" s="27"/>
      <c r="P415" s="25">
        <v>379819679002</v>
      </c>
      <c r="Q415" s="12">
        <f t="shared" si="12"/>
        <v>1519278716</v>
      </c>
      <c r="R415" s="12">
        <f t="shared" si="13"/>
        <v>126606559.67</v>
      </c>
    </row>
    <row r="416" spans="1:18" x14ac:dyDescent="0.2">
      <c r="A416" s="3" t="s">
        <v>783</v>
      </c>
      <c r="B416" s="39">
        <v>800096561</v>
      </c>
      <c r="C416" s="1" t="s">
        <v>781</v>
      </c>
      <c r="D416" s="1" t="s">
        <v>784</v>
      </c>
      <c r="E416" s="8" t="s">
        <v>2163</v>
      </c>
      <c r="F416" s="10">
        <v>120532342798</v>
      </c>
      <c r="G416" s="10">
        <v>34003141172</v>
      </c>
      <c r="H416" s="10">
        <v>0</v>
      </c>
      <c r="I416" s="10">
        <v>808027393.04059613</v>
      </c>
      <c r="J416" s="10">
        <v>0</v>
      </c>
      <c r="K416" s="10">
        <v>0</v>
      </c>
      <c r="L416" s="10">
        <v>0</v>
      </c>
      <c r="M416" s="10">
        <v>1730361156.6300001</v>
      </c>
      <c r="N416" s="11">
        <v>83990813076.329391</v>
      </c>
      <c r="O416" s="27"/>
      <c r="P416" s="25">
        <v>120532342798</v>
      </c>
      <c r="Q416" s="12">
        <f t="shared" si="12"/>
        <v>482129371</v>
      </c>
      <c r="R416" s="12">
        <f t="shared" si="13"/>
        <v>40177447.579999998</v>
      </c>
    </row>
    <row r="417" spans="1:18" x14ac:dyDescent="0.2">
      <c r="A417" s="3" t="s">
        <v>785</v>
      </c>
      <c r="B417" s="39">
        <v>800096558</v>
      </c>
      <c r="C417" s="1" t="s">
        <v>781</v>
      </c>
      <c r="D417" s="1" t="s">
        <v>786</v>
      </c>
      <c r="E417" s="8" t="s">
        <v>2163</v>
      </c>
      <c r="F417" s="10">
        <v>56019026322</v>
      </c>
      <c r="G417" s="10">
        <v>22591427916</v>
      </c>
      <c r="H417" s="10">
        <v>0</v>
      </c>
      <c r="I417" s="10">
        <v>371662488.55780125</v>
      </c>
      <c r="J417" s="10">
        <v>0</v>
      </c>
      <c r="K417" s="10">
        <v>0</v>
      </c>
      <c r="L417" s="10">
        <v>0</v>
      </c>
      <c r="M417" s="10">
        <v>1135929967.3199999</v>
      </c>
      <c r="N417" s="11">
        <v>31920005950.1222</v>
      </c>
      <c r="O417" s="27"/>
      <c r="P417" s="25">
        <v>56019026322</v>
      </c>
      <c r="Q417" s="12">
        <f t="shared" si="12"/>
        <v>224076105</v>
      </c>
      <c r="R417" s="12">
        <f t="shared" si="13"/>
        <v>18673008.75</v>
      </c>
    </row>
    <row r="418" spans="1:18" x14ac:dyDescent="0.2">
      <c r="A418" s="3" t="s">
        <v>787</v>
      </c>
      <c r="B418" s="39">
        <v>892301541</v>
      </c>
      <c r="C418" s="1" t="s">
        <v>781</v>
      </c>
      <c r="D418" s="1" t="s">
        <v>788</v>
      </c>
      <c r="E418" s="8" t="s">
        <v>2163</v>
      </c>
      <c r="F418" s="10">
        <v>17623437606</v>
      </c>
      <c r="G418" s="10">
        <v>7529132121</v>
      </c>
      <c r="H418" s="10">
        <v>0</v>
      </c>
      <c r="I418" s="10">
        <v>114943447.07000004</v>
      </c>
      <c r="J418" s="10">
        <v>0</v>
      </c>
      <c r="K418" s="10">
        <v>0</v>
      </c>
      <c r="L418" s="10">
        <v>0</v>
      </c>
      <c r="M418" s="10">
        <v>379394584.94</v>
      </c>
      <c r="N418" s="11">
        <v>9599967452.9899998</v>
      </c>
      <c r="O418" s="27"/>
      <c r="P418" s="25">
        <v>17623437606</v>
      </c>
      <c r="Q418" s="12">
        <f t="shared" si="12"/>
        <v>70493750</v>
      </c>
      <c r="R418" s="12">
        <f t="shared" si="13"/>
        <v>5874479.1699999999</v>
      </c>
    </row>
    <row r="419" spans="1:18" x14ac:dyDescent="0.2">
      <c r="A419" s="3" t="s">
        <v>789</v>
      </c>
      <c r="B419" s="39">
        <v>800096576</v>
      </c>
      <c r="C419" s="1" t="s">
        <v>781</v>
      </c>
      <c r="D419" s="1" t="s">
        <v>790</v>
      </c>
      <c r="E419" s="8" t="s">
        <v>2163</v>
      </c>
      <c r="F419" s="10">
        <v>20406348906</v>
      </c>
      <c r="G419" s="10">
        <v>7018390527</v>
      </c>
      <c r="H419" s="10">
        <v>0</v>
      </c>
      <c r="I419" s="10">
        <v>111936510.09820005</v>
      </c>
      <c r="J419" s="10">
        <v>0</v>
      </c>
      <c r="K419" s="10">
        <v>0</v>
      </c>
      <c r="L419" s="10">
        <v>0</v>
      </c>
      <c r="M419" s="10">
        <v>351506597.47000003</v>
      </c>
      <c r="N419" s="11">
        <v>12924515271.431801</v>
      </c>
      <c r="O419" s="27"/>
      <c r="P419" s="25">
        <v>20406348906</v>
      </c>
      <c r="Q419" s="12">
        <f t="shared" si="12"/>
        <v>81625396</v>
      </c>
      <c r="R419" s="12">
        <f t="shared" si="13"/>
        <v>6802116.3300000001</v>
      </c>
    </row>
    <row r="420" spans="1:18" x14ac:dyDescent="0.2">
      <c r="A420" s="3" t="s">
        <v>791</v>
      </c>
      <c r="B420" s="39">
        <v>892301130</v>
      </c>
      <c r="C420" s="1" t="s">
        <v>781</v>
      </c>
      <c r="D420" s="1" t="s">
        <v>792</v>
      </c>
      <c r="E420" s="8" t="s">
        <v>2163</v>
      </c>
      <c r="F420" s="10">
        <v>36302403721</v>
      </c>
      <c r="G420" s="10">
        <v>14727024928</v>
      </c>
      <c r="H420" s="10">
        <v>0</v>
      </c>
      <c r="I420" s="10">
        <v>283938154.11060083</v>
      </c>
      <c r="J420" s="10">
        <v>0</v>
      </c>
      <c r="K420" s="10">
        <v>0</v>
      </c>
      <c r="L420" s="10">
        <v>0</v>
      </c>
      <c r="M420" s="10">
        <v>735914279.86000001</v>
      </c>
      <c r="N420" s="11">
        <v>20555526359.0294</v>
      </c>
      <c r="O420" s="27"/>
      <c r="P420" s="25">
        <v>36302403721</v>
      </c>
      <c r="Q420" s="12">
        <f t="shared" si="12"/>
        <v>145209615</v>
      </c>
      <c r="R420" s="12">
        <f t="shared" si="13"/>
        <v>12100801.25</v>
      </c>
    </row>
    <row r="421" spans="1:18" x14ac:dyDescent="0.2">
      <c r="A421" s="3" t="s">
        <v>793</v>
      </c>
      <c r="B421" s="39">
        <v>892300815</v>
      </c>
      <c r="C421" s="1" t="s">
        <v>781</v>
      </c>
      <c r="D421" s="1" t="s">
        <v>794</v>
      </c>
      <c r="E421" s="8" t="s">
        <v>2163</v>
      </c>
      <c r="F421" s="10">
        <v>29290781917</v>
      </c>
      <c r="G421" s="10">
        <v>12168202387</v>
      </c>
      <c r="H421" s="10">
        <v>0</v>
      </c>
      <c r="I421" s="10">
        <v>178732643.95759964</v>
      </c>
      <c r="J421" s="10">
        <v>0</v>
      </c>
      <c r="K421" s="10">
        <v>0</v>
      </c>
      <c r="L421" s="10">
        <v>0</v>
      </c>
      <c r="M421" s="10">
        <v>608143485.25999999</v>
      </c>
      <c r="N421" s="11">
        <v>16335703400.7824</v>
      </c>
      <c r="O421" s="27"/>
      <c r="P421" s="25">
        <v>29290781917</v>
      </c>
      <c r="Q421" s="12">
        <f t="shared" si="12"/>
        <v>117163128</v>
      </c>
      <c r="R421" s="12">
        <f t="shared" si="13"/>
        <v>9763594</v>
      </c>
    </row>
    <row r="422" spans="1:18" x14ac:dyDescent="0.2">
      <c r="A422" s="3" t="s">
        <v>795</v>
      </c>
      <c r="B422" s="39">
        <v>800096585</v>
      </c>
      <c r="C422" s="1" t="s">
        <v>781</v>
      </c>
      <c r="D422" s="1" t="s">
        <v>796</v>
      </c>
      <c r="E422" s="8" t="s">
        <v>2163</v>
      </c>
      <c r="F422" s="10">
        <v>23694113560</v>
      </c>
      <c r="G422" s="10">
        <v>9827803228</v>
      </c>
      <c r="H422" s="10">
        <v>0</v>
      </c>
      <c r="I422" s="10">
        <v>237591125.35039994</v>
      </c>
      <c r="J422" s="10">
        <v>0</v>
      </c>
      <c r="K422" s="10">
        <v>0</v>
      </c>
      <c r="L422" s="10">
        <v>0</v>
      </c>
      <c r="M422" s="10">
        <v>498023848.89999998</v>
      </c>
      <c r="N422" s="11">
        <v>13130695357.749601</v>
      </c>
      <c r="O422" s="27"/>
      <c r="P422" s="25">
        <v>23694113560</v>
      </c>
      <c r="Q422" s="12">
        <f t="shared" si="12"/>
        <v>94776454</v>
      </c>
      <c r="R422" s="12">
        <f t="shared" si="13"/>
        <v>7898037.8300000001</v>
      </c>
    </row>
    <row r="423" spans="1:18" x14ac:dyDescent="0.2">
      <c r="A423" s="3" t="s">
        <v>797</v>
      </c>
      <c r="B423" s="39">
        <v>800096580</v>
      </c>
      <c r="C423" s="1" t="s">
        <v>781</v>
      </c>
      <c r="D423" s="1" t="s">
        <v>798</v>
      </c>
      <c r="E423" s="8" t="s">
        <v>2163</v>
      </c>
      <c r="F423" s="10">
        <v>32971951685</v>
      </c>
      <c r="G423" s="10">
        <v>14011823392</v>
      </c>
      <c r="H423" s="10">
        <v>0</v>
      </c>
      <c r="I423" s="10">
        <v>201323063.58800152</v>
      </c>
      <c r="J423" s="10">
        <v>0</v>
      </c>
      <c r="K423" s="10">
        <v>0</v>
      </c>
      <c r="L423" s="10">
        <v>0</v>
      </c>
      <c r="M423" s="10">
        <v>702149594.11000001</v>
      </c>
      <c r="N423" s="11">
        <v>18056655635.301998</v>
      </c>
      <c r="O423" s="27"/>
      <c r="P423" s="25">
        <v>32971951685</v>
      </c>
      <c r="Q423" s="12">
        <f t="shared" si="12"/>
        <v>131887807</v>
      </c>
      <c r="R423" s="12">
        <f t="shared" si="13"/>
        <v>10990650.58</v>
      </c>
    </row>
    <row r="424" spans="1:18" x14ac:dyDescent="0.2">
      <c r="A424" s="3" t="s">
        <v>799</v>
      </c>
      <c r="B424" s="39">
        <v>800096587</v>
      </c>
      <c r="C424" s="1" t="s">
        <v>781</v>
      </c>
      <c r="D424" s="1" t="s">
        <v>800</v>
      </c>
      <c r="E424" s="8" t="s">
        <v>2163</v>
      </c>
      <c r="F424" s="10">
        <v>23485530953</v>
      </c>
      <c r="G424" s="10">
        <v>10029438447</v>
      </c>
      <c r="H424" s="10">
        <v>0</v>
      </c>
      <c r="I424" s="10">
        <v>171597864.03340071</v>
      </c>
      <c r="J424" s="10">
        <v>0</v>
      </c>
      <c r="K424" s="10">
        <v>0</v>
      </c>
      <c r="L424" s="10">
        <v>0</v>
      </c>
      <c r="M424" s="10">
        <v>502110155.22000003</v>
      </c>
      <c r="N424" s="11">
        <v>12782384486.746599</v>
      </c>
      <c r="O424" s="27"/>
      <c r="P424" s="25">
        <v>23485530953</v>
      </c>
      <c r="Q424" s="12">
        <f t="shared" si="12"/>
        <v>93942124</v>
      </c>
      <c r="R424" s="12">
        <f t="shared" si="13"/>
        <v>7828510.3300000001</v>
      </c>
    </row>
    <row r="425" spans="1:18" x14ac:dyDescent="0.2">
      <c r="A425" s="3" t="s">
        <v>801</v>
      </c>
      <c r="B425" s="39">
        <v>800096592</v>
      </c>
      <c r="C425" s="1" t="s">
        <v>781</v>
      </c>
      <c r="D425" s="1" t="s">
        <v>802</v>
      </c>
      <c r="E425" s="8" t="s">
        <v>2163</v>
      </c>
      <c r="F425" s="10">
        <v>24490165524</v>
      </c>
      <c r="G425" s="10">
        <v>10746334167</v>
      </c>
      <c r="H425" s="10">
        <v>0</v>
      </c>
      <c r="I425" s="10">
        <v>232110886.95099887</v>
      </c>
      <c r="J425" s="10">
        <v>0</v>
      </c>
      <c r="K425" s="10">
        <v>0</v>
      </c>
      <c r="L425" s="10">
        <v>0</v>
      </c>
      <c r="M425" s="10">
        <v>543984263.30999994</v>
      </c>
      <c r="N425" s="11">
        <v>12967736206.739002</v>
      </c>
      <c r="O425" s="27"/>
      <c r="P425" s="25">
        <v>24490165524</v>
      </c>
      <c r="Q425" s="12">
        <f t="shared" si="12"/>
        <v>97960662</v>
      </c>
      <c r="R425" s="12">
        <f t="shared" si="13"/>
        <v>8163388.5</v>
      </c>
    </row>
    <row r="426" spans="1:18" x14ac:dyDescent="0.2">
      <c r="A426" s="3" t="s">
        <v>803</v>
      </c>
      <c r="B426" s="39">
        <v>800096595</v>
      </c>
      <c r="C426" s="1" t="s">
        <v>781</v>
      </c>
      <c r="D426" s="1" t="s">
        <v>804</v>
      </c>
      <c r="E426" s="8" t="s">
        <v>2163</v>
      </c>
      <c r="F426" s="10">
        <v>11270236868</v>
      </c>
      <c r="G426" s="10">
        <v>4406474005</v>
      </c>
      <c r="H426" s="10">
        <v>0</v>
      </c>
      <c r="I426" s="10">
        <v>66120228.175200216</v>
      </c>
      <c r="J426" s="10">
        <v>0</v>
      </c>
      <c r="K426" s="10">
        <v>0</v>
      </c>
      <c r="L426" s="10">
        <v>0</v>
      </c>
      <c r="M426" s="10">
        <v>221208190.71000001</v>
      </c>
      <c r="N426" s="11">
        <v>6576434444.1147995</v>
      </c>
      <c r="O426" s="27"/>
      <c r="P426" s="25">
        <v>11270236868</v>
      </c>
      <c r="Q426" s="12">
        <f t="shared" si="12"/>
        <v>45080947</v>
      </c>
      <c r="R426" s="12">
        <f t="shared" si="13"/>
        <v>3756745.58</v>
      </c>
    </row>
    <row r="427" spans="1:18" x14ac:dyDescent="0.2">
      <c r="A427" s="3" t="s">
        <v>805</v>
      </c>
      <c r="B427" s="39">
        <v>800096597</v>
      </c>
      <c r="C427" s="1" t="s">
        <v>781</v>
      </c>
      <c r="D427" s="1" t="s">
        <v>806</v>
      </c>
      <c r="E427" s="8" t="s">
        <v>2164</v>
      </c>
      <c r="F427" s="10">
        <v>7569694926</v>
      </c>
      <c r="G427" s="10">
        <v>1539095301</v>
      </c>
      <c r="H427" s="10">
        <v>0</v>
      </c>
      <c r="I427" s="10">
        <v>24409229.828800015</v>
      </c>
      <c r="J427" s="10">
        <v>0</v>
      </c>
      <c r="K427" s="10">
        <v>0</v>
      </c>
      <c r="L427" s="10">
        <v>0</v>
      </c>
      <c r="M427" s="10">
        <v>78208532.859999999</v>
      </c>
      <c r="N427" s="11">
        <v>5927981862.3112001</v>
      </c>
      <c r="O427" s="27"/>
      <c r="P427" s="25">
        <v>7569694926</v>
      </c>
      <c r="Q427" s="12">
        <f t="shared" si="12"/>
        <v>30278780</v>
      </c>
      <c r="R427" s="12">
        <f t="shared" si="13"/>
        <v>2523231.67</v>
      </c>
    </row>
    <row r="428" spans="1:18" x14ac:dyDescent="0.2">
      <c r="A428" s="3" t="s">
        <v>807</v>
      </c>
      <c r="B428" s="39">
        <v>800096599</v>
      </c>
      <c r="C428" s="1" t="s">
        <v>781</v>
      </c>
      <c r="D428" s="1" t="s">
        <v>808</v>
      </c>
      <c r="E428" s="8" t="s">
        <v>2163</v>
      </c>
      <c r="F428" s="10">
        <v>11153171445</v>
      </c>
      <c r="G428" s="10">
        <v>4526560551</v>
      </c>
      <c r="H428" s="10">
        <v>0</v>
      </c>
      <c r="I428" s="10">
        <v>72727420.356400326</v>
      </c>
      <c r="J428" s="10">
        <v>0</v>
      </c>
      <c r="K428" s="10">
        <v>0</v>
      </c>
      <c r="L428" s="10">
        <v>0</v>
      </c>
      <c r="M428" s="10">
        <v>229043788.40000001</v>
      </c>
      <c r="N428" s="11">
        <v>6324839685.2435999</v>
      </c>
      <c r="O428" s="27"/>
      <c r="P428" s="25">
        <v>11153171445</v>
      </c>
      <c r="Q428" s="12">
        <f t="shared" si="12"/>
        <v>44612686</v>
      </c>
      <c r="R428" s="12">
        <f t="shared" si="13"/>
        <v>3717723.83</v>
      </c>
    </row>
    <row r="429" spans="1:18" x14ac:dyDescent="0.2">
      <c r="A429" s="3" t="s">
        <v>809</v>
      </c>
      <c r="B429" s="39">
        <v>800108683</v>
      </c>
      <c r="C429" s="1" t="s">
        <v>781</v>
      </c>
      <c r="D429" s="1" t="s">
        <v>810</v>
      </c>
      <c r="E429" s="8" t="s">
        <v>2163</v>
      </c>
      <c r="F429" s="10">
        <v>25238738350</v>
      </c>
      <c r="G429" s="10">
        <v>11458378186</v>
      </c>
      <c r="H429" s="10">
        <v>0</v>
      </c>
      <c r="I429" s="10">
        <v>244497932.95420066</v>
      </c>
      <c r="J429" s="10">
        <v>0</v>
      </c>
      <c r="K429" s="10">
        <v>0</v>
      </c>
      <c r="L429" s="10">
        <v>0</v>
      </c>
      <c r="M429" s="10">
        <v>573620515.87</v>
      </c>
      <c r="N429" s="11">
        <v>12962241715.175798</v>
      </c>
      <c r="O429" s="27"/>
      <c r="P429" s="25">
        <v>25238738350</v>
      </c>
      <c r="Q429" s="12">
        <f t="shared" si="12"/>
        <v>100954953</v>
      </c>
      <c r="R429" s="12">
        <f t="shared" si="13"/>
        <v>8412912.75</v>
      </c>
    </row>
    <row r="430" spans="1:18" x14ac:dyDescent="0.2">
      <c r="A430" s="3" t="s">
        <v>811</v>
      </c>
      <c r="B430" s="39">
        <v>892301761</v>
      </c>
      <c r="C430" s="1" t="s">
        <v>781</v>
      </c>
      <c r="D430" s="1" t="s">
        <v>812</v>
      </c>
      <c r="E430" s="8" t="s">
        <v>2163</v>
      </c>
      <c r="F430" s="10">
        <v>10746799299</v>
      </c>
      <c r="G430" s="10">
        <v>3775097462</v>
      </c>
      <c r="H430" s="10">
        <v>0</v>
      </c>
      <c r="I430" s="10">
        <v>61152962.87940035</v>
      </c>
      <c r="J430" s="10">
        <v>0</v>
      </c>
      <c r="K430" s="10">
        <v>0</v>
      </c>
      <c r="L430" s="10">
        <v>0</v>
      </c>
      <c r="M430" s="10">
        <v>192919997.97</v>
      </c>
      <c r="N430" s="11">
        <v>6717628876.1505995</v>
      </c>
      <c r="O430" s="27"/>
      <c r="P430" s="25">
        <v>10746799299</v>
      </c>
      <c r="Q430" s="12">
        <f t="shared" si="12"/>
        <v>42987197</v>
      </c>
      <c r="R430" s="12">
        <f t="shared" si="13"/>
        <v>3582266.42</v>
      </c>
    </row>
    <row r="431" spans="1:18" x14ac:dyDescent="0.2">
      <c r="A431" s="3" t="s">
        <v>813</v>
      </c>
      <c r="B431" s="39">
        <v>800096610</v>
      </c>
      <c r="C431" s="1" t="s">
        <v>781</v>
      </c>
      <c r="D431" s="1" t="s">
        <v>814</v>
      </c>
      <c r="E431" s="8" t="s">
        <v>2163</v>
      </c>
      <c r="F431" s="10">
        <v>18849784019</v>
      </c>
      <c r="G431" s="10">
        <v>7942090724</v>
      </c>
      <c r="H431" s="10">
        <v>0</v>
      </c>
      <c r="I431" s="10">
        <v>109635316.46059962</v>
      </c>
      <c r="J431" s="10">
        <v>0</v>
      </c>
      <c r="K431" s="10">
        <v>0</v>
      </c>
      <c r="L431" s="10">
        <v>0</v>
      </c>
      <c r="M431" s="10">
        <v>397361694.69999999</v>
      </c>
      <c r="N431" s="11">
        <v>10400696283.839399</v>
      </c>
      <c r="O431" s="27"/>
      <c r="P431" s="25">
        <v>18849784019</v>
      </c>
      <c r="Q431" s="12">
        <f t="shared" si="12"/>
        <v>75399136</v>
      </c>
      <c r="R431" s="12">
        <f t="shared" si="13"/>
        <v>6283261.3300000001</v>
      </c>
    </row>
    <row r="432" spans="1:18" x14ac:dyDescent="0.2">
      <c r="A432" s="3" t="s">
        <v>815</v>
      </c>
      <c r="B432" s="39">
        <v>800096613</v>
      </c>
      <c r="C432" s="1" t="s">
        <v>781</v>
      </c>
      <c r="D432" s="1" t="s">
        <v>816</v>
      </c>
      <c r="E432" s="8" t="s">
        <v>2163</v>
      </c>
      <c r="F432" s="10">
        <v>16902193897</v>
      </c>
      <c r="G432" s="10">
        <v>7355795129</v>
      </c>
      <c r="H432" s="10">
        <v>0</v>
      </c>
      <c r="I432" s="10">
        <v>111605406.18499917</v>
      </c>
      <c r="J432" s="10">
        <v>0</v>
      </c>
      <c r="K432" s="10">
        <v>0</v>
      </c>
      <c r="L432" s="10">
        <v>0</v>
      </c>
      <c r="M432" s="10">
        <v>367893949.62</v>
      </c>
      <c r="N432" s="11">
        <v>9066899412.1949997</v>
      </c>
      <c r="O432" s="27"/>
      <c r="P432" s="25">
        <v>16902193897</v>
      </c>
      <c r="Q432" s="12">
        <f t="shared" si="12"/>
        <v>67608776</v>
      </c>
      <c r="R432" s="12">
        <f t="shared" si="13"/>
        <v>5634064.6699999999</v>
      </c>
    </row>
    <row r="433" spans="1:18" x14ac:dyDescent="0.2">
      <c r="A433" s="3" t="s">
        <v>817</v>
      </c>
      <c r="B433" s="39">
        <v>824001624</v>
      </c>
      <c r="C433" s="1" t="s">
        <v>781</v>
      </c>
      <c r="D433" s="1" t="s">
        <v>818</v>
      </c>
      <c r="E433" s="8" t="s">
        <v>2163</v>
      </c>
      <c r="F433" s="10">
        <v>32041876200</v>
      </c>
      <c r="G433" s="10">
        <v>13820123599</v>
      </c>
      <c r="H433" s="10">
        <v>0</v>
      </c>
      <c r="I433" s="10">
        <v>180738920.15020031</v>
      </c>
      <c r="J433" s="10">
        <v>0</v>
      </c>
      <c r="K433" s="10">
        <v>0</v>
      </c>
      <c r="L433" s="10">
        <v>0</v>
      </c>
      <c r="M433" s="10">
        <v>691617876.77999997</v>
      </c>
      <c r="N433" s="11">
        <v>17349395804.069801</v>
      </c>
      <c r="O433" s="27"/>
      <c r="P433" s="25">
        <v>32041876200</v>
      </c>
      <c r="Q433" s="12">
        <f t="shared" si="12"/>
        <v>128167505</v>
      </c>
      <c r="R433" s="12">
        <f t="shared" si="13"/>
        <v>10680625.42</v>
      </c>
    </row>
    <row r="434" spans="1:18" x14ac:dyDescent="0.2">
      <c r="A434" s="3" t="s">
        <v>819</v>
      </c>
      <c r="B434" s="39">
        <v>892300123</v>
      </c>
      <c r="C434" s="1" t="s">
        <v>781</v>
      </c>
      <c r="D434" s="1" t="s">
        <v>820</v>
      </c>
      <c r="E434" s="8" t="s">
        <v>2163</v>
      </c>
      <c r="F434" s="10">
        <v>12001841463</v>
      </c>
      <c r="G434" s="10">
        <v>4046222982</v>
      </c>
      <c r="H434" s="10">
        <v>0</v>
      </c>
      <c r="I434" s="10">
        <v>72174258.842799991</v>
      </c>
      <c r="J434" s="10">
        <v>0</v>
      </c>
      <c r="K434" s="10">
        <v>0</v>
      </c>
      <c r="L434" s="10">
        <v>0</v>
      </c>
      <c r="M434" s="10">
        <v>205621249.06999999</v>
      </c>
      <c r="N434" s="11">
        <v>7677822973.0872002</v>
      </c>
      <c r="O434" s="27"/>
      <c r="P434" s="25">
        <v>12001841463</v>
      </c>
      <c r="Q434" s="12">
        <f t="shared" si="12"/>
        <v>48007366</v>
      </c>
      <c r="R434" s="12">
        <f t="shared" si="13"/>
        <v>4000613.83</v>
      </c>
    </row>
    <row r="435" spans="1:18" x14ac:dyDescent="0.2">
      <c r="A435" s="3" t="s">
        <v>821</v>
      </c>
      <c r="B435" s="39">
        <v>800096605</v>
      </c>
      <c r="C435" s="1" t="s">
        <v>781</v>
      </c>
      <c r="D435" s="1" t="s">
        <v>822</v>
      </c>
      <c r="E435" s="8" t="s">
        <v>2163</v>
      </c>
      <c r="F435" s="10">
        <v>24739080660</v>
      </c>
      <c r="G435" s="10">
        <v>9111646027</v>
      </c>
      <c r="H435" s="10">
        <v>0</v>
      </c>
      <c r="I435" s="10">
        <v>147334332.76979959</v>
      </c>
      <c r="J435" s="10">
        <v>0</v>
      </c>
      <c r="K435" s="10">
        <v>0</v>
      </c>
      <c r="L435" s="10">
        <v>0</v>
      </c>
      <c r="M435" s="10">
        <v>456802707.29000002</v>
      </c>
      <c r="N435" s="11">
        <v>15023297592.940199</v>
      </c>
      <c r="O435" s="27"/>
      <c r="P435" s="25">
        <v>24739080660</v>
      </c>
      <c r="Q435" s="12">
        <f t="shared" si="12"/>
        <v>98956323</v>
      </c>
      <c r="R435" s="12">
        <f t="shared" si="13"/>
        <v>8246360.25</v>
      </c>
    </row>
    <row r="436" spans="1:18" x14ac:dyDescent="0.2">
      <c r="A436" s="3" t="s">
        <v>823</v>
      </c>
      <c r="B436" s="39">
        <v>800096619</v>
      </c>
      <c r="C436" s="1" t="s">
        <v>781</v>
      </c>
      <c r="D436" s="1" t="s">
        <v>824</v>
      </c>
      <c r="E436" s="8" t="s">
        <v>2163</v>
      </c>
      <c r="F436" s="10">
        <v>22739508127</v>
      </c>
      <c r="G436" s="10">
        <v>6611728641</v>
      </c>
      <c r="H436" s="10">
        <v>0</v>
      </c>
      <c r="I436" s="10">
        <v>99536975.586200118</v>
      </c>
      <c r="J436" s="10">
        <v>0</v>
      </c>
      <c r="K436" s="10">
        <v>0</v>
      </c>
      <c r="L436" s="10">
        <v>0</v>
      </c>
      <c r="M436" s="10">
        <v>346683070.93000001</v>
      </c>
      <c r="N436" s="11">
        <v>15681559439.483799</v>
      </c>
      <c r="O436" s="27"/>
      <c r="P436" s="25">
        <v>22739508127</v>
      </c>
      <c r="Q436" s="12">
        <f t="shared" si="12"/>
        <v>90958033</v>
      </c>
      <c r="R436" s="12">
        <f t="shared" si="13"/>
        <v>7579836.0800000001</v>
      </c>
    </row>
    <row r="437" spans="1:18" x14ac:dyDescent="0.2">
      <c r="A437" s="3" t="s">
        <v>825</v>
      </c>
      <c r="B437" s="39">
        <v>800096623</v>
      </c>
      <c r="C437" s="1" t="s">
        <v>781</v>
      </c>
      <c r="D437" s="1" t="s">
        <v>826</v>
      </c>
      <c r="E437" s="8" t="s">
        <v>2163</v>
      </c>
      <c r="F437" s="10">
        <v>16948916801</v>
      </c>
      <c r="G437" s="10">
        <v>6739087165</v>
      </c>
      <c r="H437" s="10">
        <v>0</v>
      </c>
      <c r="I437" s="10">
        <v>106295977.50580007</v>
      </c>
      <c r="J437" s="10">
        <v>0</v>
      </c>
      <c r="K437" s="10">
        <v>0</v>
      </c>
      <c r="L437" s="10">
        <v>0</v>
      </c>
      <c r="M437" s="10">
        <v>338910663.54000002</v>
      </c>
      <c r="N437" s="11">
        <v>9764622994.9541988</v>
      </c>
      <c r="O437" s="27"/>
      <c r="P437" s="25">
        <v>16948916801</v>
      </c>
      <c r="Q437" s="12">
        <f t="shared" si="12"/>
        <v>67795667</v>
      </c>
      <c r="R437" s="12">
        <f t="shared" si="13"/>
        <v>5649638.9199999999</v>
      </c>
    </row>
    <row r="438" spans="1:18" x14ac:dyDescent="0.2">
      <c r="A438" s="3" t="s">
        <v>827</v>
      </c>
      <c r="B438" s="39">
        <v>892301093</v>
      </c>
      <c r="C438" s="1" t="s">
        <v>781</v>
      </c>
      <c r="D438" s="1" t="s">
        <v>828</v>
      </c>
      <c r="E438" s="8" t="s">
        <v>2163</v>
      </c>
      <c r="F438" s="10">
        <v>19829502405</v>
      </c>
      <c r="G438" s="10">
        <v>6712373730</v>
      </c>
      <c r="H438" s="10">
        <v>0</v>
      </c>
      <c r="I438" s="10">
        <v>151597781.2401996</v>
      </c>
      <c r="J438" s="10">
        <v>0</v>
      </c>
      <c r="K438" s="10">
        <v>0</v>
      </c>
      <c r="L438" s="10">
        <v>0</v>
      </c>
      <c r="M438" s="10">
        <v>345840533.54000002</v>
      </c>
      <c r="N438" s="11">
        <v>12619690360.219799</v>
      </c>
      <c r="O438" s="27"/>
      <c r="P438" s="25">
        <v>19829502405</v>
      </c>
      <c r="Q438" s="12">
        <f t="shared" si="12"/>
        <v>79318010</v>
      </c>
      <c r="R438" s="12">
        <f t="shared" si="13"/>
        <v>6609834.1699999999</v>
      </c>
    </row>
    <row r="439" spans="1:18" x14ac:dyDescent="0.2">
      <c r="A439" s="3" t="s">
        <v>829</v>
      </c>
      <c r="B439" s="39">
        <v>800096626</v>
      </c>
      <c r="C439" s="1" t="s">
        <v>781</v>
      </c>
      <c r="D439" s="1" t="s">
        <v>830</v>
      </c>
      <c r="E439" s="8" t="s">
        <v>2164</v>
      </c>
      <c r="F439" s="10">
        <v>13539304292</v>
      </c>
      <c r="G439" s="10">
        <v>4867785363</v>
      </c>
      <c r="H439" s="10">
        <v>0</v>
      </c>
      <c r="I439" s="10">
        <v>72365357.108799964</v>
      </c>
      <c r="J439" s="10">
        <v>0</v>
      </c>
      <c r="K439" s="10">
        <v>0</v>
      </c>
      <c r="L439" s="10">
        <v>0</v>
      </c>
      <c r="M439" s="10">
        <v>245557521.16999999</v>
      </c>
      <c r="N439" s="11">
        <v>8353596050.721199</v>
      </c>
      <c r="O439" s="27"/>
      <c r="P439" s="25">
        <v>13539304292</v>
      </c>
      <c r="Q439" s="12">
        <f t="shared" si="12"/>
        <v>54157217</v>
      </c>
      <c r="R439" s="12">
        <f t="shared" si="13"/>
        <v>4513101.42</v>
      </c>
    </row>
    <row r="440" spans="1:18" x14ac:dyDescent="0.2">
      <c r="A440" s="3" t="s">
        <v>831</v>
      </c>
      <c r="B440" s="39">
        <v>800096734</v>
      </c>
      <c r="C440" s="1" t="s">
        <v>832</v>
      </c>
      <c r="D440" s="1" t="s">
        <v>2109</v>
      </c>
      <c r="E440" s="8" t="s">
        <v>2165</v>
      </c>
      <c r="F440" s="10">
        <v>417232217762</v>
      </c>
      <c r="G440" s="10">
        <v>131268667300</v>
      </c>
      <c r="H440" s="10">
        <v>0</v>
      </c>
      <c r="I440" s="10">
        <v>3355025186.2026081</v>
      </c>
      <c r="J440" s="10">
        <v>0</v>
      </c>
      <c r="K440" s="10">
        <v>0</v>
      </c>
      <c r="L440" s="10">
        <v>790006081</v>
      </c>
      <c r="M440" s="10">
        <v>8652565136.8799992</v>
      </c>
      <c r="N440" s="11">
        <v>273165954057.91736</v>
      </c>
      <c r="O440" s="27"/>
      <c r="P440" s="25">
        <v>417232217762</v>
      </c>
      <c r="Q440" s="12">
        <f t="shared" si="12"/>
        <v>1668928871</v>
      </c>
      <c r="R440" s="12">
        <f t="shared" si="13"/>
        <v>139077405.91999999</v>
      </c>
    </row>
    <row r="441" spans="1:18" x14ac:dyDescent="0.2">
      <c r="A441" s="3" t="s">
        <v>833</v>
      </c>
      <c r="B441" s="39">
        <v>800096737</v>
      </c>
      <c r="C441" s="1" t="s">
        <v>832</v>
      </c>
      <c r="D441" s="1" t="s">
        <v>834</v>
      </c>
      <c r="E441" s="8" t="s">
        <v>2164</v>
      </c>
      <c r="F441" s="10">
        <v>42401863573</v>
      </c>
      <c r="G441" s="10">
        <v>15696153652</v>
      </c>
      <c r="H441" s="10">
        <v>0</v>
      </c>
      <c r="I441" s="10">
        <v>256109870.7444011</v>
      </c>
      <c r="J441" s="10">
        <v>0</v>
      </c>
      <c r="K441" s="10">
        <v>0</v>
      </c>
      <c r="L441" s="10">
        <v>0</v>
      </c>
      <c r="M441" s="10">
        <v>1014793126.4400001</v>
      </c>
      <c r="N441" s="11">
        <v>25434806923.815601</v>
      </c>
      <c r="O441" s="27"/>
      <c r="P441" s="25">
        <v>42401863573</v>
      </c>
      <c r="Q441" s="12">
        <f t="shared" si="12"/>
        <v>169607454</v>
      </c>
      <c r="R441" s="12">
        <f t="shared" si="13"/>
        <v>14133954.5</v>
      </c>
    </row>
    <row r="442" spans="1:18" x14ac:dyDescent="0.2">
      <c r="A442" s="3" t="s">
        <v>835</v>
      </c>
      <c r="B442" s="39">
        <v>800096739</v>
      </c>
      <c r="C442" s="1" t="s">
        <v>832</v>
      </c>
      <c r="D442" s="1" t="s">
        <v>395</v>
      </c>
      <c r="E442" s="8" t="s">
        <v>2163</v>
      </c>
      <c r="F442" s="10">
        <v>16603063659</v>
      </c>
      <c r="G442" s="10">
        <v>6627912442</v>
      </c>
      <c r="H442" s="10">
        <v>0</v>
      </c>
      <c r="I442" s="10">
        <v>137419844.62940031</v>
      </c>
      <c r="J442" s="10">
        <v>0</v>
      </c>
      <c r="K442" s="10">
        <v>0</v>
      </c>
      <c r="L442" s="10">
        <v>0</v>
      </c>
      <c r="M442" s="10">
        <v>431048405.99000001</v>
      </c>
      <c r="N442" s="11">
        <v>9406682966.3806</v>
      </c>
      <c r="O442" s="27"/>
      <c r="P442" s="25">
        <v>16603063659</v>
      </c>
      <c r="Q442" s="12">
        <f t="shared" si="12"/>
        <v>66412255</v>
      </c>
      <c r="R442" s="12">
        <f t="shared" si="13"/>
        <v>5534354.5800000001</v>
      </c>
    </row>
    <row r="443" spans="1:18" x14ac:dyDescent="0.2">
      <c r="A443" s="3" t="s">
        <v>836</v>
      </c>
      <c r="B443" s="39">
        <v>800096740</v>
      </c>
      <c r="C443" s="1" t="s">
        <v>832</v>
      </c>
      <c r="D443" s="1" t="s">
        <v>837</v>
      </c>
      <c r="E443" s="8" t="s">
        <v>2163</v>
      </c>
      <c r="F443" s="10">
        <v>18702832163</v>
      </c>
      <c r="G443" s="10">
        <v>6731513506</v>
      </c>
      <c r="H443" s="10">
        <v>0</v>
      </c>
      <c r="I443" s="10">
        <v>96207824.736600295</v>
      </c>
      <c r="J443" s="10">
        <v>0</v>
      </c>
      <c r="K443" s="10">
        <v>0</v>
      </c>
      <c r="L443" s="10">
        <v>0</v>
      </c>
      <c r="M443" s="10">
        <v>435930348.55000001</v>
      </c>
      <c r="N443" s="11">
        <v>11439180483.7134</v>
      </c>
      <c r="O443" s="27"/>
      <c r="P443" s="25">
        <v>18702832163</v>
      </c>
      <c r="Q443" s="12">
        <f t="shared" si="12"/>
        <v>74811329</v>
      </c>
      <c r="R443" s="12">
        <f t="shared" si="13"/>
        <v>6234277.4199999999</v>
      </c>
    </row>
    <row r="444" spans="1:18" x14ac:dyDescent="0.2">
      <c r="A444" s="3" t="s">
        <v>838</v>
      </c>
      <c r="B444" s="39">
        <v>800096744</v>
      </c>
      <c r="C444" s="1" t="s">
        <v>832</v>
      </c>
      <c r="D444" s="1" t="s">
        <v>2138</v>
      </c>
      <c r="E444" s="8" t="s">
        <v>2163</v>
      </c>
      <c r="F444" s="10">
        <v>90145815347</v>
      </c>
      <c r="G444" s="10">
        <v>28916752196</v>
      </c>
      <c r="H444" s="10">
        <v>0</v>
      </c>
      <c r="I444" s="10">
        <v>535060794.21060276</v>
      </c>
      <c r="J444" s="10">
        <v>0</v>
      </c>
      <c r="K444" s="10">
        <v>0</v>
      </c>
      <c r="L444" s="10">
        <v>0</v>
      </c>
      <c r="M444" s="10">
        <v>1887250505.4000001</v>
      </c>
      <c r="N444" s="11">
        <v>58806751851.389397</v>
      </c>
      <c r="O444" s="27"/>
      <c r="P444" s="25">
        <v>90145815347</v>
      </c>
      <c r="Q444" s="12">
        <f t="shared" si="12"/>
        <v>360583261</v>
      </c>
      <c r="R444" s="12">
        <f t="shared" si="13"/>
        <v>30048605.079999998</v>
      </c>
    </row>
    <row r="445" spans="1:18" x14ac:dyDescent="0.2">
      <c r="A445" s="3" t="s">
        <v>839</v>
      </c>
      <c r="B445" s="39">
        <v>800096750</v>
      </c>
      <c r="C445" s="1" t="s">
        <v>832</v>
      </c>
      <c r="D445" s="1" t="s">
        <v>840</v>
      </c>
      <c r="E445" s="8" t="s">
        <v>2163</v>
      </c>
      <c r="F445" s="10">
        <v>14078808068</v>
      </c>
      <c r="G445" s="10">
        <v>5023049177</v>
      </c>
      <c r="H445" s="10">
        <v>0</v>
      </c>
      <c r="I445" s="10">
        <v>90029129.726800084</v>
      </c>
      <c r="J445" s="10">
        <v>0</v>
      </c>
      <c r="K445" s="10">
        <v>0</v>
      </c>
      <c r="L445" s="10">
        <v>0</v>
      </c>
      <c r="M445" s="10">
        <v>331321168.27999997</v>
      </c>
      <c r="N445" s="11">
        <v>8634408592.9931984</v>
      </c>
      <c r="O445" s="27"/>
      <c r="P445" s="25">
        <v>14078808068</v>
      </c>
      <c r="Q445" s="12">
        <f t="shared" si="12"/>
        <v>56315232</v>
      </c>
      <c r="R445" s="12">
        <f t="shared" si="13"/>
        <v>4692936</v>
      </c>
    </row>
    <row r="446" spans="1:18" x14ac:dyDescent="0.2">
      <c r="A446" s="3" t="s">
        <v>841</v>
      </c>
      <c r="B446" s="39">
        <v>800096753</v>
      </c>
      <c r="C446" s="1" t="s">
        <v>832</v>
      </c>
      <c r="D446" s="1" t="s">
        <v>842</v>
      </c>
      <c r="E446" s="8" t="s">
        <v>2163</v>
      </c>
      <c r="F446" s="10">
        <v>46811257974</v>
      </c>
      <c r="G446" s="10">
        <v>16038195260</v>
      </c>
      <c r="H446" s="10">
        <v>0</v>
      </c>
      <c r="I446" s="10">
        <v>237005636.72340038</v>
      </c>
      <c r="J446" s="10">
        <v>0</v>
      </c>
      <c r="K446" s="10">
        <v>0</v>
      </c>
      <c r="L446" s="10">
        <v>0</v>
      </c>
      <c r="M446" s="10">
        <v>1036978843.17</v>
      </c>
      <c r="N446" s="11">
        <v>29499078234.106602</v>
      </c>
      <c r="O446" s="27"/>
      <c r="P446" s="25">
        <v>46811257974</v>
      </c>
      <c r="Q446" s="12">
        <f t="shared" si="12"/>
        <v>187245032</v>
      </c>
      <c r="R446" s="12">
        <f t="shared" si="13"/>
        <v>15603752.67</v>
      </c>
    </row>
    <row r="447" spans="1:18" x14ac:dyDescent="0.2">
      <c r="A447" s="3" t="s">
        <v>843</v>
      </c>
      <c r="B447" s="39">
        <v>800096746</v>
      </c>
      <c r="C447" s="1" t="s">
        <v>832</v>
      </c>
      <c r="D447" s="1" t="s">
        <v>844</v>
      </c>
      <c r="E447" s="8" t="s">
        <v>2163</v>
      </c>
      <c r="F447" s="10">
        <v>63884780974</v>
      </c>
      <c r="G447" s="10">
        <v>20673153791</v>
      </c>
      <c r="H447" s="10">
        <v>0</v>
      </c>
      <c r="I447" s="10">
        <v>343015012.24680054</v>
      </c>
      <c r="J447" s="10">
        <v>0</v>
      </c>
      <c r="K447" s="10">
        <v>0</v>
      </c>
      <c r="L447" s="10">
        <v>0</v>
      </c>
      <c r="M447" s="10">
        <v>1340445816.97</v>
      </c>
      <c r="N447" s="11">
        <v>41528166353.783195</v>
      </c>
      <c r="O447" s="27"/>
      <c r="P447" s="25">
        <v>63884780974</v>
      </c>
      <c r="Q447" s="12">
        <f t="shared" si="12"/>
        <v>255539124</v>
      </c>
      <c r="R447" s="12">
        <f t="shared" si="13"/>
        <v>21294927</v>
      </c>
    </row>
    <row r="448" spans="1:18" x14ac:dyDescent="0.2">
      <c r="A448" s="3" t="s">
        <v>845</v>
      </c>
      <c r="B448" s="39">
        <v>812001675</v>
      </c>
      <c r="C448" s="1" t="s">
        <v>832</v>
      </c>
      <c r="D448" s="1" t="s">
        <v>846</v>
      </c>
      <c r="E448" s="8" t="s">
        <v>2163</v>
      </c>
      <c r="F448" s="10">
        <v>18986001238</v>
      </c>
      <c r="G448" s="10">
        <v>6328055855</v>
      </c>
      <c r="H448" s="10">
        <v>0</v>
      </c>
      <c r="I448" s="10">
        <v>94783994.258800432</v>
      </c>
      <c r="J448" s="10">
        <v>0</v>
      </c>
      <c r="K448" s="10">
        <v>0</v>
      </c>
      <c r="L448" s="10">
        <v>0</v>
      </c>
      <c r="M448" s="10">
        <v>412035951.91000003</v>
      </c>
      <c r="N448" s="11">
        <v>12151125436.8312</v>
      </c>
      <c r="O448" s="27"/>
      <c r="P448" s="25">
        <v>18986001238</v>
      </c>
      <c r="Q448" s="12">
        <f t="shared" si="12"/>
        <v>75944005</v>
      </c>
      <c r="R448" s="12">
        <f t="shared" si="13"/>
        <v>6328667.0800000001</v>
      </c>
    </row>
    <row r="449" spans="1:18" x14ac:dyDescent="0.2">
      <c r="A449" s="3" t="s">
        <v>847</v>
      </c>
      <c r="B449" s="39">
        <v>812001681</v>
      </c>
      <c r="C449" s="1" t="s">
        <v>832</v>
      </c>
      <c r="D449" s="1" t="s">
        <v>848</v>
      </c>
      <c r="E449" s="8" t="s">
        <v>2163</v>
      </c>
      <c r="F449" s="10">
        <v>14586406224</v>
      </c>
      <c r="G449" s="10">
        <v>4505111346</v>
      </c>
      <c r="H449" s="10">
        <v>0</v>
      </c>
      <c r="I449" s="10">
        <v>87850435.221400082</v>
      </c>
      <c r="J449" s="10">
        <v>0</v>
      </c>
      <c r="K449" s="10">
        <v>0</v>
      </c>
      <c r="L449" s="10">
        <v>0</v>
      </c>
      <c r="M449" s="10">
        <v>292075774.5</v>
      </c>
      <c r="N449" s="11">
        <v>9701368668.2786007</v>
      </c>
      <c r="O449" s="27"/>
      <c r="P449" s="25">
        <v>14586406224</v>
      </c>
      <c r="Q449" s="12">
        <f t="shared" si="12"/>
        <v>58345625</v>
      </c>
      <c r="R449" s="12">
        <f t="shared" si="13"/>
        <v>4862135.42</v>
      </c>
    </row>
    <row r="450" spans="1:18" x14ac:dyDescent="0.2">
      <c r="A450" s="3" t="s">
        <v>849</v>
      </c>
      <c r="B450" s="39">
        <v>800096758</v>
      </c>
      <c r="C450" s="1" t="s">
        <v>832</v>
      </c>
      <c r="D450" s="1" t="s">
        <v>850</v>
      </c>
      <c r="E450" s="8" t="s">
        <v>2163</v>
      </c>
      <c r="F450" s="10">
        <v>115034454767</v>
      </c>
      <c r="G450" s="10">
        <v>39561797996</v>
      </c>
      <c r="H450" s="10">
        <v>0</v>
      </c>
      <c r="I450" s="10">
        <v>811572784.99719989</v>
      </c>
      <c r="J450" s="10">
        <v>0</v>
      </c>
      <c r="K450" s="10">
        <v>0</v>
      </c>
      <c r="L450" s="10">
        <v>0</v>
      </c>
      <c r="M450" s="10">
        <v>2580296495.3400002</v>
      </c>
      <c r="N450" s="11">
        <v>72080787490.662811</v>
      </c>
      <c r="O450" s="27"/>
      <c r="P450" s="25">
        <v>115034454767</v>
      </c>
      <c r="Q450" s="12">
        <f t="shared" si="12"/>
        <v>460137819</v>
      </c>
      <c r="R450" s="12">
        <f t="shared" si="13"/>
        <v>38344818.25</v>
      </c>
    </row>
    <row r="451" spans="1:18" x14ac:dyDescent="0.2">
      <c r="A451" s="3" t="s">
        <v>851</v>
      </c>
      <c r="B451" s="39">
        <v>800096761</v>
      </c>
      <c r="C451" s="1" t="s">
        <v>832</v>
      </c>
      <c r="D451" s="1" t="s">
        <v>852</v>
      </c>
      <c r="E451" s="8" t="s">
        <v>2163</v>
      </c>
      <c r="F451" s="10">
        <v>15197644868</v>
      </c>
      <c r="G451" s="10">
        <v>6140588344</v>
      </c>
      <c r="H451" s="10">
        <v>0</v>
      </c>
      <c r="I451" s="10">
        <v>112877005.50060022</v>
      </c>
      <c r="J451" s="10">
        <v>0</v>
      </c>
      <c r="K451" s="10">
        <v>0</v>
      </c>
      <c r="L451" s="10">
        <v>0</v>
      </c>
      <c r="M451" s="10">
        <v>399912461.23000002</v>
      </c>
      <c r="N451" s="11">
        <v>8544267057.2693996</v>
      </c>
      <c r="O451" s="27"/>
      <c r="P451" s="25">
        <v>15197644868</v>
      </c>
      <c r="Q451" s="12">
        <f t="shared" si="12"/>
        <v>60790579</v>
      </c>
      <c r="R451" s="12">
        <f t="shared" si="13"/>
        <v>5065881.58</v>
      </c>
    </row>
    <row r="452" spans="1:18" x14ac:dyDescent="0.2">
      <c r="A452" s="3" t="s">
        <v>853</v>
      </c>
      <c r="B452" s="39">
        <v>800096762</v>
      </c>
      <c r="C452" s="1" t="s">
        <v>832</v>
      </c>
      <c r="D452" s="1" t="s">
        <v>854</v>
      </c>
      <c r="E452" s="8" t="s">
        <v>2163</v>
      </c>
      <c r="F452" s="10">
        <v>15715772366</v>
      </c>
      <c r="G452" s="10">
        <v>5948769640</v>
      </c>
      <c r="H452" s="10">
        <v>0</v>
      </c>
      <c r="I452" s="10">
        <v>110588882.33799966</v>
      </c>
      <c r="J452" s="10">
        <v>0</v>
      </c>
      <c r="K452" s="10">
        <v>0</v>
      </c>
      <c r="L452" s="10">
        <v>0</v>
      </c>
      <c r="M452" s="10">
        <v>383585075.56</v>
      </c>
      <c r="N452" s="11">
        <v>9272828768.1020012</v>
      </c>
      <c r="O452" s="27"/>
      <c r="P452" s="25">
        <v>15715772366</v>
      </c>
      <c r="Q452" s="12">
        <f t="shared" si="12"/>
        <v>62863089</v>
      </c>
      <c r="R452" s="12">
        <f t="shared" si="13"/>
        <v>5238590.75</v>
      </c>
    </row>
    <row r="453" spans="1:18" x14ac:dyDescent="0.2">
      <c r="A453" s="3" t="s">
        <v>855</v>
      </c>
      <c r="B453" s="39">
        <v>800096763</v>
      </c>
      <c r="C453" s="1" t="s">
        <v>832</v>
      </c>
      <c r="D453" s="1" t="s">
        <v>2145</v>
      </c>
      <c r="E453" s="8" t="s">
        <v>2163</v>
      </c>
      <c r="F453" s="10">
        <v>58561939420</v>
      </c>
      <c r="G453" s="10">
        <v>24700495507</v>
      </c>
      <c r="H453" s="10">
        <v>0</v>
      </c>
      <c r="I453" s="10">
        <v>531801673.64579755</v>
      </c>
      <c r="J453" s="10">
        <v>0</v>
      </c>
      <c r="K453" s="10">
        <v>0</v>
      </c>
      <c r="L453" s="10">
        <v>0</v>
      </c>
      <c r="M453" s="10">
        <v>1603202814.22</v>
      </c>
      <c r="N453" s="11">
        <v>31726439425.134201</v>
      </c>
      <c r="O453" s="27"/>
      <c r="P453" s="25">
        <v>58561939420</v>
      </c>
      <c r="Q453" s="12">
        <f t="shared" si="12"/>
        <v>234247758</v>
      </c>
      <c r="R453" s="12">
        <f t="shared" si="13"/>
        <v>19520646.5</v>
      </c>
    </row>
    <row r="454" spans="1:18" x14ac:dyDescent="0.2">
      <c r="A454" s="3" t="s">
        <v>856</v>
      </c>
      <c r="B454" s="39">
        <v>800065474</v>
      </c>
      <c r="C454" s="1" t="s">
        <v>832</v>
      </c>
      <c r="D454" s="1" t="s">
        <v>857</v>
      </c>
      <c r="E454" s="8" t="s">
        <v>2163</v>
      </c>
      <c r="F454" s="10">
        <v>23589067147</v>
      </c>
      <c r="G454" s="10">
        <v>9779325754</v>
      </c>
      <c r="H454" s="10">
        <v>0</v>
      </c>
      <c r="I454" s="10">
        <v>192415399.15379903</v>
      </c>
      <c r="J454" s="10">
        <v>0</v>
      </c>
      <c r="K454" s="10">
        <v>0</v>
      </c>
      <c r="L454" s="10">
        <v>0</v>
      </c>
      <c r="M454" s="10">
        <v>630231662.36000001</v>
      </c>
      <c r="N454" s="11">
        <v>12987094331.4862</v>
      </c>
      <c r="O454" s="27"/>
      <c r="P454" s="25">
        <v>23589067147</v>
      </c>
      <c r="Q454" s="12">
        <f t="shared" si="12"/>
        <v>94356269</v>
      </c>
      <c r="R454" s="12">
        <f t="shared" si="13"/>
        <v>7863022.4199999999</v>
      </c>
    </row>
    <row r="455" spans="1:18" x14ac:dyDescent="0.2">
      <c r="A455" s="3" t="s">
        <v>858</v>
      </c>
      <c r="B455" s="39">
        <v>800096765</v>
      </c>
      <c r="C455" s="1" t="s">
        <v>832</v>
      </c>
      <c r="D455" s="1" t="s">
        <v>859</v>
      </c>
      <c r="E455" s="8" t="s">
        <v>2163</v>
      </c>
      <c r="F455" s="10">
        <v>67712788092</v>
      </c>
      <c r="G455" s="10">
        <v>22760502149</v>
      </c>
      <c r="H455" s="10">
        <v>0</v>
      </c>
      <c r="I455" s="10">
        <v>454598120.99360037</v>
      </c>
      <c r="J455" s="10">
        <v>0</v>
      </c>
      <c r="K455" s="10">
        <v>0</v>
      </c>
      <c r="L455" s="10">
        <v>0</v>
      </c>
      <c r="M455" s="10">
        <v>1485385267.1500001</v>
      </c>
      <c r="N455" s="11">
        <v>43012302554.8564</v>
      </c>
      <c r="O455" s="27"/>
      <c r="P455" s="25">
        <v>67712788092</v>
      </c>
      <c r="Q455" s="12">
        <f t="shared" si="12"/>
        <v>270851152</v>
      </c>
      <c r="R455" s="12">
        <f t="shared" si="13"/>
        <v>22570929.329999998</v>
      </c>
    </row>
    <row r="456" spans="1:18" x14ac:dyDescent="0.2">
      <c r="A456" s="3" t="s">
        <v>860</v>
      </c>
      <c r="B456" s="39">
        <v>800096766</v>
      </c>
      <c r="C456" s="1" t="s">
        <v>832</v>
      </c>
      <c r="D456" s="1" t="s">
        <v>861</v>
      </c>
      <c r="E456" s="8" t="s">
        <v>2163</v>
      </c>
      <c r="F456" s="10">
        <v>35867853399</v>
      </c>
      <c r="G456" s="10">
        <v>11213259600</v>
      </c>
      <c r="H456" s="10">
        <v>0</v>
      </c>
      <c r="I456" s="10">
        <v>211710317.41040096</v>
      </c>
      <c r="J456" s="10">
        <v>0</v>
      </c>
      <c r="K456" s="10">
        <v>0</v>
      </c>
      <c r="L456" s="10">
        <v>0</v>
      </c>
      <c r="M456" s="10">
        <v>724968469.89999998</v>
      </c>
      <c r="N456" s="11">
        <v>23717915011.689598</v>
      </c>
      <c r="O456" s="27"/>
      <c r="P456" s="25">
        <v>35867853399</v>
      </c>
      <c r="Q456" s="12">
        <f t="shared" si="12"/>
        <v>143471414</v>
      </c>
      <c r="R456" s="12">
        <f t="shared" si="13"/>
        <v>11955951.17</v>
      </c>
    </row>
    <row r="457" spans="1:18" x14ac:dyDescent="0.2">
      <c r="A457" s="3" t="s">
        <v>862</v>
      </c>
      <c r="B457" s="39">
        <v>800096770</v>
      </c>
      <c r="C457" s="1" t="s">
        <v>832</v>
      </c>
      <c r="D457" s="1" t="s">
        <v>863</v>
      </c>
      <c r="E457" s="8" t="s">
        <v>2163</v>
      </c>
      <c r="F457" s="10">
        <v>20497250592</v>
      </c>
      <c r="G457" s="10">
        <v>8195653550</v>
      </c>
      <c r="H457" s="10">
        <v>0</v>
      </c>
      <c r="I457" s="10">
        <v>153997419.05500111</v>
      </c>
      <c r="J457" s="10">
        <v>0</v>
      </c>
      <c r="K457" s="10">
        <v>0</v>
      </c>
      <c r="L457" s="10">
        <v>0</v>
      </c>
      <c r="M457" s="10">
        <v>528714379.06</v>
      </c>
      <c r="N457" s="11">
        <v>11618885243.885</v>
      </c>
      <c r="O457" s="27"/>
      <c r="P457" s="25">
        <v>20497250592</v>
      </c>
      <c r="Q457" s="12">
        <f t="shared" si="12"/>
        <v>81989002</v>
      </c>
      <c r="R457" s="12">
        <f t="shared" si="13"/>
        <v>6832416.8300000001</v>
      </c>
    </row>
    <row r="458" spans="1:18" x14ac:dyDescent="0.2">
      <c r="A458" s="3" t="s">
        <v>864</v>
      </c>
      <c r="B458" s="39">
        <v>800096772</v>
      </c>
      <c r="C458" s="1" t="s">
        <v>832</v>
      </c>
      <c r="D458" s="1" t="s">
        <v>865</v>
      </c>
      <c r="E458" s="8" t="s">
        <v>2164</v>
      </c>
      <c r="F458" s="10">
        <v>37431712354</v>
      </c>
      <c r="G458" s="10">
        <v>14879410046</v>
      </c>
      <c r="H458" s="10">
        <v>0</v>
      </c>
      <c r="I458" s="10">
        <v>210480542.55860081</v>
      </c>
      <c r="J458" s="10">
        <v>0</v>
      </c>
      <c r="K458" s="10">
        <v>0</v>
      </c>
      <c r="L458" s="10">
        <v>0</v>
      </c>
      <c r="M458" s="10">
        <v>957457423.27999997</v>
      </c>
      <c r="N458" s="11">
        <v>21384364342.1614</v>
      </c>
      <c r="O458" s="27"/>
      <c r="P458" s="25">
        <v>37431712354</v>
      </c>
      <c r="Q458" s="12">
        <f t="shared" si="12"/>
        <v>149726849</v>
      </c>
      <c r="R458" s="12">
        <f t="shared" si="13"/>
        <v>12477237.42</v>
      </c>
    </row>
    <row r="459" spans="1:18" x14ac:dyDescent="0.2">
      <c r="A459" s="3" t="s">
        <v>866</v>
      </c>
      <c r="B459" s="39">
        <v>800079162</v>
      </c>
      <c r="C459" s="1" t="s">
        <v>832</v>
      </c>
      <c r="D459" s="1" t="s">
        <v>867</v>
      </c>
      <c r="E459" s="8" t="s">
        <v>2163</v>
      </c>
      <c r="F459" s="10">
        <v>15206026320</v>
      </c>
      <c r="G459" s="10">
        <v>5749317593</v>
      </c>
      <c r="H459" s="10">
        <v>0</v>
      </c>
      <c r="I459" s="10">
        <v>108469938.12279968</v>
      </c>
      <c r="J459" s="10">
        <v>0</v>
      </c>
      <c r="K459" s="10">
        <v>0</v>
      </c>
      <c r="L459" s="10">
        <v>0</v>
      </c>
      <c r="M459" s="10">
        <v>373495727.61000001</v>
      </c>
      <c r="N459" s="11">
        <v>8974743061.2672005</v>
      </c>
      <c r="O459" s="27"/>
      <c r="P459" s="25">
        <v>15206026320</v>
      </c>
      <c r="Q459" s="12">
        <f t="shared" si="12"/>
        <v>60824105</v>
      </c>
      <c r="R459" s="12">
        <f t="shared" si="13"/>
        <v>5068675.42</v>
      </c>
    </row>
    <row r="460" spans="1:18" x14ac:dyDescent="0.2">
      <c r="A460" s="3" t="s">
        <v>868</v>
      </c>
      <c r="B460" s="39">
        <v>800096777</v>
      </c>
      <c r="C460" s="1" t="s">
        <v>832</v>
      </c>
      <c r="D460" s="1" t="s">
        <v>869</v>
      </c>
      <c r="E460" s="8" t="s">
        <v>2163</v>
      </c>
      <c r="F460" s="10">
        <v>98880153550</v>
      </c>
      <c r="G460" s="10">
        <v>33464449930</v>
      </c>
      <c r="H460" s="10">
        <v>0</v>
      </c>
      <c r="I460" s="10">
        <v>553765140.34959924</v>
      </c>
      <c r="J460" s="10">
        <v>0</v>
      </c>
      <c r="K460" s="10">
        <v>0</v>
      </c>
      <c r="L460" s="10">
        <v>0</v>
      </c>
      <c r="M460" s="10">
        <v>2190419138.2600002</v>
      </c>
      <c r="N460" s="11">
        <v>62671519341.390396</v>
      </c>
      <c r="O460" s="27"/>
      <c r="P460" s="25">
        <v>98880153550</v>
      </c>
      <c r="Q460" s="12">
        <f t="shared" si="12"/>
        <v>395520614</v>
      </c>
      <c r="R460" s="12">
        <f t="shared" si="13"/>
        <v>32960051.170000002</v>
      </c>
    </row>
    <row r="461" spans="1:18" x14ac:dyDescent="0.2">
      <c r="A461" s="3" t="s">
        <v>870</v>
      </c>
      <c r="B461" s="39">
        <v>800075231</v>
      </c>
      <c r="C461" s="1" t="s">
        <v>832</v>
      </c>
      <c r="D461" s="1" t="s">
        <v>871</v>
      </c>
      <c r="E461" s="8" t="s">
        <v>2163</v>
      </c>
      <c r="F461" s="10">
        <v>37907375158</v>
      </c>
      <c r="G461" s="10">
        <v>15972809527</v>
      </c>
      <c r="H461" s="10">
        <v>0</v>
      </c>
      <c r="I461" s="10">
        <v>318671682.96080101</v>
      </c>
      <c r="J461" s="10">
        <v>0</v>
      </c>
      <c r="K461" s="10">
        <v>0</v>
      </c>
      <c r="L461" s="10">
        <v>0</v>
      </c>
      <c r="M461" s="10">
        <v>1047502141.58</v>
      </c>
      <c r="N461" s="11">
        <v>20568391806.459198</v>
      </c>
      <c r="O461" s="27"/>
      <c r="P461" s="25">
        <v>37907375158</v>
      </c>
      <c r="Q461" s="12">
        <f t="shared" ref="Q461:Q524" si="14">+ROUND(P461*0.004,0)</f>
        <v>151629501</v>
      </c>
      <c r="R461" s="12">
        <f t="shared" ref="R461:R524" si="15">ROUND((Q461/12),2)</f>
        <v>12635791.75</v>
      </c>
    </row>
    <row r="462" spans="1:18" x14ac:dyDescent="0.2">
      <c r="A462" s="3" t="s">
        <v>872</v>
      </c>
      <c r="B462" s="39">
        <v>800096781</v>
      </c>
      <c r="C462" s="1" t="s">
        <v>832</v>
      </c>
      <c r="D462" s="1" t="s">
        <v>873</v>
      </c>
      <c r="E462" s="8" t="s">
        <v>2163</v>
      </c>
      <c r="F462" s="10">
        <v>29797282293</v>
      </c>
      <c r="G462" s="10">
        <v>10594491007</v>
      </c>
      <c r="H462" s="10">
        <v>0</v>
      </c>
      <c r="I462" s="10">
        <v>151387435.84160051</v>
      </c>
      <c r="J462" s="10">
        <v>0</v>
      </c>
      <c r="K462" s="10">
        <v>0</v>
      </c>
      <c r="L462" s="10">
        <v>0</v>
      </c>
      <c r="M462" s="10">
        <v>683716055.27999997</v>
      </c>
      <c r="N462" s="11">
        <v>18367687794.878399</v>
      </c>
      <c r="O462" s="27"/>
      <c r="P462" s="25">
        <v>29797282293</v>
      </c>
      <c r="Q462" s="12">
        <f t="shared" si="14"/>
        <v>119189129</v>
      </c>
      <c r="R462" s="12">
        <f t="shared" si="15"/>
        <v>9932427.4199999999</v>
      </c>
    </row>
    <row r="463" spans="1:18" x14ac:dyDescent="0.2">
      <c r="A463" s="3" t="s">
        <v>874</v>
      </c>
      <c r="B463" s="39">
        <v>800096804</v>
      </c>
      <c r="C463" s="1" t="s">
        <v>832</v>
      </c>
      <c r="D463" s="1" t="s">
        <v>875</v>
      </c>
      <c r="E463" s="8" t="s">
        <v>2163</v>
      </c>
      <c r="F463" s="10">
        <v>32407911412</v>
      </c>
      <c r="G463" s="10">
        <v>12630419342</v>
      </c>
      <c r="H463" s="10">
        <v>0</v>
      </c>
      <c r="I463" s="10">
        <v>171974057.1245994</v>
      </c>
      <c r="J463" s="10">
        <v>0</v>
      </c>
      <c r="K463" s="10">
        <v>0</v>
      </c>
      <c r="L463" s="10">
        <v>0</v>
      </c>
      <c r="M463" s="10">
        <v>815745479.58000004</v>
      </c>
      <c r="N463" s="11">
        <v>18789772533.295399</v>
      </c>
      <c r="O463" s="27"/>
      <c r="P463" s="25">
        <v>32407911412</v>
      </c>
      <c r="Q463" s="12">
        <f t="shared" si="14"/>
        <v>129631646</v>
      </c>
      <c r="R463" s="12">
        <f t="shared" si="15"/>
        <v>10802637.17</v>
      </c>
    </row>
    <row r="464" spans="1:18" x14ac:dyDescent="0.2">
      <c r="A464" s="3" t="s">
        <v>876</v>
      </c>
      <c r="B464" s="39">
        <v>800075537</v>
      </c>
      <c r="C464" s="1" t="s">
        <v>832</v>
      </c>
      <c r="D464" s="1" t="s">
        <v>167</v>
      </c>
      <c r="E464" s="8" t="s">
        <v>2163</v>
      </c>
      <c r="F464" s="10">
        <v>24518917479</v>
      </c>
      <c r="G464" s="10">
        <v>7511285977</v>
      </c>
      <c r="H464" s="10">
        <v>0</v>
      </c>
      <c r="I464" s="10">
        <v>107509559.75539997</v>
      </c>
      <c r="J464" s="10">
        <v>0</v>
      </c>
      <c r="K464" s="10">
        <v>0</v>
      </c>
      <c r="L464" s="10">
        <v>0</v>
      </c>
      <c r="M464" s="10">
        <v>490445373.77999997</v>
      </c>
      <c r="N464" s="11">
        <v>16409676568.4646</v>
      </c>
      <c r="O464" s="27"/>
      <c r="P464" s="25">
        <v>24518917479</v>
      </c>
      <c r="Q464" s="12">
        <f t="shared" si="14"/>
        <v>98075670</v>
      </c>
      <c r="R464" s="12">
        <f t="shared" si="15"/>
        <v>8172972.5</v>
      </c>
    </row>
    <row r="465" spans="1:18" x14ac:dyDescent="0.2">
      <c r="A465" s="3" t="s">
        <v>877</v>
      </c>
      <c r="B465" s="39">
        <v>900220061</v>
      </c>
      <c r="C465" s="1" t="s">
        <v>832</v>
      </c>
      <c r="D465" s="1" t="s">
        <v>2155</v>
      </c>
      <c r="E465" s="8" t="s">
        <v>2163</v>
      </c>
      <c r="F465" s="10">
        <v>6992634267</v>
      </c>
      <c r="G465" s="10">
        <v>3113365332</v>
      </c>
      <c r="H465" s="10">
        <v>0</v>
      </c>
      <c r="I465" s="10">
        <v>43298230.357599929</v>
      </c>
      <c r="J465" s="10">
        <v>0</v>
      </c>
      <c r="K465" s="10">
        <v>0</v>
      </c>
      <c r="L465" s="10">
        <v>0</v>
      </c>
      <c r="M465" s="10">
        <v>200702082.94999999</v>
      </c>
      <c r="N465" s="11">
        <v>3635268621.6924005</v>
      </c>
      <c r="O465" s="27"/>
      <c r="P465" s="25">
        <v>6992634267</v>
      </c>
      <c r="Q465" s="12">
        <f t="shared" si="14"/>
        <v>27970537</v>
      </c>
      <c r="R465" s="12">
        <f t="shared" si="15"/>
        <v>2330878.08</v>
      </c>
    </row>
    <row r="466" spans="1:18" x14ac:dyDescent="0.2">
      <c r="A466" s="3" t="s">
        <v>878</v>
      </c>
      <c r="B466" s="39">
        <v>800096805</v>
      </c>
      <c r="C466" s="1" t="s">
        <v>832</v>
      </c>
      <c r="D466" s="1" t="s">
        <v>879</v>
      </c>
      <c r="E466" s="8" t="s">
        <v>2163</v>
      </c>
      <c r="F466" s="10">
        <v>51427200444</v>
      </c>
      <c r="G466" s="10">
        <v>14233986071</v>
      </c>
      <c r="H466" s="10">
        <v>0</v>
      </c>
      <c r="I466" s="10">
        <v>219909139.61960027</v>
      </c>
      <c r="J466" s="10">
        <v>0</v>
      </c>
      <c r="K466" s="10">
        <v>0</v>
      </c>
      <c r="L466" s="10">
        <v>0</v>
      </c>
      <c r="M466" s="10">
        <v>925345090.00999999</v>
      </c>
      <c r="N466" s="11">
        <v>36047960143.370399</v>
      </c>
      <c r="O466" s="27"/>
      <c r="P466" s="25">
        <v>51427200444</v>
      </c>
      <c r="Q466" s="12">
        <f t="shared" si="14"/>
        <v>205708802</v>
      </c>
      <c r="R466" s="12">
        <f t="shared" si="15"/>
        <v>17142400.170000002</v>
      </c>
    </row>
    <row r="467" spans="1:18" x14ac:dyDescent="0.2">
      <c r="A467" s="3" t="s">
        <v>880</v>
      </c>
      <c r="B467" s="39">
        <v>800096807</v>
      </c>
      <c r="C467" s="1" t="s">
        <v>832</v>
      </c>
      <c r="D467" s="1" t="s">
        <v>881</v>
      </c>
      <c r="E467" s="8" t="s">
        <v>2163</v>
      </c>
      <c r="F467" s="10">
        <v>84969100282</v>
      </c>
      <c r="G467" s="10">
        <v>36699909555</v>
      </c>
      <c r="H467" s="10">
        <v>0</v>
      </c>
      <c r="I467" s="10">
        <v>683432943.81939971</v>
      </c>
      <c r="J467" s="10">
        <v>0</v>
      </c>
      <c r="K467" s="10">
        <v>0</v>
      </c>
      <c r="L467" s="10">
        <v>0</v>
      </c>
      <c r="M467" s="10">
        <v>2389900735.5700002</v>
      </c>
      <c r="N467" s="11">
        <v>45195857047.610603</v>
      </c>
      <c r="O467" s="27"/>
      <c r="P467" s="25">
        <v>84969100282</v>
      </c>
      <c r="Q467" s="12">
        <f t="shared" si="14"/>
        <v>339876401</v>
      </c>
      <c r="R467" s="12">
        <f t="shared" si="15"/>
        <v>28323033.420000002</v>
      </c>
    </row>
    <row r="468" spans="1:18" x14ac:dyDescent="0.2">
      <c r="A468" s="3" t="s">
        <v>882</v>
      </c>
      <c r="B468" s="39">
        <v>900220147</v>
      </c>
      <c r="C468" s="1" t="s">
        <v>832</v>
      </c>
      <c r="D468" s="1" t="s">
        <v>883</v>
      </c>
      <c r="E468" s="8" t="s">
        <v>2163</v>
      </c>
      <c r="F468" s="10">
        <v>34446092271</v>
      </c>
      <c r="G468" s="10">
        <v>15537636625</v>
      </c>
      <c r="H468" s="10">
        <v>0</v>
      </c>
      <c r="I468" s="10">
        <v>210647854.14439821</v>
      </c>
      <c r="J468" s="10">
        <v>0</v>
      </c>
      <c r="K468" s="10">
        <v>0</v>
      </c>
      <c r="L468" s="10">
        <v>0</v>
      </c>
      <c r="M468" s="10">
        <v>1009016161.08</v>
      </c>
      <c r="N468" s="11">
        <v>17688791630.7756</v>
      </c>
      <c r="O468" s="27"/>
      <c r="P468" s="25">
        <v>34446092271</v>
      </c>
      <c r="Q468" s="12">
        <f t="shared" si="14"/>
        <v>137784369</v>
      </c>
      <c r="R468" s="12">
        <f t="shared" si="15"/>
        <v>11482030.75</v>
      </c>
    </row>
    <row r="469" spans="1:18" x14ac:dyDescent="0.2">
      <c r="A469" s="3" t="s">
        <v>884</v>
      </c>
      <c r="B469" s="39">
        <v>800096808</v>
      </c>
      <c r="C469" s="1" t="s">
        <v>832</v>
      </c>
      <c r="D469" s="1" t="s">
        <v>885</v>
      </c>
      <c r="E469" s="8" t="s">
        <v>2163</v>
      </c>
      <c r="F469" s="10">
        <v>30952877123</v>
      </c>
      <c r="G469" s="10">
        <v>12654907244</v>
      </c>
      <c r="H469" s="10">
        <v>0</v>
      </c>
      <c r="I469" s="10">
        <v>262850030.05600184</v>
      </c>
      <c r="J469" s="10">
        <v>0</v>
      </c>
      <c r="K469" s="10">
        <v>0</v>
      </c>
      <c r="L469" s="10">
        <v>0</v>
      </c>
      <c r="M469" s="10">
        <v>815257285.32000005</v>
      </c>
      <c r="N469" s="11">
        <v>17219862563.623997</v>
      </c>
      <c r="O469" s="27"/>
      <c r="P469" s="25">
        <v>30952877123</v>
      </c>
      <c r="Q469" s="12">
        <f t="shared" si="14"/>
        <v>123811508</v>
      </c>
      <c r="R469" s="12">
        <f t="shared" si="15"/>
        <v>10317625.67</v>
      </c>
    </row>
    <row r="470" spans="1:18" x14ac:dyDescent="0.2">
      <c r="A470" s="3" t="s">
        <v>886</v>
      </c>
      <c r="B470" s="39">
        <v>890680149</v>
      </c>
      <c r="C470" s="1" t="s">
        <v>887</v>
      </c>
      <c r="D470" s="1" t="s">
        <v>888</v>
      </c>
      <c r="E470" s="8" t="s">
        <v>2163</v>
      </c>
      <c r="F470" s="10">
        <v>7653457939</v>
      </c>
      <c r="G470" s="10">
        <v>2160372513</v>
      </c>
      <c r="H470" s="10">
        <v>0</v>
      </c>
      <c r="I470" s="10">
        <v>87807202.843000025</v>
      </c>
      <c r="J470" s="10">
        <v>0</v>
      </c>
      <c r="K470" s="10">
        <v>0</v>
      </c>
      <c r="L470" s="10">
        <v>0</v>
      </c>
      <c r="M470" s="10">
        <v>1061343498.22</v>
      </c>
      <c r="N470" s="11">
        <v>4343934724.9369993</v>
      </c>
      <c r="O470" s="27"/>
      <c r="P470" s="25">
        <v>7653457939</v>
      </c>
      <c r="Q470" s="12">
        <f t="shared" si="14"/>
        <v>30613832</v>
      </c>
      <c r="R470" s="12">
        <f t="shared" si="15"/>
        <v>2551152.67</v>
      </c>
    </row>
    <row r="471" spans="1:18" x14ac:dyDescent="0.2">
      <c r="A471" s="3" t="s">
        <v>889</v>
      </c>
      <c r="B471" s="39">
        <v>899999450</v>
      </c>
      <c r="C471" s="1" t="s">
        <v>887</v>
      </c>
      <c r="D471" s="1" t="s">
        <v>890</v>
      </c>
      <c r="E471" s="8" t="s">
        <v>2163</v>
      </c>
      <c r="F471" s="10">
        <v>3043590580</v>
      </c>
      <c r="G471" s="10">
        <v>1009044949</v>
      </c>
      <c r="H471" s="10">
        <v>0</v>
      </c>
      <c r="I471" s="10">
        <v>19870742.653601069</v>
      </c>
      <c r="J471" s="10">
        <v>0</v>
      </c>
      <c r="K471" s="10">
        <v>0</v>
      </c>
      <c r="L471" s="10">
        <v>0</v>
      </c>
      <c r="M471" s="10">
        <v>466312441.06</v>
      </c>
      <c r="N471" s="11">
        <v>1548362447.2863989</v>
      </c>
      <c r="O471" s="27"/>
      <c r="P471" s="25">
        <v>3043590580</v>
      </c>
      <c r="Q471" s="12">
        <f t="shared" si="14"/>
        <v>12174362</v>
      </c>
      <c r="R471" s="12">
        <f t="shared" si="15"/>
        <v>1014530.17</v>
      </c>
    </row>
    <row r="472" spans="1:18" x14ac:dyDescent="0.2">
      <c r="A472" s="3" t="s">
        <v>891</v>
      </c>
      <c r="B472" s="39">
        <v>890680097</v>
      </c>
      <c r="C472" s="1" t="s">
        <v>887</v>
      </c>
      <c r="D472" s="1" t="s">
        <v>892</v>
      </c>
      <c r="E472" s="8" t="s">
        <v>2163</v>
      </c>
      <c r="F472" s="10">
        <v>7050540939</v>
      </c>
      <c r="G472" s="10">
        <v>2389924906</v>
      </c>
      <c r="H472" s="10">
        <v>0</v>
      </c>
      <c r="I472" s="10">
        <v>70248364.751199946</v>
      </c>
      <c r="J472" s="10">
        <v>0</v>
      </c>
      <c r="K472" s="10">
        <v>0</v>
      </c>
      <c r="L472" s="10">
        <v>0</v>
      </c>
      <c r="M472" s="10">
        <v>1178165393.74</v>
      </c>
      <c r="N472" s="11">
        <v>3412202274.5088005</v>
      </c>
      <c r="O472" s="27"/>
      <c r="P472" s="25">
        <v>7050540939</v>
      </c>
      <c r="Q472" s="12">
        <f t="shared" si="14"/>
        <v>28202164</v>
      </c>
      <c r="R472" s="12">
        <f t="shared" si="15"/>
        <v>2350180.33</v>
      </c>
    </row>
    <row r="473" spans="1:18" x14ac:dyDescent="0.2">
      <c r="A473" s="3" t="s">
        <v>893</v>
      </c>
      <c r="B473" s="39">
        <v>899999426</v>
      </c>
      <c r="C473" s="1" t="s">
        <v>887</v>
      </c>
      <c r="D473" s="1" t="s">
        <v>894</v>
      </c>
      <c r="E473" s="8" t="s">
        <v>2163</v>
      </c>
      <c r="F473" s="10">
        <v>9721802374</v>
      </c>
      <c r="G473" s="10">
        <v>3014761642</v>
      </c>
      <c r="H473" s="10">
        <v>0</v>
      </c>
      <c r="I473" s="10">
        <v>77600080.761999875</v>
      </c>
      <c r="J473" s="10">
        <v>0</v>
      </c>
      <c r="K473" s="10">
        <v>0</v>
      </c>
      <c r="L473" s="10">
        <v>0</v>
      </c>
      <c r="M473" s="10">
        <v>1421365566.8900001</v>
      </c>
      <c r="N473" s="11">
        <v>5208075084.3479996</v>
      </c>
      <c r="O473" s="27"/>
      <c r="P473" s="25">
        <v>9721802374</v>
      </c>
      <c r="Q473" s="12">
        <f t="shared" si="14"/>
        <v>38887209</v>
      </c>
      <c r="R473" s="12">
        <f t="shared" si="15"/>
        <v>3240600.75</v>
      </c>
    </row>
    <row r="474" spans="1:18" x14ac:dyDescent="0.2">
      <c r="A474" s="6" t="s">
        <v>895</v>
      </c>
      <c r="B474" s="39">
        <v>800093386</v>
      </c>
      <c r="C474" s="7" t="s">
        <v>887</v>
      </c>
      <c r="D474" s="7" t="s">
        <v>896</v>
      </c>
      <c r="E474" s="9" t="s">
        <v>2163</v>
      </c>
      <c r="F474" s="10">
        <v>7753630384</v>
      </c>
      <c r="G474" s="10">
        <v>2353041030</v>
      </c>
      <c r="H474" s="10">
        <v>0</v>
      </c>
      <c r="I474" s="10">
        <v>46463437.843199365</v>
      </c>
      <c r="J474" s="10">
        <v>0</v>
      </c>
      <c r="K474" s="10">
        <v>0</v>
      </c>
      <c r="L474" s="10">
        <v>0</v>
      </c>
      <c r="M474" s="10">
        <v>1119266875.47</v>
      </c>
      <c r="N474" s="11">
        <v>4234859040.6868</v>
      </c>
      <c r="O474" s="27"/>
      <c r="P474" s="25">
        <v>7753630384</v>
      </c>
      <c r="Q474" s="12">
        <f t="shared" si="14"/>
        <v>31014522</v>
      </c>
      <c r="R474" s="12">
        <f t="shared" si="15"/>
        <v>2584543.5</v>
      </c>
    </row>
    <row r="475" spans="1:18" x14ac:dyDescent="0.2">
      <c r="A475" s="6" t="s">
        <v>897</v>
      </c>
      <c r="B475" s="39">
        <v>800094624</v>
      </c>
      <c r="C475" s="7" t="s">
        <v>887</v>
      </c>
      <c r="D475" s="7" t="s">
        <v>898</v>
      </c>
      <c r="E475" s="9" t="s">
        <v>2164</v>
      </c>
      <c r="F475" s="10">
        <v>1742108489</v>
      </c>
      <c r="G475" s="10">
        <v>491205532</v>
      </c>
      <c r="H475" s="10">
        <v>0</v>
      </c>
      <c r="I475" s="10">
        <v>8046725.1844000882</v>
      </c>
      <c r="J475" s="10">
        <v>0</v>
      </c>
      <c r="K475" s="10">
        <v>0</v>
      </c>
      <c r="L475" s="10">
        <v>0</v>
      </c>
      <c r="M475" s="10">
        <v>232083565.40000001</v>
      </c>
      <c r="N475" s="11">
        <v>1010772666.4155999</v>
      </c>
      <c r="O475" s="27"/>
      <c r="P475" s="25">
        <v>1742108489</v>
      </c>
      <c r="Q475" s="12">
        <f t="shared" si="14"/>
        <v>6968434</v>
      </c>
      <c r="R475" s="12">
        <f t="shared" si="15"/>
        <v>580702.82999999996</v>
      </c>
    </row>
    <row r="476" spans="1:18" x14ac:dyDescent="0.2">
      <c r="A476" s="3" t="s">
        <v>899</v>
      </c>
      <c r="B476" s="39">
        <v>899999708</v>
      </c>
      <c r="C476" s="1" t="s">
        <v>887</v>
      </c>
      <c r="D476" s="1" t="s">
        <v>900</v>
      </c>
      <c r="E476" s="8" t="s">
        <v>2163</v>
      </c>
      <c r="F476" s="10">
        <v>1951847997</v>
      </c>
      <c r="G476" s="10">
        <v>548164892</v>
      </c>
      <c r="H476" s="10">
        <v>0</v>
      </c>
      <c r="I476" s="10">
        <v>13515017.961800361</v>
      </c>
      <c r="J476" s="10">
        <v>0</v>
      </c>
      <c r="K476" s="10">
        <v>0</v>
      </c>
      <c r="L476" s="10">
        <v>0</v>
      </c>
      <c r="M476" s="10">
        <v>260362655.30000001</v>
      </c>
      <c r="N476" s="11">
        <v>1129805431.7381997</v>
      </c>
      <c r="O476" s="27"/>
      <c r="P476" s="25">
        <v>1951847997</v>
      </c>
      <c r="Q476" s="12">
        <f t="shared" si="14"/>
        <v>7807392</v>
      </c>
      <c r="R476" s="12">
        <f t="shared" si="15"/>
        <v>650616</v>
      </c>
    </row>
    <row r="477" spans="1:18" x14ac:dyDescent="0.2">
      <c r="A477" s="3" t="s">
        <v>901</v>
      </c>
      <c r="B477" s="39">
        <v>800094622</v>
      </c>
      <c r="C477" s="1" t="s">
        <v>887</v>
      </c>
      <c r="D477" s="1" t="s">
        <v>902</v>
      </c>
      <c r="E477" s="8" t="s">
        <v>2163</v>
      </c>
      <c r="F477" s="10">
        <v>2594414286</v>
      </c>
      <c r="G477" s="10">
        <v>880358874</v>
      </c>
      <c r="H477" s="10">
        <v>0</v>
      </c>
      <c r="I477" s="10">
        <v>20755470.695999604</v>
      </c>
      <c r="J477" s="10">
        <v>0</v>
      </c>
      <c r="K477" s="10">
        <v>0</v>
      </c>
      <c r="L477" s="10">
        <v>0</v>
      </c>
      <c r="M477" s="10">
        <v>428867025.47000003</v>
      </c>
      <c r="N477" s="11">
        <v>1264432915.8340003</v>
      </c>
      <c r="O477" s="27"/>
      <c r="P477" s="25">
        <v>2594414286</v>
      </c>
      <c r="Q477" s="12">
        <f t="shared" si="14"/>
        <v>10377657</v>
      </c>
      <c r="R477" s="12">
        <f t="shared" si="15"/>
        <v>864804.75</v>
      </c>
    </row>
    <row r="478" spans="1:18" x14ac:dyDescent="0.2">
      <c r="A478" s="6" t="s">
        <v>903</v>
      </c>
      <c r="B478" s="39">
        <v>890680107</v>
      </c>
      <c r="C478" s="7" t="s">
        <v>887</v>
      </c>
      <c r="D478" s="7" t="s">
        <v>904</v>
      </c>
      <c r="E478" s="9" t="s">
        <v>2163</v>
      </c>
      <c r="F478" s="10">
        <v>3790819687</v>
      </c>
      <c r="G478" s="10">
        <v>1511449697</v>
      </c>
      <c r="H478" s="10">
        <v>0</v>
      </c>
      <c r="I478" s="10">
        <v>22648344.806998268</v>
      </c>
      <c r="J478" s="10">
        <v>0</v>
      </c>
      <c r="K478" s="10">
        <v>0</v>
      </c>
      <c r="L478" s="10">
        <v>0</v>
      </c>
      <c r="M478" s="10">
        <v>701906514.16999996</v>
      </c>
      <c r="N478" s="11">
        <v>1554815131.0230017</v>
      </c>
      <c r="O478" s="27"/>
      <c r="P478" s="25">
        <v>3790819687</v>
      </c>
      <c r="Q478" s="12">
        <f t="shared" si="14"/>
        <v>15163279</v>
      </c>
      <c r="R478" s="12">
        <f t="shared" si="15"/>
        <v>1263606.58</v>
      </c>
    </row>
    <row r="479" spans="1:18" x14ac:dyDescent="0.2">
      <c r="A479" s="3" t="s">
        <v>905</v>
      </c>
      <c r="B479" s="39">
        <v>800081091</v>
      </c>
      <c r="C479" s="1" t="s">
        <v>887</v>
      </c>
      <c r="D479" s="1" t="s">
        <v>906</v>
      </c>
      <c r="E479" s="8" t="s">
        <v>2163</v>
      </c>
      <c r="F479" s="10">
        <v>6246352487</v>
      </c>
      <c r="G479" s="10">
        <v>2127080179</v>
      </c>
      <c r="H479" s="10">
        <v>0</v>
      </c>
      <c r="I479" s="10">
        <v>63024343.320399836</v>
      </c>
      <c r="J479" s="10">
        <v>0</v>
      </c>
      <c r="K479" s="10">
        <v>0</v>
      </c>
      <c r="L479" s="10">
        <v>0</v>
      </c>
      <c r="M479" s="10">
        <v>993278654.25</v>
      </c>
      <c r="N479" s="11">
        <v>3062969310.4296002</v>
      </c>
      <c r="O479" s="27"/>
      <c r="P479" s="25">
        <v>6246352487</v>
      </c>
      <c r="Q479" s="12">
        <f t="shared" si="14"/>
        <v>24985410</v>
      </c>
      <c r="R479" s="12">
        <f t="shared" si="15"/>
        <v>2082117.5</v>
      </c>
    </row>
    <row r="480" spans="1:18" x14ac:dyDescent="0.2">
      <c r="A480" s="3" t="s">
        <v>907</v>
      </c>
      <c r="B480" s="39">
        <v>899999465</v>
      </c>
      <c r="C480" s="1" t="s">
        <v>887</v>
      </c>
      <c r="D480" s="1" t="s">
        <v>908</v>
      </c>
      <c r="E480" s="8" t="s">
        <v>2163</v>
      </c>
      <c r="F480" s="10">
        <v>13670522614</v>
      </c>
      <c r="G480" s="10">
        <v>4823962939</v>
      </c>
      <c r="H480" s="10">
        <v>0</v>
      </c>
      <c r="I480" s="10">
        <v>428048781.75779659</v>
      </c>
      <c r="J480" s="10">
        <v>0</v>
      </c>
      <c r="K480" s="10">
        <v>468507951.98200357</v>
      </c>
      <c r="L480" s="10">
        <v>0</v>
      </c>
      <c r="M480" s="10">
        <v>2508062731.9200001</v>
      </c>
      <c r="N480" s="11">
        <v>5441940209.3402004</v>
      </c>
      <c r="O480" s="27"/>
      <c r="P480" s="25">
        <v>13670522614</v>
      </c>
      <c r="Q480" s="12">
        <f t="shared" si="14"/>
        <v>54682090</v>
      </c>
      <c r="R480" s="12">
        <f t="shared" si="15"/>
        <v>4556840.83</v>
      </c>
    </row>
    <row r="481" spans="1:18" x14ac:dyDescent="0.2">
      <c r="A481" s="3" t="s">
        <v>909</v>
      </c>
      <c r="B481" s="39">
        <v>899999710</v>
      </c>
      <c r="C481" s="1" t="s">
        <v>887</v>
      </c>
      <c r="D481" s="1" t="s">
        <v>910</v>
      </c>
      <c r="E481" s="8" t="s">
        <v>2164</v>
      </c>
      <c r="F481" s="10">
        <v>13398064951</v>
      </c>
      <c r="G481" s="10">
        <v>3852242603</v>
      </c>
      <c r="H481" s="10">
        <v>0</v>
      </c>
      <c r="I481" s="10">
        <v>60758217.635198064</v>
      </c>
      <c r="J481" s="10">
        <v>0</v>
      </c>
      <c r="K481" s="10">
        <v>0</v>
      </c>
      <c r="L481" s="10">
        <v>0</v>
      </c>
      <c r="M481" s="10">
        <v>1788603679.2</v>
      </c>
      <c r="N481" s="11">
        <v>7696460451.1648016</v>
      </c>
      <c r="O481" s="27"/>
      <c r="P481" s="25">
        <v>13398064951</v>
      </c>
      <c r="Q481" s="12">
        <f t="shared" si="14"/>
        <v>53592260</v>
      </c>
      <c r="R481" s="12">
        <f t="shared" si="15"/>
        <v>4466021.67</v>
      </c>
    </row>
    <row r="482" spans="1:18" x14ac:dyDescent="0.2">
      <c r="A482" s="4" t="s">
        <v>911</v>
      </c>
      <c r="B482" s="39">
        <v>899999462</v>
      </c>
      <c r="C482" s="2" t="s">
        <v>887</v>
      </c>
      <c r="D482" s="2" t="s">
        <v>912</v>
      </c>
      <c r="E482" s="8" t="s">
        <v>2163</v>
      </c>
      <c r="F482" s="10">
        <v>13224649771</v>
      </c>
      <c r="G482" s="10">
        <v>4574257240</v>
      </c>
      <c r="H482" s="10">
        <v>0</v>
      </c>
      <c r="I482" s="10">
        <v>121426598.06699929</v>
      </c>
      <c r="J482" s="10">
        <v>0</v>
      </c>
      <c r="K482" s="10">
        <v>0</v>
      </c>
      <c r="L482" s="10">
        <v>0</v>
      </c>
      <c r="M482" s="10">
        <v>2166373314.6399999</v>
      </c>
      <c r="N482" s="11">
        <v>6362592618.2930012</v>
      </c>
      <c r="O482" s="27"/>
      <c r="P482" s="25">
        <v>13224649771</v>
      </c>
      <c r="Q482" s="12">
        <f t="shared" si="14"/>
        <v>52898599</v>
      </c>
      <c r="R482" s="12">
        <f t="shared" si="15"/>
        <v>4408216.58</v>
      </c>
    </row>
    <row r="483" spans="1:18" x14ac:dyDescent="0.2">
      <c r="A483" s="3" t="s">
        <v>913</v>
      </c>
      <c r="B483" s="39">
        <v>899999367</v>
      </c>
      <c r="C483" s="1" t="s">
        <v>887</v>
      </c>
      <c r="D483" s="1" t="s">
        <v>914</v>
      </c>
      <c r="E483" s="8" t="s">
        <v>2163</v>
      </c>
      <c r="F483" s="10">
        <v>6569254551</v>
      </c>
      <c r="G483" s="10">
        <v>2252212536</v>
      </c>
      <c r="H483" s="10">
        <v>0</v>
      </c>
      <c r="I483" s="10">
        <v>31959978.280000828</v>
      </c>
      <c r="J483" s="10">
        <v>0</v>
      </c>
      <c r="K483" s="10">
        <v>0</v>
      </c>
      <c r="L483" s="10">
        <v>0</v>
      </c>
      <c r="M483" s="10">
        <v>1063683836.7</v>
      </c>
      <c r="N483" s="11">
        <v>3221398200.0199995</v>
      </c>
      <c r="O483" s="27"/>
      <c r="P483" s="25">
        <v>6569254551</v>
      </c>
      <c r="Q483" s="12">
        <f t="shared" si="14"/>
        <v>26277018</v>
      </c>
      <c r="R483" s="12">
        <f t="shared" si="15"/>
        <v>2189751.5</v>
      </c>
    </row>
    <row r="484" spans="1:18" x14ac:dyDescent="0.2">
      <c r="A484" s="3" t="s">
        <v>915</v>
      </c>
      <c r="B484" s="39">
        <v>899999400</v>
      </c>
      <c r="C484" s="1" t="s">
        <v>887</v>
      </c>
      <c r="D484" s="1" t="s">
        <v>916</v>
      </c>
      <c r="E484" s="8" t="s">
        <v>2164</v>
      </c>
      <c r="F484" s="10">
        <v>3860645660</v>
      </c>
      <c r="G484" s="10">
        <v>1010196808</v>
      </c>
      <c r="H484" s="10">
        <v>0</v>
      </c>
      <c r="I484" s="10">
        <v>17033594.056599785</v>
      </c>
      <c r="J484" s="10">
        <v>0</v>
      </c>
      <c r="K484" s="10">
        <v>0</v>
      </c>
      <c r="L484" s="10">
        <v>0</v>
      </c>
      <c r="M484" s="10">
        <v>468652779.52999997</v>
      </c>
      <c r="N484" s="11">
        <v>2364762478.4134007</v>
      </c>
      <c r="O484" s="27"/>
      <c r="P484" s="25">
        <v>3860645660</v>
      </c>
      <c r="Q484" s="12">
        <f t="shared" si="14"/>
        <v>15442583</v>
      </c>
      <c r="R484" s="12">
        <f t="shared" si="15"/>
        <v>1286881.92</v>
      </c>
    </row>
    <row r="485" spans="1:18" x14ac:dyDescent="0.2">
      <c r="A485" s="3" t="s">
        <v>917</v>
      </c>
      <c r="B485" s="39">
        <v>899999172</v>
      </c>
      <c r="C485" s="1" t="s">
        <v>887</v>
      </c>
      <c r="D485" s="1" t="s">
        <v>918</v>
      </c>
      <c r="E485" s="8" t="s">
        <v>2163</v>
      </c>
      <c r="F485" s="10">
        <v>20446705983</v>
      </c>
      <c r="G485" s="10">
        <v>7450474566</v>
      </c>
      <c r="H485" s="10">
        <v>0</v>
      </c>
      <c r="I485" s="10">
        <v>728658606.09580183</v>
      </c>
      <c r="J485" s="10">
        <v>0</v>
      </c>
      <c r="K485" s="10">
        <v>544247073.33859706</v>
      </c>
      <c r="L485" s="10">
        <v>0</v>
      </c>
      <c r="M485" s="10">
        <v>3742591277.2600002</v>
      </c>
      <c r="N485" s="11">
        <v>7980734460.3056011</v>
      </c>
      <c r="O485" s="27"/>
      <c r="P485" s="25">
        <v>20446705983</v>
      </c>
      <c r="Q485" s="12">
        <f t="shared" si="14"/>
        <v>81786824</v>
      </c>
      <c r="R485" s="12">
        <f t="shared" si="15"/>
        <v>6815568.6699999999</v>
      </c>
    </row>
    <row r="486" spans="1:18" x14ac:dyDescent="0.2">
      <c r="A486" s="3" t="s">
        <v>919</v>
      </c>
      <c r="B486" s="39">
        <v>899999467</v>
      </c>
      <c r="C486" s="1" t="s">
        <v>887</v>
      </c>
      <c r="D486" s="1" t="s">
        <v>920</v>
      </c>
      <c r="E486" s="8" t="s">
        <v>2163</v>
      </c>
      <c r="F486" s="10">
        <v>6987786808</v>
      </c>
      <c r="G486" s="10">
        <v>2338807290</v>
      </c>
      <c r="H486" s="10">
        <v>0</v>
      </c>
      <c r="I486" s="10">
        <v>47449549.467400648</v>
      </c>
      <c r="J486" s="10">
        <v>0</v>
      </c>
      <c r="K486" s="10">
        <v>0</v>
      </c>
      <c r="L486" s="10">
        <v>0</v>
      </c>
      <c r="M486" s="10">
        <v>1093328124.04</v>
      </c>
      <c r="N486" s="11">
        <v>3508201844.4925995</v>
      </c>
      <c r="O486" s="27"/>
      <c r="P486" s="25">
        <v>6987786808</v>
      </c>
      <c r="Q486" s="12">
        <f t="shared" si="14"/>
        <v>27951147</v>
      </c>
      <c r="R486" s="12">
        <f t="shared" si="15"/>
        <v>2329262.25</v>
      </c>
    </row>
    <row r="487" spans="1:18" x14ac:dyDescent="0.2">
      <c r="A487" s="3" t="s">
        <v>921</v>
      </c>
      <c r="B487" s="39">
        <v>899999414</v>
      </c>
      <c r="C487" s="1" t="s">
        <v>887</v>
      </c>
      <c r="D487" s="1" t="s">
        <v>922</v>
      </c>
      <c r="E487" s="8" t="s">
        <v>2163</v>
      </c>
      <c r="F487" s="10">
        <v>7704012745</v>
      </c>
      <c r="G487" s="10">
        <v>2554452388</v>
      </c>
      <c r="H487" s="10">
        <v>0</v>
      </c>
      <c r="I487" s="10">
        <v>63174646.917600319</v>
      </c>
      <c r="J487" s="10">
        <v>0</v>
      </c>
      <c r="K487" s="10">
        <v>0</v>
      </c>
      <c r="L487" s="10">
        <v>0</v>
      </c>
      <c r="M487" s="10">
        <v>1206054427.23</v>
      </c>
      <c r="N487" s="11">
        <v>3880331282.8523993</v>
      </c>
      <c r="O487" s="27"/>
      <c r="P487" s="25">
        <v>7704012745</v>
      </c>
      <c r="Q487" s="12">
        <f t="shared" si="14"/>
        <v>30816051</v>
      </c>
      <c r="R487" s="12">
        <f t="shared" si="15"/>
        <v>2568004.25</v>
      </c>
    </row>
    <row r="488" spans="1:18" x14ac:dyDescent="0.2">
      <c r="A488" s="6" t="s">
        <v>923</v>
      </c>
      <c r="B488" s="39">
        <v>899999357</v>
      </c>
      <c r="C488" s="7" t="s">
        <v>887</v>
      </c>
      <c r="D488" s="7" t="s">
        <v>924</v>
      </c>
      <c r="E488" s="9" t="s">
        <v>2163</v>
      </c>
      <c r="F488" s="10">
        <v>12070426722</v>
      </c>
      <c r="G488" s="10">
        <v>4530752376</v>
      </c>
      <c r="H488" s="10">
        <v>0</v>
      </c>
      <c r="I488" s="10">
        <v>130993481.28160037</v>
      </c>
      <c r="J488" s="10">
        <v>0</v>
      </c>
      <c r="K488" s="10">
        <v>0</v>
      </c>
      <c r="L488" s="10">
        <v>0</v>
      </c>
      <c r="M488" s="10">
        <v>2179245176.25</v>
      </c>
      <c r="N488" s="11">
        <v>5229435688.4684</v>
      </c>
      <c r="O488" s="27"/>
      <c r="P488" s="25">
        <v>12070426722</v>
      </c>
      <c r="Q488" s="12">
        <f t="shared" si="14"/>
        <v>48281707</v>
      </c>
      <c r="R488" s="12">
        <f t="shared" si="15"/>
        <v>4023475.58</v>
      </c>
    </row>
    <row r="489" spans="1:18" s="18" customFormat="1" x14ac:dyDescent="0.2">
      <c r="A489" s="4" t="s">
        <v>925</v>
      </c>
      <c r="B489" s="39">
        <v>899999466</v>
      </c>
      <c r="C489" s="2" t="s">
        <v>887</v>
      </c>
      <c r="D489" s="2" t="s">
        <v>926</v>
      </c>
      <c r="E489" s="8" t="s">
        <v>2163</v>
      </c>
      <c r="F489" s="10">
        <v>5888864550</v>
      </c>
      <c r="G489" s="10">
        <v>1963680519</v>
      </c>
      <c r="H489" s="10">
        <v>0</v>
      </c>
      <c r="I489" s="10">
        <v>34060431.601799168</v>
      </c>
      <c r="J489" s="10">
        <v>0</v>
      </c>
      <c r="K489" s="10">
        <v>0</v>
      </c>
      <c r="L489" s="10">
        <v>0</v>
      </c>
      <c r="M489" s="10">
        <v>946081828.35000002</v>
      </c>
      <c r="N489" s="11">
        <v>2945041771.0482011</v>
      </c>
      <c r="O489" s="27"/>
      <c r="P489" s="25">
        <v>5888864550</v>
      </c>
      <c r="Q489" s="12">
        <f t="shared" si="14"/>
        <v>23555458</v>
      </c>
      <c r="R489" s="12">
        <f t="shared" si="15"/>
        <v>1962954.83</v>
      </c>
    </row>
    <row r="490" spans="1:18" x14ac:dyDescent="0.2">
      <c r="A490" s="3" t="s">
        <v>927</v>
      </c>
      <c r="B490" s="39">
        <v>899999705</v>
      </c>
      <c r="C490" s="1" t="s">
        <v>887</v>
      </c>
      <c r="D490" s="1" t="s">
        <v>928</v>
      </c>
      <c r="E490" s="8" t="s">
        <v>2163</v>
      </c>
      <c r="F490" s="10">
        <v>6646032273</v>
      </c>
      <c r="G490" s="10">
        <v>2340869187</v>
      </c>
      <c r="H490" s="10">
        <v>0</v>
      </c>
      <c r="I490" s="10">
        <v>149010908.73899975</v>
      </c>
      <c r="J490" s="10">
        <v>0</v>
      </c>
      <c r="K490" s="10">
        <v>454781.11320343864</v>
      </c>
      <c r="L490" s="10">
        <v>0</v>
      </c>
      <c r="M490" s="10">
        <v>1199423468.22</v>
      </c>
      <c r="N490" s="11">
        <v>2956273927.9277964</v>
      </c>
      <c r="O490" s="27"/>
      <c r="P490" s="25">
        <v>6646032273</v>
      </c>
      <c r="Q490" s="12">
        <f t="shared" si="14"/>
        <v>26584129</v>
      </c>
      <c r="R490" s="12">
        <f t="shared" si="15"/>
        <v>2215344.08</v>
      </c>
    </row>
    <row r="491" spans="1:18" x14ac:dyDescent="0.2">
      <c r="A491" s="3" t="s">
        <v>929</v>
      </c>
      <c r="B491" s="39">
        <v>899999406</v>
      </c>
      <c r="C491" s="1" t="s">
        <v>887</v>
      </c>
      <c r="D491" s="1" t="s">
        <v>930</v>
      </c>
      <c r="E491" s="8" t="s">
        <v>2163</v>
      </c>
      <c r="F491" s="10">
        <v>2675388052</v>
      </c>
      <c r="G491" s="10">
        <v>855402118</v>
      </c>
      <c r="H491" s="10">
        <v>0</v>
      </c>
      <c r="I491" s="10">
        <v>16509916.365999697</v>
      </c>
      <c r="J491" s="10">
        <v>0</v>
      </c>
      <c r="K491" s="10">
        <v>0</v>
      </c>
      <c r="L491" s="10">
        <v>0</v>
      </c>
      <c r="M491" s="10">
        <v>414434938.20999998</v>
      </c>
      <c r="N491" s="11">
        <v>1389041079.4240003</v>
      </c>
      <c r="O491" s="27"/>
      <c r="P491" s="25">
        <v>2675388052</v>
      </c>
      <c r="Q491" s="12">
        <f t="shared" si="14"/>
        <v>10701552</v>
      </c>
      <c r="R491" s="12">
        <f t="shared" si="15"/>
        <v>891796</v>
      </c>
    </row>
    <row r="492" spans="1:18" x14ac:dyDescent="0.2">
      <c r="A492" s="4" t="s">
        <v>931</v>
      </c>
      <c r="B492" s="39">
        <v>890680162</v>
      </c>
      <c r="C492" s="2" t="s">
        <v>887</v>
      </c>
      <c r="D492" s="2" t="s">
        <v>932</v>
      </c>
      <c r="E492" s="8" t="s">
        <v>2163</v>
      </c>
      <c r="F492" s="10">
        <v>14815895070</v>
      </c>
      <c r="G492" s="10">
        <v>4849055121</v>
      </c>
      <c r="H492" s="10">
        <v>0</v>
      </c>
      <c r="I492" s="10">
        <v>123757139.27780241</v>
      </c>
      <c r="J492" s="10">
        <v>0</v>
      </c>
      <c r="K492" s="10">
        <v>0</v>
      </c>
      <c r="L492" s="10">
        <v>0</v>
      </c>
      <c r="M492" s="10">
        <v>2281439956.3000002</v>
      </c>
      <c r="N492" s="11">
        <v>7561642853.4221983</v>
      </c>
      <c r="O492" s="27"/>
      <c r="P492" s="25">
        <v>14815895070</v>
      </c>
      <c r="Q492" s="12">
        <f t="shared" si="14"/>
        <v>59263580</v>
      </c>
      <c r="R492" s="12">
        <f t="shared" si="15"/>
        <v>4938631.67</v>
      </c>
    </row>
    <row r="493" spans="1:18" x14ac:dyDescent="0.2">
      <c r="A493" s="3" t="s">
        <v>933</v>
      </c>
      <c r="B493" s="39">
        <v>899999460</v>
      </c>
      <c r="C493" s="1" t="s">
        <v>887</v>
      </c>
      <c r="D493" s="1" t="s">
        <v>312</v>
      </c>
      <c r="E493" s="8" t="s">
        <v>2163</v>
      </c>
      <c r="F493" s="10">
        <v>4200400073</v>
      </c>
      <c r="G493" s="10">
        <v>1267393535</v>
      </c>
      <c r="H493" s="10">
        <v>0</v>
      </c>
      <c r="I493" s="10">
        <v>22852582.200998906</v>
      </c>
      <c r="J493" s="10">
        <v>0</v>
      </c>
      <c r="K493" s="10">
        <v>0</v>
      </c>
      <c r="L493" s="10">
        <v>0</v>
      </c>
      <c r="M493" s="10">
        <v>592495690.48000002</v>
      </c>
      <c r="N493" s="11">
        <v>2317658265.3190012</v>
      </c>
      <c r="O493" s="27"/>
      <c r="P493" s="25">
        <v>4200400073</v>
      </c>
      <c r="Q493" s="12">
        <f t="shared" si="14"/>
        <v>16801600</v>
      </c>
      <c r="R493" s="12">
        <f t="shared" si="15"/>
        <v>1400133.33</v>
      </c>
    </row>
    <row r="494" spans="1:18" x14ac:dyDescent="0.2">
      <c r="A494" s="3" t="s">
        <v>934</v>
      </c>
      <c r="B494" s="39">
        <v>832002318</v>
      </c>
      <c r="C494" s="1" t="s">
        <v>887</v>
      </c>
      <c r="D494" s="1" t="s">
        <v>935</v>
      </c>
      <c r="E494" s="8" t="s">
        <v>2163</v>
      </c>
      <c r="F494" s="10">
        <v>6459092942</v>
      </c>
      <c r="G494" s="10">
        <v>2430974665</v>
      </c>
      <c r="H494" s="10">
        <v>0</v>
      </c>
      <c r="I494" s="10">
        <v>148939148.39859903</v>
      </c>
      <c r="J494" s="10">
        <v>0</v>
      </c>
      <c r="K494" s="10">
        <v>0</v>
      </c>
      <c r="L494" s="10">
        <v>0</v>
      </c>
      <c r="M494" s="10">
        <v>1217366063.1900001</v>
      </c>
      <c r="N494" s="11">
        <v>2661813065.4114008</v>
      </c>
      <c r="O494" s="27"/>
      <c r="P494" s="25">
        <v>6459092942</v>
      </c>
      <c r="Q494" s="12">
        <f t="shared" si="14"/>
        <v>25836372</v>
      </c>
      <c r="R494" s="12">
        <f t="shared" si="15"/>
        <v>2153031</v>
      </c>
    </row>
    <row r="495" spans="1:18" x14ac:dyDescent="0.2">
      <c r="A495" s="6" t="s">
        <v>936</v>
      </c>
      <c r="B495" s="39">
        <v>899999328</v>
      </c>
      <c r="C495" s="7" t="s">
        <v>887</v>
      </c>
      <c r="D495" s="7" t="s">
        <v>937</v>
      </c>
      <c r="E495" s="9" t="s">
        <v>2163</v>
      </c>
      <c r="F495" s="10">
        <v>36995754733</v>
      </c>
      <c r="G495" s="10">
        <v>13312245268</v>
      </c>
      <c r="H495" s="10">
        <v>0</v>
      </c>
      <c r="I495" s="10">
        <v>718764407.42010677</v>
      </c>
      <c r="J495" s="10">
        <v>0</v>
      </c>
      <c r="K495" s="10">
        <v>0</v>
      </c>
      <c r="L495" s="10">
        <v>0</v>
      </c>
      <c r="M495" s="10">
        <v>6698438770.6599998</v>
      </c>
      <c r="N495" s="11">
        <v>16266306286.919895</v>
      </c>
      <c r="O495" s="27"/>
      <c r="P495" s="25">
        <v>36995754733</v>
      </c>
      <c r="Q495" s="12">
        <f t="shared" si="14"/>
        <v>147983019</v>
      </c>
      <c r="R495" s="12">
        <f t="shared" si="15"/>
        <v>12331918.25</v>
      </c>
    </row>
    <row r="496" spans="1:18" x14ac:dyDescent="0.2">
      <c r="A496" s="3" t="s">
        <v>938</v>
      </c>
      <c r="B496" s="39">
        <v>899999364</v>
      </c>
      <c r="C496" s="1" t="s">
        <v>887</v>
      </c>
      <c r="D496" s="1" t="s">
        <v>939</v>
      </c>
      <c r="E496" s="8" t="s">
        <v>2163</v>
      </c>
      <c r="F496" s="10">
        <v>9084512276</v>
      </c>
      <c r="G496" s="10">
        <v>3089023281</v>
      </c>
      <c r="H496" s="10">
        <v>0</v>
      </c>
      <c r="I496" s="10">
        <v>74608947.710801452</v>
      </c>
      <c r="J496" s="10">
        <v>0</v>
      </c>
      <c r="K496" s="10">
        <v>0</v>
      </c>
      <c r="L496" s="10">
        <v>0</v>
      </c>
      <c r="M496" s="10">
        <v>1454130305.54</v>
      </c>
      <c r="N496" s="11">
        <v>4466749741.7491989</v>
      </c>
      <c r="O496" s="27"/>
      <c r="P496" s="25">
        <v>9084512276</v>
      </c>
      <c r="Q496" s="12">
        <f t="shared" si="14"/>
        <v>36338049</v>
      </c>
      <c r="R496" s="12">
        <f t="shared" si="15"/>
        <v>3028170.75</v>
      </c>
    </row>
    <row r="497" spans="1:18" x14ac:dyDescent="0.2">
      <c r="A497" s="3" t="s">
        <v>940</v>
      </c>
      <c r="B497" s="39">
        <v>899999420</v>
      </c>
      <c r="C497" s="1" t="s">
        <v>887</v>
      </c>
      <c r="D497" s="1" t="s">
        <v>941</v>
      </c>
      <c r="E497" s="8" t="s">
        <v>2163</v>
      </c>
      <c r="F497" s="10">
        <v>5388720940</v>
      </c>
      <c r="G497" s="10">
        <v>1973581659</v>
      </c>
      <c r="H497" s="10">
        <v>0</v>
      </c>
      <c r="I497" s="10">
        <v>27380862.259400822</v>
      </c>
      <c r="J497" s="10">
        <v>0</v>
      </c>
      <c r="K497" s="10">
        <v>0</v>
      </c>
      <c r="L497" s="10">
        <v>0</v>
      </c>
      <c r="M497" s="10">
        <v>918972907.67999995</v>
      </c>
      <c r="N497" s="11">
        <v>2468785511.0605993</v>
      </c>
      <c r="O497" s="27"/>
      <c r="P497" s="25">
        <v>5388720940</v>
      </c>
      <c r="Q497" s="12">
        <f t="shared" si="14"/>
        <v>21554884</v>
      </c>
      <c r="R497" s="12">
        <f t="shared" si="15"/>
        <v>1796240.33</v>
      </c>
    </row>
    <row r="498" spans="1:18" x14ac:dyDescent="0.2">
      <c r="A498" s="6" t="s">
        <v>942</v>
      </c>
      <c r="B498" s="39">
        <v>899999433</v>
      </c>
      <c r="C498" s="7" t="s">
        <v>887</v>
      </c>
      <c r="D498" s="7" t="s">
        <v>943</v>
      </c>
      <c r="E498" s="9" t="s">
        <v>2163</v>
      </c>
      <c r="F498" s="10">
        <v>17674232968</v>
      </c>
      <c r="G498" s="10">
        <v>6020530184</v>
      </c>
      <c r="H498" s="10">
        <v>0</v>
      </c>
      <c r="I498" s="10">
        <v>442283042.34599769</v>
      </c>
      <c r="J498" s="10">
        <v>0</v>
      </c>
      <c r="K498" s="10">
        <v>111988604.17913499</v>
      </c>
      <c r="L498" s="10">
        <v>0</v>
      </c>
      <c r="M498" s="10">
        <v>3171743717.6700001</v>
      </c>
      <c r="N498" s="11">
        <v>7927687419.8048687</v>
      </c>
      <c r="O498" s="27"/>
      <c r="P498" s="25">
        <v>17674232968</v>
      </c>
      <c r="Q498" s="12">
        <f t="shared" si="14"/>
        <v>70696932</v>
      </c>
      <c r="R498" s="12">
        <f t="shared" si="15"/>
        <v>5891411</v>
      </c>
    </row>
    <row r="499" spans="1:18" x14ac:dyDescent="0.2">
      <c r="A499" s="3" t="s">
        <v>944</v>
      </c>
      <c r="B499" s="39">
        <v>899999323</v>
      </c>
      <c r="C499" s="1" t="s">
        <v>887</v>
      </c>
      <c r="D499" s="1" t="s">
        <v>945</v>
      </c>
      <c r="E499" s="8" t="s">
        <v>2163</v>
      </c>
      <c r="F499" s="10">
        <v>3065098784</v>
      </c>
      <c r="G499" s="10">
        <v>982547665</v>
      </c>
      <c r="H499" s="10">
        <v>0</v>
      </c>
      <c r="I499" s="10">
        <v>15209176.492399519</v>
      </c>
      <c r="J499" s="10">
        <v>0</v>
      </c>
      <c r="K499" s="10">
        <v>0</v>
      </c>
      <c r="L499" s="10">
        <v>0</v>
      </c>
      <c r="M499" s="10">
        <v>477819105.23000002</v>
      </c>
      <c r="N499" s="11">
        <v>1589522837.2776005</v>
      </c>
      <c r="O499" s="27"/>
      <c r="P499" s="25">
        <v>3065098784</v>
      </c>
      <c r="Q499" s="12">
        <f t="shared" si="14"/>
        <v>12260395</v>
      </c>
      <c r="R499" s="12">
        <f t="shared" si="15"/>
        <v>1021699.58</v>
      </c>
    </row>
    <row r="500" spans="1:18" x14ac:dyDescent="0.2">
      <c r="A500" s="6" t="s">
        <v>946</v>
      </c>
      <c r="B500" s="39">
        <v>890680008</v>
      </c>
      <c r="C500" s="7" t="s">
        <v>887</v>
      </c>
      <c r="D500" s="7" t="s">
        <v>2139</v>
      </c>
      <c r="E500" s="9" t="s">
        <v>2163</v>
      </c>
      <c r="F500" s="10">
        <v>62990367310</v>
      </c>
      <c r="G500" s="10">
        <v>21520760108</v>
      </c>
      <c r="H500" s="10">
        <v>0</v>
      </c>
      <c r="I500" s="10">
        <v>841621366.58678973</v>
      </c>
      <c r="J500" s="10">
        <v>0</v>
      </c>
      <c r="K500" s="10">
        <v>0</v>
      </c>
      <c r="L500" s="10">
        <v>0</v>
      </c>
      <c r="M500" s="10">
        <v>10540299404.889999</v>
      </c>
      <c r="N500" s="11">
        <v>30087686430.523209</v>
      </c>
      <c r="O500" s="27"/>
      <c r="P500" s="25">
        <v>62990367310</v>
      </c>
      <c r="Q500" s="12">
        <f t="shared" si="14"/>
        <v>251961469</v>
      </c>
      <c r="R500" s="12">
        <f t="shared" si="15"/>
        <v>20996789.079999998</v>
      </c>
    </row>
    <row r="501" spans="1:18" x14ac:dyDescent="0.2">
      <c r="A501" s="3" t="s">
        <v>947</v>
      </c>
      <c r="B501" s="39">
        <v>800094671</v>
      </c>
      <c r="C501" s="1" t="s">
        <v>887</v>
      </c>
      <c r="D501" s="1" t="s">
        <v>948</v>
      </c>
      <c r="E501" s="8" t="s">
        <v>2164</v>
      </c>
      <c r="F501" s="10">
        <v>4662476715</v>
      </c>
      <c r="G501" s="10">
        <v>1273582860</v>
      </c>
      <c r="H501" s="10">
        <v>0</v>
      </c>
      <c r="I501" s="10">
        <v>19933995.30299985</v>
      </c>
      <c r="J501" s="10">
        <v>0</v>
      </c>
      <c r="K501" s="10">
        <v>0</v>
      </c>
      <c r="L501" s="10">
        <v>0</v>
      </c>
      <c r="M501" s="10">
        <v>602832185.40999997</v>
      </c>
      <c r="N501" s="11">
        <v>2766127674.2870002</v>
      </c>
      <c r="O501" s="27"/>
      <c r="P501" s="25">
        <v>4662476715</v>
      </c>
      <c r="Q501" s="12">
        <f t="shared" si="14"/>
        <v>18649907</v>
      </c>
      <c r="R501" s="12">
        <f t="shared" si="15"/>
        <v>1554158.92</v>
      </c>
    </row>
    <row r="502" spans="1:18" x14ac:dyDescent="0.2">
      <c r="A502" s="3" t="s">
        <v>949</v>
      </c>
      <c r="B502" s="39">
        <v>899999419</v>
      </c>
      <c r="C502" s="1" t="s">
        <v>887</v>
      </c>
      <c r="D502" s="1" t="s">
        <v>950</v>
      </c>
      <c r="E502" s="8" t="s">
        <v>2163</v>
      </c>
      <c r="F502" s="10">
        <v>2536223136</v>
      </c>
      <c r="G502" s="10">
        <v>864158747</v>
      </c>
      <c r="H502" s="10">
        <v>0</v>
      </c>
      <c r="I502" s="10">
        <v>78187549.763998702</v>
      </c>
      <c r="J502" s="10">
        <v>0</v>
      </c>
      <c r="K502" s="10">
        <v>0</v>
      </c>
      <c r="L502" s="10">
        <v>0</v>
      </c>
      <c r="M502" s="10">
        <v>433157646</v>
      </c>
      <c r="N502" s="11">
        <v>1160719193.2360013</v>
      </c>
      <c r="O502" s="27"/>
      <c r="P502" s="25">
        <v>2536223136</v>
      </c>
      <c r="Q502" s="12">
        <f t="shared" si="14"/>
        <v>10144893</v>
      </c>
      <c r="R502" s="12">
        <f t="shared" si="15"/>
        <v>845407.75</v>
      </c>
    </row>
    <row r="503" spans="1:18" x14ac:dyDescent="0.2">
      <c r="A503" s="3" t="s">
        <v>951</v>
      </c>
      <c r="B503" s="39">
        <v>899999331</v>
      </c>
      <c r="C503" s="1" t="s">
        <v>887</v>
      </c>
      <c r="D503" s="1" t="s">
        <v>952</v>
      </c>
      <c r="E503" s="8" t="s">
        <v>2163</v>
      </c>
      <c r="F503" s="10">
        <v>7795793319</v>
      </c>
      <c r="G503" s="10">
        <v>2251391932</v>
      </c>
      <c r="H503" s="10">
        <v>0</v>
      </c>
      <c r="I503" s="10">
        <v>38622006.252799347</v>
      </c>
      <c r="J503" s="10">
        <v>0</v>
      </c>
      <c r="K503" s="10">
        <v>0</v>
      </c>
      <c r="L503" s="10">
        <v>0</v>
      </c>
      <c r="M503" s="10">
        <v>1068949598.26</v>
      </c>
      <c r="N503" s="11">
        <v>4436829782.4872007</v>
      </c>
      <c r="O503" s="27"/>
      <c r="P503" s="25">
        <v>7795793319</v>
      </c>
      <c r="Q503" s="12">
        <f t="shared" si="14"/>
        <v>31183173</v>
      </c>
      <c r="R503" s="12">
        <f t="shared" si="15"/>
        <v>2598597.75</v>
      </c>
    </row>
    <row r="504" spans="1:18" x14ac:dyDescent="0.2">
      <c r="A504" s="3" t="s">
        <v>953</v>
      </c>
      <c r="B504" s="39">
        <v>800094684</v>
      </c>
      <c r="C504" s="1" t="s">
        <v>887</v>
      </c>
      <c r="D504" s="1" t="s">
        <v>954</v>
      </c>
      <c r="E504" s="8" t="s">
        <v>2163</v>
      </c>
      <c r="F504" s="10">
        <v>3004231973</v>
      </c>
      <c r="G504" s="10">
        <v>947678249</v>
      </c>
      <c r="H504" s="10">
        <v>0</v>
      </c>
      <c r="I504" s="10">
        <v>13586552.275400363</v>
      </c>
      <c r="J504" s="10">
        <v>0</v>
      </c>
      <c r="K504" s="10">
        <v>0</v>
      </c>
      <c r="L504" s="10">
        <v>0</v>
      </c>
      <c r="M504" s="10">
        <v>441738887.07999998</v>
      </c>
      <c r="N504" s="11">
        <v>1601228284.6445997</v>
      </c>
      <c r="O504" s="27"/>
      <c r="P504" s="25">
        <v>3004231973</v>
      </c>
      <c r="Q504" s="12">
        <f t="shared" si="14"/>
        <v>12016928</v>
      </c>
      <c r="R504" s="12">
        <f t="shared" si="15"/>
        <v>1001410.67</v>
      </c>
    </row>
    <row r="505" spans="1:18" x14ac:dyDescent="0.2">
      <c r="A505" s="3" t="s">
        <v>955</v>
      </c>
      <c r="B505" s="39">
        <v>890680378</v>
      </c>
      <c r="C505" s="1" t="s">
        <v>887</v>
      </c>
      <c r="D505" s="1" t="s">
        <v>956</v>
      </c>
      <c r="E505" s="8" t="s">
        <v>2163</v>
      </c>
      <c r="F505" s="10">
        <v>53355502753</v>
      </c>
      <c r="G505" s="10">
        <v>16965022943</v>
      </c>
      <c r="H505" s="10">
        <v>0</v>
      </c>
      <c r="I505" s="10">
        <v>892875343.17320561</v>
      </c>
      <c r="J505" s="10">
        <v>0</v>
      </c>
      <c r="K505" s="10">
        <v>0</v>
      </c>
      <c r="L505" s="10">
        <v>0</v>
      </c>
      <c r="M505" s="10">
        <v>8590602427.3600006</v>
      </c>
      <c r="N505" s="11">
        <v>26907002039.466797</v>
      </c>
      <c r="O505" s="27"/>
      <c r="P505" s="25">
        <v>53355502753</v>
      </c>
      <c r="Q505" s="12">
        <f t="shared" si="14"/>
        <v>213422011</v>
      </c>
      <c r="R505" s="12">
        <f t="shared" si="15"/>
        <v>17785167.579999998</v>
      </c>
    </row>
    <row r="506" spans="1:18" x14ac:dyDescent="0.2">
      <c r="A506" s="6" t="s">
        <v>957</v>
      </c>
      <c r="B506" s="39">
        <v>832000992</v>
      </c>
      <c r="C506" s="7" t="s">
        <v>887</v>
      </c>
      <c r="D506" s="7" t="s">
        <v>99</v>
      </c>
      <c r="E506" s="9" t="s">
        <v>2163</v>
      </c>
      <c r="F506" s="10">
        <v>4385377986</v>
      </c>
      <c r="G506" s="10">
        <v>1633100173</v>
      </c>
      <c r="H506" s="10">
        <v>0</v>
      </c>
      <c r="I506" s="10">
        <v>40191481.429599255</v>
      </c>
      <c r="J506" s="10">
        <v>0</v>
      </c>
      <c r="K506" s="10">
        <v>0</v>
      </c>
      <c r="L506" s="10">
        <v>0</v>
      </c>
      <c r="M506" s="10">
        <v>782648191.53999996</v>
      </c>
      <c r="N506" s="11">
        <v>1929438140.0304008</v>
      </c>
      <c r="O506" s="27"/>
      <c r="P506" s="25">
        <v>4385377986</v>
      </c>
      <c r="Q506" s="12">
        <f t="shared" si="14"/>
        <v>17541512</v>
      </c>
      <c r="R506" s="12">
        <f t="shared" si="15"/>
        <v>1461792.67</v>
      </c>
    </row>
    <row r="507" spans="1:18" x14ac:dyDescent="0.2">
      <c r="A507" s="3" t="s">
        <v>958</v>
      </c>
      <c r="B507" s="39">
        <v>899999362</v>
      </c>
      <c r="C507" s="1" t="s">
        <v>887</v>
      </c>
      <c r="D507" s="1" t="s">
        <v>959</v>
      </c>
      <c r="E507" s="8" t="s">
        <v>2163</v>
      </c>
      <c r="F507" s="10">
        <v>5640807642</v>
      </c>
      <c r="G507" s="10">
        <v>1797609334</v>
      </c>
      <c r="H507" s="10">
        <v>0</v>
      </c>
      <c r="I507" s="10">
        <v>80431209.018998817</v>
      </c>
      <c r="J507" s="10">
        <v>0</v>
      </c>
      <c r="K507" s="10">
        <v>0</v>
      </c>
      <c r="L507" s="10">
        <v>0</v>
      </c>
      <c r="M507" s="10">
        <v>916047484.59000003</v>
      </c>
      <c r="N507" s="11">
        <v>2846719614.3910012</v>
      </c>
      <c r="O507" s="27"/>
      <c r="P507" s="25">
        <v>5640807642</v>
      </c>
      <c r="Q507" s="12">
        <f t="shared" si="14"/>
        <v>22563231</v>
      </c>
      <c r="R507" s="12">
        <f t="shared" si="15"/>
        <v>1880269.25</v>
      </c>
    </row>
    <row r="508" spans="1:18" x14ac:dyDescent="0.2">
      <c r="A508" s="6" t="s">
        <v>960</v>
      </c>
      <c r="B508" s="39">
        <v>899999701</v>
      </c>
      <c r="C508" s="7" t="s">
        <v>887</v>
      </c>
      <c r="D508" s="7" t="s">
        <v>961</v>
      </c>
      <c r="E508" s="9" t="s">
        <v>2163</v>
      </c>
      <c r="F508" s="10">
        <v>17891209388</v>
      </c>
      <c r="G508" s="10">
        <v>5752571440</v>
      </c>
      <c r="H508" s="10">
        <v>0</v>
      </c>
      <c r="I508" s="10">
        <v>172829719.59919673</v>
      </c>
      <c r="J508" s="10">
        <v>0</v>
      </c>
      <c r="K508" s="10">
        <v>0</v>
      </c>
      <c r="L508" s="10">
        <v>0</v>
      </c>
      <c r="M508" s="10">
        <v>2726104266.4699998</v>
      </c>
      <c r="N508" s="11">
        <v>9239703961.9308033</v>
      </c>
      <c r="O508" s="27"/>
      <c r="P508" s="25">
        <v>17891209388</v>
      </c>
      <c r="Q508" s="12">
        <f t="shared" si="14"/>
        <v>71564838</v>
      </c>
      <c r="R508" s="12">
        <f t="shared" si="15"/>
        <v>5963736.5</v>
      </c>
    </row>
    <row r="509" spans="1:18" x14ac:dyDescent="0.2">
      <c r="A509" s="3" t="s">
        <v>962</v>
      </c>
      <c r="B509" s="39">
        <v>899999442</v>
      </c>
      <c r="C509" s="1" t="s">
        <v>887</v>
      </c>
      <c r="D509" s="1" t="s">
        <v>963</v>
      </c>
      <c r="E509" s="8" t="s">
        <v>2163</v>
      </c>
      <c r="F509" s="10">
        <v>3880055132</v>
      </c>
      <c r="G509" s="10">
        <v>1405008761</v>
      </c>
      <c r="H509" s="10">
        <v>0</v>
      </c>
      <c r="I509" s="10">
        <v>90636911.567198291</v>
      </c>
      <c r="J509" s="10">
        <v>0</v>
      </c>
      <c r="K509" s="10">
        <v>0</v>
      </c>
      <c r="L509" s="10">
        <v>0</v>
      </c>
      <c r="M509" s="10">
        <v>673822452.47000003</v>
      </c>
      <c r="N509" s="11">
        <v>1710587006.9628017</v>
      </c>
      <c r="O509" s="27"/>
      <c r="P509" s="25">
        <v>3880055132</v>
      </c>
      <c r="Q509" s="12">
        <f t="shared" si="14"/>
        <v>15520221</v>
      </c>
      <c r="R509" s="12">
        <f t="shared" si="15"/>
        <v>1293351.75</v>
      </c>
    </row>
    <row r="510" spans="1:18" x14ac:dyDescent="0.2">
      <c r="A510" s="3" t="s">
        <v>964</v>
      </c>
      <c r="B510" s="39">
        <v>800011271</v>
      </c>
      <c r="C510" s="1" t="s">
        <v>887</v>
      </c>
      <c r="D510" s="1" t="s">
        <v>965</v>
      </c>
      <c r="E510" s="8" t="s">
        <v>2164</v>
      </c>
      <c r="F510" s="10">
        <v>2198215679</v>
      </c>
      <c r="G510" s="10">
        <v>555487481</v>
      </c>
      <c r="H510" s="10">
        <v>0</v>
      </c>
      <c r="I510" s="10">
        <v>9641004.1620001122</v>
      </c>
      <c r="J510" s="10">
        <v>0</v>
      </c>
      <c r="K510" s="10">
        <v>0</v>
      </c>
      <c r="L510" s="10">
        <v>0</v>
      </c>
      <c r="M510" s="10">
        <v>257632260.41</v>
      </c>
      <c r="N510" s="11">
        <v>1375454933.4279997</v>
      </c>
      <c r="O510" s="27"/>
      <c r="P510" s="25">
        <v>2198215679</v>
      </c>
      <c r="Q510" s="12">
        <f t="shared" si="14"/>
        <v>8792863</v>
      </c>
      <c r="R510" s="12">
        <f t="shared" si="15"/>
        <v>732738.58</v>
      </c>
    </row>
    <row r="511" spans="1:18" x14ac:dyDescent="0.2">
      <c r="A511" s="3" t="s">
        <v>966</v>
      </c>
      <c r="B511" s="39">
        <v>899999395</v>
      </c>
      <c r="C511" s="1" t="s">
        <v>887</v>
      </c>
      <c r="D511" s="1" t="s">
        <v>967</v>
      </c>
      <c r="E511" s="8" t="s">
        <v>2163</v>
      </c>
      <c r="F511" s="10">
        <v>3241199412</v>
      </c>
      <c r="G511" s="10">
        <v>1157895944</v>
      </c>
      <c r="H511" s="10">
        <v>0</v>
      </c>
      <c r="I511" s="10">
        <v>47124620.099398851</v>
      </c>
      <c r="J511" s="10">
        <v>0</v>
      </c>
      <c r="K511" s="10">
        <v>0</v>
      </c>
      <c r="L511" s="10">
        <v>0</v>
      </c>
      <c r="M511" s="10">
        <v>546664062.01999998</v>
      </c>
      <c r="N511" s="11">
        <v>1489514785.8806012</v>
      </c>
      <c r="O511" s="27"/>
      <c r="P511" s="25">
        <v>3241199412</v>
      </c>
      <c r="Q511" s="12">
        <f t="shared" si="14"/>
        <v>12964798</v>
      </c>
      <c r="R511" s="12">
        <f t="shared" si="15"/>
        <v>1080399.83</v>
      </c>
    </row>
    <row r="512" spans="1:18" x14ac:dyDescent="0.2">
      <c r="A512" s="3" t="s">
        <v>968</v>
      </c>
      <c r="B512" s="39">
        <v>800094685</v>
      </c>
      <c r="C512" s="1" t="s">
        <v>887</v>
      </c>
      <c r="D512" s="1" t="s">
        <v>969</v>
      </c>
      <c r="E512" s="8" t="s">
        <v>2163</v>
      </c>
      <c r="F512" s="10">
        <v>2894165670</v>
      </c>
      <c r="G512" s="10">
        <v>860561763</v>
      </c>
      <c r="H512" s="10">
        <v>0</v>
      </c>
      <c r="I512" s="10">
        <v>15218158.417200562</v>
      </c>
      <c r="J512" s="10">
        <v>0</v>
      </c>
      <c r="K512" s="10">
        <v>0</v>
      </c>
      <c r="L512" s="10">
        <v>0</v>
      </c>
      <c r="M512" s="10">
        <v>408389063.81</v>
      </c>
      <c r="N512" s="11">
        <v>1609996684.7727995</v>
      </c>
      <c r="O512" s="27"/>
      <c r="P512" s="25">
        <v>2894165670</v>
      </c>
      <c r="Q512" s="12">
        <f t="shared" si="14"/>
        <v>11576663</v>
      </c>
      <c r="R512" s="12">
        <f t="shared" si="15"/>
        <v>964721.92</v>
      </c>
    </row>
    <row r="513" spans="1:18" x14ac:dyDescent="0.2">
      <c r="A513" s="3" t="s">
        <v>970</v>
      </c>
      <c r="B513" s="39">
        <v>800094701</v>
      </c>
      <c r="C513" s="1" t="s">
        <v>887</v>
      </c>
      <c r="D513" s="1" t="s">
        <v>971</v>
      </c>
      <c r="E513" s="8" t="s">
        <v>2163</v>
      </c>
      <c r="F513" s="10">
        <v>3626234389</v>
      </c>
      <c r="G513" s="10">
        <v>1368539496</v>
      </c>
      <c r="H513" s="10">
        <v>0</v>
      </c>
      <c r="I513" s="10">
        <v>23958073.998800401</v>
      </c>
      <c r="J513" s="10">
        <v>0</v>
      </c>
      <c r="K513" s="10">
        <v>0</v>
      </c>
      <c r="L513" s="10">
        <v>0</v>
      </c>
      <c r="M513" s="10">
        <v>648858842.08000004</v>
      </c>
      <c r="N513" s="11">
        <v>1584877976.9211998</v>
      </c>
      <c r="O513" s="27"/>
      <c r="P513" s="25">
        <v>3626234389</v>
      </c>
      <c r="Q513" s="12">
        <f t="shared" si="14"/>
        <v>14504938</v>
      </c>
      <c r="R513" s="12">
        <f t="shared" si="15"/>
        <v>1208744.83</v>
      </c>
    </row>
    <row r="514" spans="1:18" x14ac:dyDescent="0.2">
      <c r="A514" s="3" t="s">
        <v>972</v>
      </c>
      <c r="B514" s="39">
        <v>800094704</v>
      </c>
      <c r="C514" s="1" t="s">
        <v>887</v>
      </c>
      <c r="D514" s="1" t="s">
        <v>973</v>
      </c>
      <c r="E514" s="8" t="s">
        <v>2163</v>
      </c>
      <c r="F514" s="10">
        <v>2905902434</v>
      </c>
      <c r="G514" s="10">
        <v>1114411942</v>
      </c>
      <c r="H514" s="10">
        <v>0</v>
      </c>
      <c r="I514" s="10">
        <v>16286926.141000329</v>
      </c>
      <c r="J514" s="10">
        <v>0</v>
      </c>
      <c r="K514" s="10">
        <v>0</v>
      </c>
      <c r="L514" s="10">
        <v>0</v>
      </c>
      <c r="M514" s="10">
        <v>522090508.04000002</v>
      </c>
      <c r="N514" s="11">
        <v>1253113057.8189998</v>
      </c>
      <c r="O514" s="27"/>
      <c r="P514" s="25">
        <v>2905902434</v>
      </c>
      <c r="Q514" s="12">
        <f t="shared" si="14"/>
        <v>11623610</v>
      </c>
      <c r="R514" s="12">
        <f t="shared" si="15"/>
        <v>968634.17</v>
      </c>
    </row>
    <row r="515" spans="1:18" x14ac:dyDescent="0.2">
      <c r="A515" s="3" t="s">
        <v>974</v>
      </c>
      <c r="B515" s="39">
        <v>800004018</v>
      </c>
      <c r="C515" s="1" t="s">
        <v>887</v>
      </c>
      <c r="D515" s="1" t="s">
        <v>975</v>
      </c>
      <c r="E515" s="8" t="s">
        <v>2164</v>
      </c>
      <c r="F515" s="10">
        <v>2655388017</v>
      </c>
      <c r="G515" s="10">
        <v>715755744</v>
      </c>
      <c r="H515" s="10">
        <v>0</v>
      </c>
      <c r="I515" s="10">
        <v>16028146.57899956</v>
      </c>
      <c r="J515" s="10">
        <v>0</v>
      </c>
      <c r="K515" s="10">
        <v>0</v>
      </c>
      <c r="L515" s="10">
        <v>0</v>
      </c>
      <c r="M515" s="10">
        <v>337203768.55000001</v>
      </c>
      <c r="N515" s="11">
        <v>1586400357.8710005</v>
      </c>
      <c r="O515" s="27"/>
      <c r="P515" s="25">
        <v>2655388017</v>
      </c>
      <c r="Q515" s="12">
        <f t="shared" si="14"/>
        <v>10621552</v>
      </c>
      <c r="R515" s="12">
        <f t="shared" si="15"/>
        <v>885129.33</v>
      </c>
    </row>
    <row r="516" spans="1:18" x14ac:dyDescent="0.2">
      <c r="A516" s="3" t="s">
        <v>976</v>
      </c>
      <c r="B516" s="39">
        <v>800094705</v>
      </c>
      <c r="C516" s="1" t="s">
        <v>887</v>
      </c>
      <c r="D516" s="1" t="s">
        <v>977</v>
      </c>
      <c r="E516" s="8" t="s">
        <v>2164</v>
      </c>
      <c r="F516" s="10">
        <v>6502289332</v>
      </c>
      <c r="G516" s="10">
        <v>1752418724</v>
      </c>
      <c r="H516" s="10">
        <v>0</v>
      </c>
      <c r="I516" s="10">
        <v>27473633.586399212</v>
      </c>
      <c r="J516" s="10">
        <v>0</v>
      </c>
      <c r="K516" s="10">
        <v>0</v>
      </c>
      <c r="L516" s="10">
        <v>0</v>
      </c>
      <c r="M516" s="10">
        <v>815217901.98000002</v>
      </c>
      <c r="N516" s="11">
        <v>3907179072.4336009</v>
      </c>
      <c r="O516" s="27"/>
      <c r="P516" s="25">
        <v>6502289332</v>
      </c>
      <c r="Q516" s="12">
        <f t="shared" si="14"/>
        <v>26009157</v>
      </c>
      <c r="R516" s="12">
        <f t="shared" si="15"/>
        <v>2167429.75</v>
      </c>
    </row>
    <row r="517" spans="1:18" x14ac:dyDescent="0.2">
      <c r="A517" s="3" t="s">
        <v>978</v>
      </c>
      <c r="B517" s="39">
        <v>899999712</v>
      </c>
      <c r="C517" s="1" t="s">
        <v>887</v>
      </c>
      <c r="D517" s="1" t="s">
        <v>979</v>
      </c>
      <c r="E517" s="8" t="s">
        <v>2163</v>
      </c>
      <c r="F517" s="10">
        <v>6931898533</v>
      </c>
      <c r="G517" s="10">
        <v>2269276534</v>
      </c>
      <c r="H517" s="10">
        <v>0</v>
      </c>
      <c r="I517" s="10">
        <v>163459791.27960157</v>
      </c>
      <c r="J517" s="10">
        <v>0</v>
      </c>
      <c r="K517" s="10">
        <v>0</v>
      </c>
      <c r="L517" s="10">
        <v>0</v>
      </c>
      <c r="M517" s="10">
        <v>1119461903.6700001</v>
      </c>
      <c r="N517" s="11">
        <v>3379700304.0503979</v>
      </c>
      <c r="O517" s="27"/>
      <c r="P517" s="25">
        <v>6931898533</v>
      </c>
      <c r="Q517" s="12">
        <f t="shared" si="14"/>
        <v>27727594</v>
      </c>
      <c r="R517" s="12">
        <f t="shared" si="15"/>
        <v>2310632.83</v>
      </c>
    </row>
    <row r="518" spans="1:18" x14ac:dyDescent="0.2">
      <c r="A518" s="3" t="s">
        <v>980</v>
      </c>
      <c r="B518" s="39">
        <v>890680026</v>
      </c>
      <c r="C518" s="1" t="s">
        <v>887</v>
      </c>
      <c r="D518" s="1" t="s">
        <v>981</v>
      </c>
      <c r="E518" s="8" t="s">
        <v>2163</v>
      </c>
      <c r="F518" s="10">
        <v>18800042371</v>
      </c>
      <c r="G518" s="10">
        <v>6667568888</v>
      </c>
      <c r="H518" s="10">
        <v>0</v>
      </c>
      <c r="I518" s="10">
        <v>192514185.53979692</v>
      </c>
      <c r="J518" s="10">
        <v>0</v>
      </c>
      <c r="K518" s="10">
        <v>0</v>
      </c>
      <c r="L518" s="10">
        <v>0</v>
      </c>
      <c r="M518" s="10">
        <v>3131762935.4000001</v>
      </c>
      <c r="N518" s="11">
        <v>8808196362.0602036</v>
      </c>
      <c r="O518" s="27"/>
      <c r="P518" s="25">
        <v>18800042371</v>
      </c>
      <c r="Q518" s="12">
        <f t="shared" si="14"/>
        <v>75200169</v>
      </c>
      <c r="R518" s="12">
        <f t="shared" si="15"/>
        <v>6266680.75</v>
      </c>
    </row>
    <row r="519" spans="1:18" x14ac:dyDescent="0.2">
      <c r="A519" s="3" t="s">
        <v>982</v>
      </c>
      <c r="B519" s="39">
        <v>899999369</v>
      </c>
      <c r="C519" s="1" t="s">
        <v>887</v>
      </c>
      <c r="D519" s="1" t="s">
        <v>983</v>
      </c>
      <c r="E519" s="8" t="s">
        <v>2163</v>
      </c>
      <c r="F519" s="10">
        <v>8804466326</v>
      </c>
      <c r="G519" s="10">
        <v>2591428965</v>
      </c>
      <c r="H519" s="10">
        <v>0</v>
      </c>
      <c r="I519" s="10">
        <v>41690609.461602017</v>
      </c>
      <c r="J519" s="10">
        <v>0</v>
      </c>
      <c r="K519" s="10">
        <v>0</v>
      </c>
      <c r="L519" s="10">
        <v>0</v>
      </c>
      <c r="M519" s="10">
        <v>1217756119.6099999</v>
      </c>
      <c r="N519" s="11">
        <v>4953590631.9283981</v>
      </c>
      <c r="O519" s="27"/>
      <c r="P519" s="25">
        <v>8804466326</v>
      </c>
      <c r="Q519" s="12">
        <f t="shared" si="14"/>
        <v>35217865</v>
      </c>
      <c r="R519" s="12">
        <f t="shared" si="15"/>
        <v>2934822.08</v>
      </c>
    </row>
    <row r="520" spans="1:18" x14ac:dyDescent="0.2">
      <c r="A520" s="3" t="s">
        <v>984</v>
      </c>
      <c r="B520" s="39">
        <v>899999721</v>
      </c>
      <c r="C520" s="1" t="s">
        <v>887</v>
      </c>
      <c r="D520" s="1" t="s">
        <v>985</v>
      </c>
      <c r="E520" s="8" t="s">
        <v>2163</v>
      </c>
      <c r="F520" s="10">
        <v>6200392966</v>
      </c>
      <c r="G520" s="10">
        <v>1759084247</v>
      </c>
      <c r="H520" s="10">
        <v>0</v>
      </c>
      <c r="I520" s="10">
        <v>27490291.972800754</v>
      </c>
      <c r="J520" s="10">
        <v>0</v>
      </c>
      <c r="K520" s="10">
        <v>0</v>
      </c>
      <c r="L520" s="10">
        <v>0</v>
      </c>
      <c r="M520" s="10">
        <v>826724566.14999998</v>
      </c>
      <c r="N520" s="11">
        <v>3587093860.8771987</v>
      </c>
      <c r="O520" s="27"/>
      <c r="P520" s="25">
        <v>6200392966</v>
      </c>
      <c r="Q520" s="12">
        <f t="shared" si="14"/>
        <v>24801572</v>
      </c>
      <c r="R520" s="12">
        <f t="shared" si="15"/>
        <v>2066797.67</v>
      </c>
    </row>
    <row r="521" spans="1:18" x14ac:dyDescent="0.2">
      <c r="A521" s="6" t="s">
        <v>986</v>
      </c>
      <c r="B521" s="39">
        <v>800073475</v>
      </c>
      <c r="C521" s="7" t="s">
        <v>887</v>
      </c>
      <c r="D521" s="7" t="s">
        <v>733</v>
      </c>
      <c r="E521" s="9" t="s">
        <v>2163</v>
      </c>
      <c r="F521" s="10">
        <v>9724208011</v>
      </c>
      <c r="G521" s="10">
        <v>3351925423</v>
      </c>
      <c r="H521" s="10">
        <v>0</v>
      </c>
      <c r="I521" s="10">
        <v>111196621.93040021</v>
      </c>
      <c r="J521" s="10">
        <v>0</v>
      </c>
      <c r="K521" s="10">
        <v>0</v>
      </c>
      <c r="L521" s="10">
        <v>0</v>
      </c>
      <c r="M521" s="10">
        <v>1605472193.5599999</v>
      </c>
      <c r="N521" s="11">
        <v>4655613772.5095997</v>
      </c>
      <c r="O521" s="27"/>
      <c r="P521" s="25">
        <v>9724208011</v>
      </c>
      <c r="Q521" s="12">
        <f t="shared" si="14"/>
        <v>38896832</v>
      </c>
      <c r="R521" s="12">
        <f t="shared" si="15"/>
        <v>3241402.67</v>
      </c>
    </row>
    <row r="522" spans="1:18" x14ac:dyDescent="0.2">
      <c r="A522" s="3" t="s">
        <v>987</v>
      </c>
      <c r="B522" s="39">
        <v>899999330</v>
      </c>
      <c r="C522" s="1" t="s">
        <v>887</v>
      </c>
      <c r="D522" s="1" t="s">
        <v>988</v>
      </c>
      <c r="E522" s="8" t="s">
        <v>2163</v>
      </c>
      <c r="F522" s="10">
        <v>5291109915</v>
      </c>
      <c r="G522" s="10">
        <v>1843050742</v>
      </c>
      <c r="H522" s="10">
        <v>0</v>
      </c>
      <c r="I522" s="10">
        <v>47864523.05399996</v>
      </c>
      <c r="J522" s="10">
        <v>0</v>
      </c>
      <c r="K522" s="10">
        <v>0</v>
      </c>
      <c r="L522" s="10">
        <v>0</v>
      </c>
      <c r="M522" s="10">
        <v>897129748.59000003</v>
      </c>
      <c r="N522" s="11">
        <v>2503064901.3559999</v>
      </c>
      <c r="O522" s="27"/>
      <c r="P522" s="25">
        <v>5291109915</v>
      </c>
      <c r="Q522" s="12">
        <f t="shared" si="14"/>
        <v>21164440</v>
      </c>
      <c r="R522" s="12">
        <f t="shared" si="15"/>
        <v>1763703.33</v>
      </c>
    </row>
    <row r="523" spans="1:18" x14ac:dyDescent="0.2">
      <c r="A523" s="3" t="s">
        <v>989</v>
      </c>
      <c r="B523" s="39">
        <v>899999401</v>
      </c>
      <c r="C523" s="1" t="s">
        <v>887</v>
      </c>
      <c r="D523" s="1" t="s">
        <v>990</v>
      </c>
      <c r="E523" s="8" t="s">
        <v>2163</v>
      </c>
      <c r="F523" s="10">
        <v>5518014410</v>
      </c>
      <c r="G523" s="10">
        <v>1758281602</v>
      </c>
      <c r="H523" s="10">
        <v>0</v>
      </c>
      <c r="I523" s="10">
        <v>25325008.038798142</v>
      </c>
      <c r="J523" s="10">
        <v>0</v>
      </c>
      <c r="K523" s="10">
        <v>0</v>
      </c>
      <c r="L523" s="10">
        <v>0</v>
      </c>
      <c r="M523" s="10">
        <v>819898578.92999995</v>
      </c>
      <c r="N523" s="11">
        <v>2914509221.0312018</v>
      </c>
      <c r="O523" s="27"/>
      <c r="P523" s="25">
        <v>5518014410</v>
      </c>
      <c r="Q523" s="12">
        <f t="shared" si="14"/>
        <v>22072058</v>
      </c>
      <c r="R523" s="12">
        <f t="shared" si="15"/>
        <v>1839338.17</v>
      </c>
    </row>
    <row r="524" spans="1:18" x14ac:dyDescent="0.2">
      <c r="A524" s="3" t="s">
        <v>991</v>
      </c>
      <c r="B524" s="39">
        <v>899999325</v>
      </c>
      <c r="C524" s="1" t="s">
        <v>887</v>
      </c>
      <c r="D524" s="1" t="s">
        <v>992</v>
      </c>
      <c r="E524" s="8" t="s">
        <v>2163</v>
      </c>
      <c r="F524" s="10">
        <v>19733751551</v>
      </c>
      <c r="G524" s="10">
        <v>7312921566</v>
      </c>
      <c r="H524" s="10">
        <v>0</v>
      </c>
      <c r="I524" s="10">
        <v>404712722.95060021</v>
      </c>
      <c r="J524" s="10">
        <v>0</v>
      </c>
      <c r="K524" s="10">
        <v>6381810.6477375329</v>
      </c>
      <c r="L524" s="10">
        <v>0</v>
      </c>
      <c r="M524" s="10">
        <v>3678622025.6300001</v>
      </c>
      <c r="N524" s="11">
        <v>8331113425.7716627</v>
      </c>
      <c r="O524" s="27"/>
      <c r="P524" s="25">
        <v>19733751551</v>
      </c>
      <c r="Q524" s="12">
        <f t="shared" si="14"/>
        <v>78935006</v>
      </c>
      <c r="R524" s="12">
        <f t="shared" si="15"/>
        <v>6577917.1699999999</v>
      </c>
    </row>
    <row r="525" spans="1:18" x14ac:dyDescent="0.2">
      <c r="A525" s="3" t="s">
        <v>993</v>
      </c>
      <c r="B525" s="39">
        <v>800094711</v>
      </c>
      <c r="C525" s="1" t="s">
        <v>887</v>
      </c>
      <c r="D525" s="1" t="s">
        <v>994</v>
      </c>
      <c r="E525" s="8" t="s">
        <v>2163</v>
      </c>
      <c r="F525" s="10">
        <v>3506605418</v>
      </c>
      <c r="G525" s="10">
        <v>975341813</v>
      </c>
      <c r="H525" s="10">
        <v>0</v>
      </c>
      <c r="I525" s="10">
        <v>21086379.212199021</v>
      </c>
      <c r="J525" s="10">
        <v>0</v>
      </c>
      <c r="K525" s="10">
        <v>0</v>
      </c>
      <c r="L525" s="10">
        <v>0</v>
      </c>
      <c r="M525" s="10">
        <v>455390861.50999999</v>
      </c>
      <c r="N525" s="11">
        <v>2054786364.2778008</v>
      </c>
      <c r="O525" s="27"/>
      <c r="P525" s="25">
        <v>3506605418</v>
      </c>
      <c r="Q525" s="12">
        <f t="shared" ref="Q525:Q588" si="16">+ROUND(P525*0.004,0)</f>
        <v>14026422</v>
      </c>
      <c r="R525" s="12">
        <f t="shared" ref="R525:R588" si="17">ROUND((Q525/12),2)</f>
        <v>1168868.5</v>
      </c>
    </row>
    <row r="526" spans="1:18" x14ac:dyDescent="0.2">
      <c r="A526" s="3" t="s">
        <v>995</v>
      </c>
      <c r="B526" s="39">
        <v>899999470</v>
      </c>
      <c r="C526" s="1" t="s">
        <v>887</v>
      </c>
      <c r="D526" s="1" t="s">
        <v>996</v>
      </c>
      <c r="E526" s="8" t="s">
        <v>2164</v>
      </c>
      <c r="F526" s="10">
        <v>7139855331</v>
      </c>
      <c r="G526" s="10">
        <v>2394307574</v>
      </c>
      <c r="H526" s="10">
        <v>0</v>
      </c>
      <c r="I526" s="10">
        <v>37825517.383201294</v>
      </c>
      <c r="J526" s="10">
        <v>0</v>
      </c>
      <c r="K526" s="10">
        <v>0</v>
      </c>
      <c r="L526" s="10">
        <v>0</v>
      </c>
      <c r="M526" s="10">
        <v>1137014442.23</v>
      </c>
      <c r="N526" s="11">
        <v>3570707797.3867984</v>
      </c>
      <c r="O526" s="27"/>
      <c r="P526" s="25">
        <v>7139855331</v>
      </c>
      <c r="Q526" s="12">
        <f t="shared" si="16"/>
        <v>28559421</v>
      </c>
      <c r="R526" s="12">
        <f t="shared" si="17"/>
        <v>2379951.75</v>
      </c>
    </row>
    <row r="527" spans="1:18" x14ac:dyDescent="0.2">
      <c r="A527" s="6" t="s">
        <v>997</v>
      </c>
      <c r="B527" s="39">
        <v>899999342</v>
      </c>
      <c r="C527" s="7" t="s">
        <v>887</v>
      </c>
      <c r="D527" s="7" t="s">
        <v>998</v>
      </c>
      <c r="E527" s="9" t="s">
        <v>2163</v>
      </c>
      <c r="F527" s="10">
        <v>22814015923</v>
      </c>
      <c r="G527" s="10">
        <v>7952946615</v>
      </c>
      <c r="H527" s="10">
        <v>0</v>
      </c>
      <c r="I527" s="10">
        <v>422315932.00439847</v>
      </c>
      <c r="J527" s="10">
        <v>0</v>
      </c>
      <c r="K527" s="10">
        <v>202894681.81291348</v>
      </c>
      <c r="L527" s="10">
        <v>0</v>
      </c>
      <c r="M527" s="10">
        <v>4084670750.9699998</v>
      </c>
      <c r="N527" s="11">
        <v>10151187943.212688</v>
      </c>
      <c r="O527" s="27"/>
      <c r="P527" s="25">
        <v>22814015923</v>
      </c>
      <c r="Q527" s="12">
        <f t="shared" si="16"/>
        <v>91256064</v>
      </c>
      <c r="R527" s="12">
        <f t="shared" si="17"/>
        <v>7604672</v>
      </c>
    </row>
    <row r="528" spans="1:18" x14ac:dyDescent="0.2">
      <c r="A528" s="3" t="s">
        <v>999</v>
      </c>
      <c r="B528" s="39">
        <v>890680390</v>
      </c>
      <c r="C528" s="1" t="s">
        <v>887</v>
      </c>
      <c r="D528" s="1" t="s">
        <v>136</v>
      </c>
      <c r="E528" s="8" t="s">
        <v>2163</v>
      </c>
      <c r="F528" s="10">
        <v>1749151060</v>
      </c>
      <c r="G528" s="10">
        <v>510108930</v>
      </c>
      <c r="H528" s="10">
        <v>0</v>
      </c>
      <c r="I528" s="10">
        <v>9619624.5615998413</v>
      </c>
      <c r="J528" s="10">
        <v>0</v>
      </c>
      <c r="K528" s="10">
        <v>0</v>
      </c>
      <c r="L528" s="10">
        <v>0</v>
      </c>
      <c r="M528" s="10">
        <v>247100737.27000001</v>
      </c>
      <c r="N528" s="11">
        <v>982321768.16840029</v>
      </c>
      <c r="O528" s="27"/>
      <c r="P528" s="25">
        <v>1749151060</v>
      </c>
      <c r="Q528" s="12">
        <f t="shared" si="16"/>
        <v>6996604</v>
      </c>
      <c r="R528" s="12">
        <f t="shared" si="17"/>
        <v>583050.32999999996</v>
      </c>
    </row>
    <row r="529" spans="1:18" x14ac:dyDescent="0.2">
      <c r="A529" s="3" t="s">
        <v>1000</v>
      </c>
      <c r="B529" s="39">
        <v>899999366</v>
      </c>
      <c r="C529" s="1" t="s">
        <v>887</v>
      </c>
      <c r="D529" s="1" t="s">
        <v>1001</v>
      </c>
      <c r="E529" s="8" t="s">
        <v>2163</v>
      </c>
      <c r="F529" s="10">
        <v>3887358645</v>
      </c>
      <c r="G529" s="10">
        <v>1352756882</v>
      </c>
      <c r="H529" s="10">
        <v>0</v>
      </c>
      <c r="I529" s="10">
        <v>61433897.292600378</v>
      </c>
      <c r="J529" s="10">
        <v>0</v>
      </c>
      <c r="K529" s="10">
        <v>0</v>
      </c>
      <c r="L529" s="10">
        <v>0</v>
      </c>
      <c r="M529" s="10">
        <v>665241211.39999998</v>
      </c>
      <c r="N529" s="11">
        <v>1807926654.3073997</v>
      </c>
      <c r="O529" s="27"/>
      <c r="P529" s="25">
        <v>3887358645</v>
      </c>
      <c r="Q529" s="12">
        <f t="shared" si="16"/>
        <v>15549435</v>
      </c>
      <c r="R529" s="12">
        <f t="shared" si="17"/>
        <v>1295786.25</v>
      </c>
    </row>
    <row r="530" spans="1:18" x14ac:dyDescent="0.2">
      <c r="A530" s="3" t="s">
        <v>1002</v>
      </c>
      <c r="B530" s="39">
        <v>899999707</v>
      </c>
      <c r="C530" s="1" t="s">
        <v>887</v>
      </c>
      <c r="D530" s="1" t="s">
        <v>1003</v>
      </c>
      <c r="E530" s="8" t="s">
        <v>2163</v>
      </c>
      <c r="F530" s="10">
        <v>3003020482</v>
      </c>
      <c r="G530" s="10">
        <v>860263525</v>
      </c>
      <c r="H530" s="10">
        <v>0</v>
      </c>
      <c r="I530" s="10">
        <v>19397604.133000277</v>
      </c>
      <c r="J530" s="10">
        <v>0</v>
      </c>
      <c r="K530" s="10">
        <v>0</v>
      </c>
      <c r="L530" s="10">
        <v>0</v>
      </c>
      <c r="M530" s="10">
        <v>427306799.81999999</v>
      </c>
      <c r="N530" s="11">
        <v>1696052553.0469997</v>
      </c>
      <c r="O530" s="27"/>
      <c r="P530" s="25">
        <v>3003020482</v>
      </c>
      <c r="Q530" s="12">
        <f t="shared" si="16"/>
        <v>12012082</v>
      </c>
      <c r="R530" s="12">
        <f t="shared" si="17"/>
        <v>1001006.83</v>
      </c>
    </row>
    <row r="531" spans="1:18" x14ac:dyDescent="0.2">
      <c r="A531" s="6" t="s">
        <v>1004</v>
      </c>
      <c r="B531" s="39">
        <v>800094713</v>
      </c>
      <c r="C531" s="7" t="s">
        <v>887</v>
      </c>
      <c r="D531" s="7" t="s">
        <v>1005</v>
      </c>
      <c r="E531" s="9" t="s">
        <v>2163</v>
      </c>
      <c r="F531" s="10">
        <v>2965310489</v>
      </c>
      <c r="G531" s="10">
        <v>804690768</v>
      </c>
      <c r="H531" s="10">
        <v>0</v>
      </c>
      <c r="I531" s="10">
        <v>16539488.909799509</v>
      </c>
      <c r="J531" s="10">
        <v>0</v>
      </c>
      <c r="K531" s="10">
        <v>0</v>
      </c>
      <c r="L531" s="10">
        <v>0</v>
      </c>
      <c r="M531" s="10">
        <v>381280143.14999998</v>
      </c>
      <c r="N531" s="11">
        <v>1762800088.9402003</v>
      </c>
      <c r="O531" s="27"/>
      <c r="P531" s="25">
        <v>2965310489</v>
      </c>
      <c r="Q531" s="12">
        <f t="shared" si="16"/>
        <v>11861242</v>
      </c>
      <c r="R531" s="12">
        <f t="shared" si="17"/>
        <v>988436.83</v>
      </c>
    </row>
    <row r="532" spans="1:18" x14ac:dyDescent="0.2">
      <c r="A532" s="6" t="s">
        <v>1006</v>
      </c>
      <c r="B532" s="39">
        <v>899999718</v>
      </c>
      <c r="C532" s="7" t="s">
        <v>887</v>
      </c>
      <c r="D532" s="7" t="s">
        <v>1007</v>
      </c>
      <c r="E532" s="9" t="s">
        <v>2163</v>
      </c>
      <c r="F532" s="10">
        <v>3864494974</v>
      </c>
      <c r="G532" s="10">
        <v>1151906080</v>
      </c>
      <c r="H532" s="10">
        <v>0</v>
      </c>
      <c r="I532" s="10">
        <v>21869882.102799635</v>
      </c>
      <c r="J532" s="10">
        <v>0</v>
      </c>
      <c r="K532" s="10">
        <v>0</v>
      </c>
      <c r="L532" s="10">
        <v>0</v>
      </c>
      <c r="M532" s="10">
        <v>542763497.89999998</v>
      </c>
      <c r="N532" s="11">
        <v>2147955513.9972005</v>
      </c>
      <c r="O532" s="27"/>
      <c r="P532" s="25">
        <v>3864494974</v>
      </c>
      <c r="Q532" s="12">
        <f t="shared" si="16"/>
        <v>15457980</v>
      </c>
      <c r="R532" s="12">
        <f t="shared" si="17"/>
        <v>1288165</v>
      </c>
    </row>
    <row r="533" spans="1:18" x14ac:dyDescent="0.2">
      <c r="A533" s="6" t="s">
        <v>1008</v>
      </c>
      <c r="B533" s="39">
        <v>890680088</v>
      </c>
      <c r="C533" s="7" t="s">
        <v>887</v>
      </c>
      <c r="D533" s="7" t="s">
        <v>224</v>
      </c>
      <c r="E533" s="9" t="s">
        <v>2163</v>
      </c>
      <c r="F533" s="10">
        <v>4585870985</v>
      </c>
      <c r="G533" s="10">
        <v>1629590084</v>
      </c>
      <c r="H533" s="10">
        <v>0</v>
      </c>
      <c r="I533" s="10">
        <v>26462400.24519993</v>
      </c>
      <c r="J533" s="10">
        <v>0</v>
      </c>
      <c r="K533" s="10">
        <v>0</v>
      </c>
      <c r="L533" s="10">
        <v>0</v>
      </c>
      <c r="M533" s="10">
        <v>766655878.63</v>
      </c>
      <c r="N533" s="11">
        <v>2163162622.1247997</v>
      </c>
      <c r="O533" s="27"/>
      <c r="P533" s="25">
        <v>4585870985</v>
      </c>
      <c r="Q533" s="12">
        <f t="shared" si="16"/>
        <v>18343484</v>
      </c>
      <c r="R533" s="12">
        <f t="shared" si="17"/>
        <v>1528623.67</v>
      </c>
    </row>
    <row r="534" spans="1:18" x14ac:dyDescent="0.2">
      <c r="A534" s="3" t="s">
        <v>1009</v>
      </c>
      <c r="B534" s="39">
        <v>899999475</v>
      </c>
      <c r="C534" s="1" t="s">
        <v>887</v>
      </c>
      <c r="D534" s="1" t="s">
        <v>1010</v>
      </c>
      <c r="E534" s="8" t="s">
        <v>2163</v>
      </c>
      <c r="F534" s="10">
        <v>18590515248</v>
      </c>
      <c r="G534" s="10">
        <v>6041350721</v>
      </c>
      <c r="H534" s="10">
        <v>0</v>
      </c>
      <c r="I534" s="10">
        <v>127189494.59799509</v>
      </c>
      <c r="J534" s="10">
        <v>0</v>
      </c>
      <c r="K534" s="10">
        <v>0</v>
      </c>
      <c r="L534" s="10">
        <v>0</v>
      </c>
      <c r="M534" s="10">
        <v>2816987410.5700002</v>
      </c>
      <c r="N534" s="11">
        <v>9604987621.8320045</v>
      </c>
      <c r="O534" s="27"/>
      <c r="P534" s="25">
        <v>18590515248</v>
      </c>
      <c r="Q534" s="12">
        <f t="shared" si="16"/>
        <v>74362061</v>
      </c>
      <c r="R534" s="12">
        <f t="shared" si="17"/>
        <v>6196838.4199999999</v>
      </c>
    </row>
    <row r="535" spans="1:18" x14ac:dyDescent="0.2">
      <c r="A535" s="3" t="s">
        <v>1011</v>
      </c>
      <c r="B535" s="39">
        <v>899999704</v>
      </c>
      <c r="C535" s="1" t="s">
        <v>887</v>
      </c>
      <c r="D535" s="1" t="s">
        <v>1012</v>
      </c>
      <c r="E535" s="8" t="s">
        <v>2163</v>
      </c>
      <c r="F535" s="10">
        <v>4023282708</v>
      </c>
      <c r="G535" s="10">
        <v>1276194429</v>
      </c>
      <c r="H535" s="10">
        <v>0</v>
      </c>
      <c r="I535" s="10">
        <v>20243917.125199892</v>
      </c>
      <c r="J535" s="10">
        <v>0</v>
      </c>
      <c r="K535" s="10">
        <v>0</v>
      </c>
      <c r="L535" s="10">
        <v>0</v>
      </c>
      <c r="M535" s="10">
        <v>593665859.72000003</v>
      </c>
      <c r="N535" s="11">
        <v>2133178502.1548002</v>
      </c>
      <c r="O535" s="27"/>
      <c r="P535" s="25">
        <v>4023282708</v>
      </c>
      <c r="Q535" s="12">
        <f t="shared" si="16"/>
        <v>16093131</v>
      </c>
      <c r="R535" s="12">
        <f t="shared" si="17"/>
        <v>1341094.25</v>
      </c>
    </row>
    <row r="536" spans="1:18" x14ac:dyDescent="0.2">
      <c r="A536" s="6" t="s">
        <v>1013</v>
      </c>
      <c r="B536" s="39">
        <v>890680173</v>
      </c>
      <c r="C536" s="7" t="s">
        <v>887</v>
      </c>
      <c r="D536" s="7" t="s">
        <v>1014</v>
      </c>
      <c r="E536" s="9" t="s">
        <v>2163</v>
      </c>
      <c r="F536" s="10">
        <v>4023009543</v>
      </c>
      <c r="G536" s="10">
        <v>1333807316</v>
      </c>
      <c r="H536" s="10">
        <v>0</v>
      </c>
      <c r="I536" s="10">
        <v>27285832.77680013</v>
      </c>
      <c r="J536" s="10">
        <v>0</v>
      </c>
      <c r="K536" s="10">
        <v>0</v>
      </c>
      <c r="L536" s="10">
        <v>0</v>
      </c>
      <c r="M536" s="10">
        <v>641057713.83000004</v>
      </c>
      <c r="N536" s="11">
        <v>2020858680.3931999</v>
      </c>
      <c r="O536" s="27"/>
      <c r="P536" s="25">
        <v>4023009543</v>
      </c>
      <c r="Q536" s="12">
        <f t="shared" si="16"/>
        <v>16092038</v>
      </c>
      <c r="R536" s="12">
        <f t="shared" si="17"/>
        <v>1341003.17</v>
      </c>
    </row>
    <row r="537" spans="1:18" x14ac:dyDescent="0.2">
      <c r="A537" s="3" t="s">
        <v>1015</v>
      </c>
      <c r="B537" s="39">
        <v>800074120</v>
      </c>
      <c r="C537" s="1" t="s">
        <v>887</v>
      </c>
      <c r="D537" s="1" t="s">
        <v>1016</v>
      </c>
      <c r="E537" s="8" t="s">
        <v>2164</v>
      </c>
      <c r="F537" s="10">
        <v>4211768199</v>
      </c>
      <c r="G537" s="10">
        <v>1422429681</v>
      </c>
      <c r="H537" s="10">
        <v>0</v>
      </c>
      <c r="I537" s="10">
        <v>23896657.025000859</v>
      </c>
      <c r="J537" s="10">
        <v>0</v>
      </c>
      <c r="K537" s="10">
        <v>0</v>
      </c>
      <c r="L537" s="10">
        <v>0</v>
      </c>
      <c r="M537" s="10">
        <v>682793749.96000004</v>
      </c>
      <c r="N537" s="11">
        <v>2082648111.0149989</v>
      </c>
      <c r="O537" s="27"/>
      <c r="P537" s="25">
        <v>4211768199</v>
      </c>
      <c r="Q537" s="12">
        <f t="shared" si="16"/>
        <v>16847073</v>
      </c>
      <c r="R537" s="12">
        <f t="shared" si="17"/>
        <v>1403922.75</v>
      </c>
    </row>
    <row r="538" spans="1:18" x14ac:dyDescent="0.2">
      <c r="A538" s="3" t="s">
        <v>1017</v>
      </c>
      <c r="B538" s="39">
        <v>890680154</v>
      </c>
      <c r="C538" s="1" t="s">
        <v>887</v>
      </c>
      <c r="D538" s="1" t="s">
        <v>1018</v>
      </c>
      <c r="E538" s="8" t="s">
        <v>2163</v>
      </c>
      <c r="F538" s="10">
        <v>7794819984</v>
      </c>
      <c r="G538" s="10">
        <v>2881381237</v>
      </c>
      <c r="H538" s="10">
        <v>0</v>
      </c>
      <c r="I538" s="10">
        <v>55375064.083599865</v>
      </c>
      <c r="J538" s="10">
        <v>0</v>
      </c>
      <c r="K538" s="10">
        <v>0</v>
      </c>
      <c r="L538" s="10">
        <v>0</v>
      </c>
      <c r="M538" s="10">
        <v>1343939369.03</v>
      </c>
      <c r="N538" s="11">
        <v>3514124313.8864002</v>
      </c>
      <c r="O538" s="27"/>
      <c r="P538" s="25">
        <v>7794819984</v>
      </c>
      <c r="Q538" s="12">
        <f t="shared" si="16"/>
        <v>31179280</v>
      </c>
      <c r="R538" s="12">
        <f t="shared" si="17"/>
        <v>2598273.33</v>
      </c>
    </row>
    <row r="539" spans="1:18" x14ac:dyDescent="0.2">
      <c r="A539" s="3" t="s">
        <v>1019</v>
      </c>
      <c r="B539" s="39">
        <v>899999413</v>
      </c>
      <c r="C539" s="1" t="s">
        <v>887</v>
      </c>
      <c r="D539" s="1" t="s">
        <v>1020</v>
      </c>
      <c r="E539" s="8" t="s">
        <v>2163</v>
      </c>
      <c r="F539" s="10">
        <v>7003847998</v>
      </c>
      <c r="G539" s="10">
        <v>2391981725</v>
      </c>
      <c r="H539" s="10">
        <v>0</v>
      </c>
      <c r="I539" s="10">
        <v>68960903.424002171</v>
      </c>
      <c r="J539" s="10">
        <v>0</v>
      </c>
      <c r="K539" s="10">
        <v>0</v>
      </c>
      <c r="L539" s="10">
        <v>0</v>
      </c>
      <c r="M539" s="10">
        <v>1142670260.21</v>
      </c>
      <c r="N539" s="11">
        <v>3400235109.3659983</v>
      </c>
      <c r="O539" s="27"/>
      <c r="P539" s="25">
        <v>7003847998</v>
      </c>
      <c r="Q539" s="12">
        <f t="shared" si="16"/>
        <v>28015392</v>
      </c>
      <c r="R539" s="12">
        <f t="shared" si="17"/>
        <v>2334616</v>
      </c>
    </row>
    <row r="540" spans="1:18" x14ac:dyDescent="0.2">
      <c r="A540" s="3" t="s">
        <v>1021</v>
      </c>
      <c r="B540" s="39">
        <v>800085612</v>
      </c>
      <c r="C540" s="1" t="s">
        <v>887</v>
      </c>
      <c r="D540" s="1" t="s">
        <v>1022</v>
      </c>
      <c r="E540" s="8" t="s">
        <v>2164</v>
      </c>
      <c r="F540" s="10">
        <v>2963454226</v>
      </c>
      <c r="G540" s="10">
        <v>752723975</v>
      </c>
      <c r="H540" s="10">
        <v>0</v>
      </c>
      <c r="I540" s="10">
        <v>13307616.1925996</v>
      </c>
      <c r="J540" s="10">
        <v>0</v>
      </c>
      <c r="K540" s="10">
        <v>0</v>
      </c>
      <c r="L540" s="10">
        <v>0</v>
      </c>
      <c r="M540" s="10">
        <v>367043084.10000002</v>
      </c>
      <c r="N540" s="11">
        <v>1830379550.7074003</v>
      </c>
      <c r="O540" s="27"/>
      <c r="P540" s="25">
        <v>2963454226</v>
      </c>
      <c r="Q540" s="12">
        <f t="shared" si="16"/>
        <v>11853817</v>
      </c>
      <c r="R540" s="12">
        <f t="shared" si="17"/>
        <v>987818.08</v>
      </c>
    </row>
    <row r="541" spans="1:18" x14ac:dyDescent="0.2">
      <c r="A541" s="6" t="s">
        <v>1023</v>
      </c>
      <c r="B541" s="39">
        <v>899999432</v>
      </c>
      <c r="C541" s="7" t="s">
        <v>887</v>
      </c>
      <c r="D541" s="7" t="s">
        <v>1024</v>
      </c>
      <c r="E541" s="9" t="s">
        <v>2163</v>
      </c>
      <c r="F541" s="10">
        <v>4122665534</v>
      </c>
      <c r="G541" s="10">
        <v>1103412820</v>
      </c>
      <c r="H541" s="10">
        <v>0</v>
      </c>
      <c r="I541" s="10">
        <v>18878019.217399631</v>
      </c>
      <c r="J541" s="10">
        <v>0</v>
      </c>
      <c r="K541" s="10">
        <v>0</v>
      </c>
      <c r="L541" s="10">
        <v>0</v>
      </c>
      <c r="M541" s="10">
        <v>537302708.12</v>
      </c>
      <c r="N541" s="11">
        <v>2463071986.6626005</v>
      </c>
      <c r="O541" s="27"/>
      <c r="P541" s="25">
        <v>4122665534</v>
      </c>
      <c r="Q541" s="12">
        <f t="shared" si="16"/>
        <v>16490662</v>
      </c>
      <c r="R541" s="12">
        <f t="shared" si="17"/>
        <v>1374221.83</v>
      </c>
    </row>
    <row r="542" spans="1:18" x14ac:dyDescent="0.2">
      <c r="A542" s="3" t="s">
        <v>1025</v>
      </c>
      <c r="B542" s="39">
        <v>800094716</v>
      </c>
      <c r="C542" s="1" t="s">
        <v>887</v>
      </c>
      <c r="D542" s="1" t="s">
        <v>1026</v>
      </c>
      <c r="E542" s="8" t="s">
        <v>2163</v>
      </c>
      <c r="F542" s="10">
        <v>4338865586</v>
      </c>
      <c r="G542" s="10">
        <v>1583032736</v>
      </c>
      <c r="H542" s="10">
        <v>0</v>
      </c>
      <c r="I542" s="10">
        <v>50374739.727799609</v>
      </c>
      <c r="J542" s="10">
        <v>0</v>
      </c>
      <c r="K542" s="10">
        <v>0</v>
      </c>
      <c r="L542" s="10">
        <v>0</v>
      </c>
      <c r="M542" s="10">
        <v>747543114.41999996</v>
      </c>
      <c r="N542" s="11">
        <v>1957914995.8522005</v>
      </c>
      <c r="O542" s="27"/>
      <c r="P542" s="25">
        <v>4338865586</v>
      </c>
      <c r="Q542" s="12">
        <f t="shared" si="16"/>
        <v>17355462</v>
      </c>
      <c r="R542" s="12">
        <f t="shared" si="17"/>
        <v>1446288.5</v>
      </c>
    </row>
    <row r="543" spans="1:18" x14ac:dyDescent="0.2">
      <c r="A543" s="3" t="s">
        <v>1027</v>
      </c>
      <c r="B543" s="39">
        <v>899999431</v>
      </c>
      <c r="C543" s="1" t="s">
        <v>887</v>
      </c>
      <c r="D543" s="1" t="s">
        <v>1028</v>
      </c>
      <c r="E543" s="8" t="s">
        <v>2163</v>
      </c>
      <c r="F543" s="10">
        <v>6858798837</v>
      </c>
      <c r="G543" s="10">
        <v>2009103333</v>
      </c>
      <c r="H543" s="10">
        <v>0</v>
      </c>
      <c r="I543" s="10">
        <v>28598695.714000348</v>
      </c>
      <c r="J543" s="10">
        <v>0</v>
      </c>
      <c r="K543" s="10">
        <v>0</v>
      </c>
      <c r="L543" s="10">
        <v>0</v>
      </c>
      <c r="M543" s="10">
        <v>947837082.20000005</v>
      </c>
      <c r="N543" s="11">
        <v>3873259726.0859995</v>
      </c>
      <c r="O543" s="27"/>
      <c r="P543" s="25">
        <v>6858798837</v>
      </c>
      <c r="Q543" s="12">
        <f t="shared" si="16"/>
        <v>27435195</v>
      </c>
      <c r="R543" s="12">
        <f t="shared" si="17"/>
        <v>2286266.25</v>
      </c>
    </row>
    <row r="544" spans="1:18" x14ac:dyDescent="0.2">
      <c r="A544" s="3" t="s">
        <v>1029</v>
      </c>
      <c r="B544" s="39">
        <v>890680236</v>
      </c>
      <c r="C544" s="1" t="s">
        <v>887</v>
      </c>
      <c r="D544" s="1" t="s">
        <v>1030</v>
      </c>
      <c r="E544" s="8" t="s">
        <v>2163</v>
      </c>
      <c r="F544" s="10">
        <v>5406437260</v>
      </c>
      <c r="G544" s="10">
        <v>1706038703</v>
      </c>
      <c r="H544" s="10">
        <v>0</v>
      </c>
      <c r="I544" s="10">
        <v>32736488.070400864</v>
      </c>
      <c r="J544" s="10">
        <v>0</v>
      </c>
      <c r="K544" s="10">
        <v>0</v>
      </c>
      <c r="L544" s="10">
        <v>0</v>
      </c>
      <c r="M544" s="10">
        <v>818143325.07000005</v>
      </c>
      <c r="N544" s="11">
        <v>2849518743.8595991</v>
      </c>
      <c r="O544" s="27"/>
      <c r="P544" s="25">
        <v>5406437260</v>
      </c>
      <c r="Q544" s="12">
        <f t="shared" si="16"/>
        <v>21625749</v>
      </c>
      <c r="R544" s="12">
        <f t="shared" si="17"/>
        <v>1802145.75</v>
      </c>
    </row>
    <row r="545" spans="1:18" x14ac:dyDescent="0.2">
      <c r="A545" s="3" t="s">
        <v>1031</v>
      </c>
      <c r="B545" s="39">
        <v>890680059</v>
      </c>
      <c r="C545" s="1" t="s">
        <v>887</v>
      </c>
      <c r="D545" s="1" t="s">
        <v>1032</v>
      </c>
      <c r="E545" s="8" t="s">
        <v>2163</v>
      </c>
      <c r="F545" s="10">
        <v>5115952061</v>
      </c>
      <c r="G545" s="10">
        <v>1662527763</v>
      </c>
      <c r="H545" s="10">
        <v>0</v>
      </c>
      <c r="I545" s="10">
        <v>36154970.203599058</v>
      </c>
      <c r="J545" s="10">
        <v>0</v>
      </c>
      <c r="K545" s="10">
        <v>0</v>
      </c>
      <c r="L545" s="10">
        <v>0</v>
      </c>
      <c r="M545" s="10">
        <v>791229432.61000001</v>
      </c>
      <c r="N545" s="11">
        <v>2626039895.1864009</v>
      </c>
      <c r="O545" s="27"/>
      <c r="P545" s="25">
        <v>5115952061</v>
      </c>
      <c r="Q545" s="12">
        <f t="shared" si="16"/>
        <v>20463808</v>
      </c>
      <c r="R545" s="12">
        <f t="shared" si="17"/>
        <v>1705317.33</v>
      </c>
    </row>
    <row r="546" spans="1:18" x14ac:dyDescent="0.2">
      <c r="A546" s="6" t="s">
        <v>1033</v>
      </c>
      <c r="B546" s="39">
        <v>860527046</v>
      </c>
      <c r="C546" s="7" t="s">
        <v>887</v>
      </c>
      <c r="D546" s="7" t="s">
        <v>1034</v>
      </c>
      <c r="E546" s="9" t="s">
        <v>2163</v>
      </c>
      <c r="F546" s="10">
        <v>6954335617</v>
      </c>
      <c r="G546" s="10">
        <v>2127162903</v>
      </c>
      <c r="H546" s="10">
        <v>0</v>
      </c>
      <c r="I546" s="10">
        <v>34873690.815000601</v>
      </c>
      <c r="J546" s="10">
        <v>0</v>
      </c>
      <c r="K546" s="10">
        <v>0</v>
      </c>
      <c r="L546" s="10">
        <v>0</v>
      </c>
      <c r="M546" s="10">
        <v>1022727913.39</v>
      </c>
      <c r="N546" s="11">
        <v>3769571109.7949996</v>
      </c>
      <c r="O546" s="27"/>
      <c r="P546" s="25">
        <v>6954335617</v>
      </c>
      <c r="Q546" s="12">
        <f t="shared" si="16"/>
        <v>27817342</v>
      </c>
      <c r="R546" s="12">
        <f t="shared" si="17"/>
        <v>2318111.83</v>
      </c>
    </row>
    <row r="547" spans="1:18" x14ac:dyDescent="0.2">
      <c r="A547" s="6" t="s">
        <v>1035</v>
      </c>
      <c r="B547" s="39">
        <v>800093437</v>
      </c>
      <c r="C547" s="7" t="s">
        <v>887</v>
      </c>
      <c r="D547" s="7" t="s">
        <v>1036</v>
      </c>
      <c r="E547" s="9" t="s">
        <v>2163</v>
      </c>
      <c r="F547" s="10">
        <v>6894653481</v>
      </c>
      <c r="G547" s="10">
        <v>2414189676</v>
      </c>
      <c r="H547" s="10">
        <v>0</v>
      </c>
      <c r="I547" s="10">
        <v>49336954.574797839</v>
      </c>
      <c r="J547" s="10">
        <v>0</v>
      </c>
      <c r="K547" s="10">
        <v>0</v>
      </c>
      <c r="L547" s="10">
        <v>0</v>
      </c>
      <c r="M547" s="10">
        <v>1138184611.47</v>
      </c>
      <c r="N547" s="11">
        <v>3292942238.9552021</v>
      </c>
      <c r="O547" s="27"/>
      <c r="P547" s="25">
        <v>6894653481</v>
      </c>
      <c r="Q547" s="12">
        <f t="shared" si="16"/>
        <v>27578614</v>
      </c>
      <c r="R547" s="12">
        <f t="shared" si="17"/>
        <v>2298217.83</v>
      </c>
    </row>
    <row r="548" spans="1:18" x14ac:dyDescent="0.2">
      <c r="A548" s="3" t="s">
        <v>1037</v>
      </c>
      <c r="B548" s="39">
        <v>800094751</v>
      </c>
      <c r="C548" s="1" t="s">
        <v>887</v>
      </c>
      <c r="D548" s="1" t="s">
        <v>1038</v>
      </c>
      <c r="E548" s="8" t="s">
        <v>2163</v>
      </c>
      <c r="F548" s="10">
        <v>3967753148</v>
      </c>
      <c r="G548" s="10">
        <v>1318666711</v>
      </c>
      <c r="H548" s="10">
        <v>0</v>
      </c>
      <c r="I548" s="10">
        <v>18468582.231199771</v>
      </c>
      <c r="J548" s="10">
        <v>0</v>
      </c>
      <c r="K548" s="10">
        <v>0</v>
      </c>
      <c r="L548" s="10">
        <v>0</v>
      </c>
      <c r="M548" s="10">
        <v>618239413.70000005</v>
      </c>
      <c r="N548" s="11">
        <v>2012378441.0688002</v>
      </c>
      <c r="O548" s="27"/>
      <c r="P548" s="25">
        <v>3967753148</v>
      </c>
      <c r="Q548" s="12">
        <f t="shared" si="16"/>
        <v>15871013</v>
      </c>
      <c r="R548" s="12">
        <f t="shared" si="17"/>
        <v>1322584.42</v>
      </c>
    </row>
    <row r="549" spans="1:18" x14ac:dyDescent="0.2">
      <c r="A549" s="6" t="s">
        <v>1039</v>
      </c>
      <c r="B549" s="39">
        <v>899999173</v>
      </c>
      <c r="C549" s="7" t="s">
        <v>887</v>
      </c>
      <c r="D549" s="7" t="s">
        <v>169</v>
      </c>
      <c r="E549" s="9" t="s">
        <v>2163</v>
      </c>
      <c r="F549" s="10">
        <v>4953061249</v>
      </c>
      <c r="G549" s="10">
        <v>1640559997</v>
      </c>
      <c r="H549" s="10">
        <v>0</v>
      </c>
      <c r="I549" s="10">
        <v>30247327.799798787</v>
      </c>
      <c r="J549" s="10">
        <v>0</v>
      </c>
      <c r="K549" s="10">
        <v>0</v>
      </c>
      <c r="L549" s="10">
        <v>0</v>
      </c>
      <c r="M549" s="10">
        <v>791619489.02999997</v>
      </c>
      <c r="N549" s="11">
        <v>2490634435.1702013</v>
      </c>
      <c r="O549" s="27"/>
      <c r="P549" s="25">
        <v>4953061249</v>
      </c>
      <c r="Q549" s="12">
        <f t="shared" si="16"/>
        <v>19812245</v>
      </c>
      <c r="R549" s="12">
        <f t="shared" si="17"/>
        <v>1651020.42</v>
      </c>
    </row>
    <row r="550" spans="1:18" x14ac:dyDescent="0.2">
      <c r="A550" s="3" t="s">
        <v>1040</v>
      </c>
      <c r="B550" s="39">
        <v>899999422</v>
      </c>
      <c r="C550" s="1" t="s">
        <v>887</v>
      </c>
      <c r="D550" s="1" t="s">
        <v>1041</v>
      </c>
      <c r="E550" s="8" t="s">
        <v>2164</v>
      </c>
      <c r="F550" s="10">
        <v>8899956564</v>
      </c>
      <c r="G550" s="10">
        <v>2406213561</v>
      </c>
      <c r="H550" s="10">
        <v>0</v>
      </c>
      <c r="I550" s="10">
        <v>47699704.100198105</v>
      </c>
      <c r="J550" s="10">
        <v>0</v>
      </c>
      <c r="K550" s="10">
        <v>0</v>
      </c>
      <c r="L550" s="10">
        <v>0</v>
      </c>
      <c r="M550" s="10">
        <v>1128628229.3699999</v>
      </c>
      <c r="N550" s="11">
        <v>5317415069.5298023</v>
      </c>
      <c r="O550" s="27"/>
      <c r="P550" s="25">
        <v>8899956564</v>
      </c>
      <c r="Q550" s="12">
        <f t="shared" si="16"/>
        <v>35599826</v>
      </c>
      <c r="R550" s="12">
        <f t="shared" si="17"/>
        <v>2966652.17</v>
      </c>
    </row>
    <row r="551" spans="1:18" x14ac:dyDescent="0.2">
      <c r="A551" s="6" t="s">
        <v>1042</v>
      </c>
      <c r="B551" s="39">
        <v>800094752</v>
      </c>
      <c r="C551" s="7" t="s">
        <v>887</v>
      </c>
      <c r="D551" s="7" t="s">
        <v>1043</v>
      </c>
      <c r="E551" s="9" t="s">
        <v>2163</v>
      </c>
      <c r="F551" s="10">
        <v>6742582487</v>
      </c>
      <c r="G551" s="10">
        <v>2096429529</v>
      </c>
      <c r="H551" s="10">
        <v>0</v>
      </c>
      <c r="I551" s="10">
        <v>37601559.679001503</v>
      </c>
      <c r="J551" s="10">
        <v>0</v>
      </c>
      <c r="K551" s="10">
        <v>0</v>
      </c>
      <c r="L551" s="10">
        <v>0</v>
      </c>
      <c r="M551" s="10">
        <v>998739444.02999997</v>
      </c>
      <c r="N551" s="11">
        <v>3609811954.2909985</v>
      </c>
      <c r="O551" s="27"/>
      <c r="P551" s="25">
        <v>6742582487</v>
      </c>
      <c r="Q551" s="12">
        <f t="shared" si="16"/>
        <v>26970330</v>
      </c>
      <c r="R551" s="12">
        <f t="shared" si="17"/>
        <v>2247527.5</v>
      </c>
    </row>
    <row r="552" spans="1:18" x14ac:dyDescent="0.2">
      <c r="A552" s="3" t="s">
        <v>1044</v>
      </c>
      <c r="B552" s="39">
        <v>899999415</v>
      </c>
      <c r="C552" s="1" t="s">
        <v>887</v>
      </c>
      <c r="D552" s="1" t="s">
        <v>1045</v>
      </c>
      <c r="E552" s="8" t="s">
        <v>2163</v>
      </c>
      <c r="F552" s="10">
        <v>3276789575</v>
      </c>
      <c r="G552" s="10">
        <v>1184058436</v>
      </c>
      <c r="H552" s="10">
        <v>0</v>
      </c>
      <c r="I552" s="10">
        <v>106972465.15620092</v>
      </c>
      <c r="J552" s="10">
        <v>0</v>
      </c>
      <c r="K552" s="10">
        <v>0</v>
      </c>
      <c r="L552" s="10">
        <v>0</v>
      </c>
      <c r="M552" s="10">
        <v>552124851.78999996</v>
      </c>
      <c r="N552" s="11">
        <v>1433633822.0537992</v>
      </c>
      <c r="O552" s="27"/>
      <c r="P552" s="25">
        <v>3276789575</v>
      </c>
      <c r="Q552" s="12">
        <f t="shared" si="16"/>
        <v>13107158</v>
      </c>
      <c r="R552" s="12">
        <f t="shared" si="17"/>
        <v>1092263.17</v>
      </c>
    </row>
    <row r="553" spans="1:18" x14ac:dyDescent="0.2">
      <c r="A553" s="3" t="s">
        <v>1046</v>
      </c>
      <c r="B553" s="39">
        <v>899999372</v>
      </c>
      <c r="C553" s="1" t="s">
        <v>887</v>
      </c>
      <c r="D553" s="1" t="s">
        <v>1047</v>
      </c>
      <c r="E553" s="8" t="s">
        <v>2163</v>
      </c>
      <c r="F553" s="10">
        <v>14048737565</v>
      </c>
      <c r="G553" s="10">
        <v>4585943176</v>
      </c>
      <c r="H553" s="10">
        <v>0</v>
      </c>
      <c r="I553" s="10">
        <v>149018595.76259863</v>
      </c>
      <c r="J553" s="10">
        <v>0</v>
      </c>
      <c r="K553" s="10">
        <v>0</v>
      </c>
      <c r="L553" s="10">
        <v>0</v>
      </c>
      <c r="M553" s="10">
        <v>2333512487.3600001</v>
      </c>
      <c r="N553" s="11">
        <v>6980263305.8774014</v>
      </c>
      <c r="O553" s="27"/>
      <c r="P553" s="25">
        <v>14048737565</v>
      </c>
      <c r="Q553" s="12">
        <f t="shared" si="16"/>
        <v>56194950</v>
      </c>
      <c r="R553" s="12">
        <f t="shared" si="17"/>
        <v>4682912.5</v>
      </c>
    </row>
    <row r="554" spans="1:18" x14ac:dyDescent="0.2">
      <c r="A554" s="3" t="s">
        <v>1048</v>
      </c>
      <c r="B554" s="39">
        <v>890680437</v>
      </c>
      <c r="C554" s="1" t="s">
        <v>887</v>
      </c>
      <c r="D554" s="1" t="s">
        <v>1049</v>
      </c>
      <c r="E554" s="8" t="s">
        <v>2163</v>
      </c>
      <c r="F554" s="10">
        <v>16098535036</v>
      </c>
      <c r="G554" s="10">
        <v>5767813726</v>
      </c>
      <c r="H554" s="10">
        <v>0</v>
      </c>
      <c r="I554" s="10">
        <v>142245603.4178018</v>
      </c>
      <c r="J554" s="10">
        <v>0</v>
      </c>
      <c r="K554" s="10">
        <v>0</v>
      </c>
      <c r="L554" s="10">
        <v>0</v>
      </c>
      <c r="M554" s="10">
        <v>2709916925.3600001</v>
      </c>
      <c r="N554" s="11">
        <v>7478558781.2221985</v>
      </c>
      <c r="O554" s="27"/>
      <c r="P554" s="25">
        <v>16098535036</v>
      </c>
      <c r="Q554" s="12">
        <f t="shared" si="16"/>
        <v>64394140</v>
      </c>
      <c r="R554" s="12">
        <f t="shared" si="17"/>
        <v>5366178.33</v>
      </c>
    </row>
    <row r="555" spans="1:18" x14ac:dyDescent="0.2">
      <c r="A555" s="3" t="s">
        <v>1050</v>
      </c>
      <c r="B555" s="39">
        <v>899999384</v>
      </c>
      <c r="C555" s="1" t="s">
        <v>887</v>
      </c>
      <c r="D555" s="1" t="s">
        <v>1051</v>
      </c>
      <c r="E555" s="8" t="s">
        <v>2163</v>
      </c>
      <c r="F555" s="10">
        <v>6441902196</v>
      </c>
      <c r="G555" s="10">
        <v>2316858755</v>
      </c>
      <c r="H555" s="10">
        <v>0</v>
      </c>
      <c r="I555" s="10">
        <v>72481396.521799967</v>
      </c>
      <c r="J555" s="10">
        <v>0</v>
      </c>
      <c r="K555" s="10">
        <v>0</v>
      </c>
      <c r="L555" s="10">
        <v>0</v>
      </c>
      <c r="M555" s="10">
        <v>1122192298.5599999</v>
      </c>
      <c r="N555" s="11">
        <v>2930369745.9182</v>
      </c>
      <c r="O555" s="27"/>
      <c r="P555" s="25">
        <v>6441902196</v>
      </c>
      <c r="Q555" s="12">
        <f t="shared" si="16"/>
        <v>25767609</v>
      </c>
      <c r="R555" s="12">
        <f t="shared" si="17"/>
        <v>2147300.75</v>
      </c>
    </row>
    <row r="556" spans="1:18" x14ac:dyDescent="0.2">
      <c r="A556" s="3" t="s">
        <v>1052</v>
      </c>
      <c r="B556" s="39">
        <v>800094755</v>
      </c>
      <c r="C556" s="1" t="s">
        <v>887</v>
      </c>
      <c r="D556" s="1" t="s">
        <v>1053</v>
      </c>
      <c r="E556" s="8" t="s">
        <v>2165</v>
      </c>
      <c r="F556" s="10">
        <v>158704888690</v>
      </c>
      <c r="G556" s="10">
        <v>51675580567</v>
      </c>
      <c r="H556" s="10">
        <v>0</v>
      </c>
      <c r="I556" s="10">
        <v>1984259253.6588049</v>
      </c>
      <c r="J556" s="10">
        <v>0</v>
      </c>
      <c r="K556" s="10">
        <v>0</v>
      </c>
      <c r="L556" s="10">
        <v>4902374296</v>
      </c>
      <c r="M556" s="10">
        <v>24673993509.279999</v>
      </c>
      <c r="N556" s="11">
        <v>75468681064.061203</v>
      </c>
      <c r="O556" s="27"/>
      <c r="P556" s="25">
        <v>158704888690</v>
      </c>
      <c r="Q556" s="12">
        <f t="shared" si="16"/>
        <v>634819555</v>
      </c>
      <c r="R556" s="12">
        <f t="shared" si="17"/>
        <v>52901629.579999998</v>
      </c>
    </row>
    <row r="557" spans="1:18" x14ac:dyDescent="0.2">
      <c r="A557" s="3" t="s">
        <v>1054</v>
      </c>
      <c r="B557" s="39">
        <v>899999468</v>
      </c>
      <c r="C557" s="1" t="s">
        <v>887</v>
      </c>
      <c r="D557" s="1" t="s">
        <v>1055</v>
      </c>
      <c r="E557" s="8" t="s">
        <v>2163</v>
      </c>
      <c r="F557" s="10">
        <v>3272553331</v>
      </c>
      <c r="G557" s="10">
        <v>1142386532</v>
      </c>
      <c r="H557" s="10">
        <v>0</v>
      </c>
      <c r="I557" s="10">
        <v>43911893.119599208</v>
      </c>
      <c r="J557" s="10">
        <v>0</v>
      </c>
      <c r="K557" s="10">
        <v>0</v>
      </c>
      <c r="L557" s="10">
        <v>0</v>
      </c>
      <c r="M557" s="10">
        <v>585864731.47000003</v>
      </c>
      <c r="N557" s="11">
        <v>1500390174.4104009</v>
      </c>
      <c r="O557" s="27"/>
      <c r="P557" s="25">
        <v>3272553331</v>
      </c>
      <c r="Q557" s="12">
        <f t="shared" si="16"/>
        <v>13090213</v>
      </c>
      <c r="R557" s="12">
        <f t="shared" si="17"/>
        <v>1090851.08</v>
      </c>
    </row>
    <row r="558" spans="1:18" x14ac:dyDescent="0.2">
      <c r="A558" s="3" t="s">
        <v>1056</v>
      </c>
      <c r="B558" s="39">
        <v>899999314</v>
      </c>
      <c r="C558" s="1" t="s">
        <v>887</v>
      </c>
      <c r="D558" s="1" t="s">
        <v>1057</v>
      </c>
      <c r="E558" s="8" t="s">
        <v>2163</v>
      </c>
      <c r="F558" s="10">
        <v>4755037433</v>
      </c>
      <c r="G558" s="10">
        <v>1741156649</v>
      </c>
      <c r="H558" s="10">
        <v>0</v>
      </c>
      <c r="I558" s="10">
        <v>110064846.59559928</v>
      </c>
      <c r="J558" s="10">
        <v>0</v>
      </c>
      <c r="K558" s="10">
        <v>0</v>
      </c>
      <c r="L558" s="10">
        <v>0</v>
      </c>
      <c r="M558" s="10">
        <v>831600271.29999995</v>
      </c>
      <c r="N558" s="11">
        <v>2072215666.1044009</v>
      </c>
      <c r="O558" s="27"/>
      <c r="P558" s="25">
        <v>4755037433</v>
      </c>
      <c r="Q558" s="12">
        <f t="shared" si="16"/>
        <v>19020150</v>
      </c>
      <c r="R558" s="12">
        <f t="shared" si="17"/>
        <v>1585012.5</v>
      </c>
    </row>
    <row r="559" spans="1:18" x14ac:dyDescent="0.2">
      <c r="A559" s="3" t="s">
        <v>1058</v>
      </c>
      <c r="B559" s="39">
        <v>899999430</v>
      </c>
      <c r="C559" s="1" t="s">
        <v>887</v>
      </c>
      <c r="D559" s="1" t="s">
        <v>1059</v>
      </c>
      <c r="E559" s="8" t="s">
        <v>2163</v>
      </c>
      <c r="F559" s="10">
        <v>4198831869</v>
      </c>
      <c r="G559" s="10">
        <v>1462780380</v>
      </c>
      <c r="H559" s="10">
        <v>0</v>
      </c>
      <c r="I559" s="10">
        <v>91041519.607000262</v>
      </c>
      <c r="J559" s="10">
        <v>0</v>
      </c>
      <c r="K559" s="10">
        <v>0</v>
      </c>
      <c r="L559" s="10">
        <v>0</v>
      </c>
      <c r="M559" s="10">
        <v>700541316.72000003</v>
      </c>
      <c r="N559" s="11">
        <v>1944468652.6729996</v>
      </c>
      <c r="O559" s="27"/>
      <c r="P559" s="25">
        <v>4198831869</v>
      </c>
      <c r="Q559" s="12">
        <f t="shared" si="16"/>
        <v>16795327</v>
      </c>
      <c r="R559" s="12">
        <f t="shared" si="17"/>
        <v>1399610.58</v>
      </c>
    </row>
    <row r="560" spans="1:18" x14ac:dyDescent="0.2">
      <c r="A560" s="3" t="s">
        <v>1060</v>
      </c>
      <c r="B560" s="39">
        <v>899999398</v>
      </c>
      <c r="C560" s="1" t="s">
        <v>887</v>
      </c>
      <c r="D560" s="1" t="s">
        <v>1061</v>
      </c>
      <c r="E560" s="8" t="s">
        <v>2163</v>
      </c>
      <c r="F560" s="10">
        <v>3684120036</v>
      </c>
      <c r="G560" s="10">
        <v>1121100233</v>
      </c>
      <c r="H560" s="10">
        <v>0</v>
      </c>
      <c r="I560" s="10">
        <v>17158292.19720079</v>
      </c>
      <c r="J560" s="10">
        <v>0</v>
      </c>
      <c r="K560" s="10">
        <v>0</v>
      </c>
      <c r="L560" s="10">
        <v>0</v>
      </c>
      <c r="M560" s="10">
        <v>524430846.50999999</v>
      </c>
      <c r="N560" s="11">
        <v>2021430664.2927992</v>
      </c>
      <c r="O560" s="27"/>
      <c r="P560" s="25">
        <v>3684120036</v>
      </c>
      <c r="Q560" s="12">
        <f t="shared" si="16"/>
        <v>14736480</v>
      </c>
      <c r="R560" s="12">
        <f t="shared" si="17"/>
        <v>1228040</v>
      </c>
    </row>
    <row r="561" spans="1:18" x14ac:dyDescent="0.2">
      <c r="A561" s="3" t="s">
        <v>1062</v>
      </c>
      <c r="B561" s="39">
        <v>899999700</v>
      </c>
      <c r="C561" s="1" t="s">
        <v>887</v>
      </c>
      <c r="D561" s="1" t="s">
        <v>1063</v>
      </c>
      <c r="E561" s="8" t="s">
        <v>2163</v>
      </c>
      <c r="F561" s="10">
        <v>4747724815</v>
      </c>
      <c r="G561" s="10">
        <v>1661575998</v>
      </c>
      <c r="H561" s="10">
        <v>0</v>
      </c>
      <c r="I561" s="10">
        <v>24605327.089399725</v>
      </c>
      <c r="J561" s="10">
        <v>0</v>
      </c>
      <c r="K561" s="10">
        <v>0</v>
      </c>
      <c r="L561" s="10">
        <v>0</v>
      </c>
      <c r="M561" s="10">
        <v>797665363.41999996</v>
      </c>
      <c r="N561" s="11">
        <v>2263878126.4906001</v>
      </c>
      <c r="O561" s="27"/>
      <c r="P561" s="25">
        <v>4747724815</v>
      </c>
      <c r="Q561" s="12">
        <f t="shared" si="16"/>
        <v>18990899</v>
      </c>
      <c r="R561" s="12">
        <f t="shared" si="17"/>
        <v>1582574.92</v>
      </c>
    </row>
    <row r="562" spans="1:18" x14ac:dyDescent="0.2">
      <c r="A562" s="4" t="s">
        <v>1064</v>
      </c>
      <c r="B562" s="39">
        <v>899999476</v>
      </c>
      <c r="C562" s="2" t="s">
        <v>887</v>
      </c>
      <c r="D562" s="2" t="s">
        <v>1065</v>
      </c>
      <c r="E562" s="8" t="s">
        <v>2163</v>
      </c>
      <c r="F562" s="10">
        <v>1986374730</v>
      </c>
      <c r="G562" s="10">
        <v>618705100</v>
      </c>
      <c r="H562" s="10">
        <v>0</v>
      </c>
      <c r="I562" s="10">
        <v>10714519.504800029</v>
      </c>
      <c r="J562" s="10">
        <v>0</v>
      </c>
      <c r="K562" s="10">
        <v>0</v>
      </c>
      <c r="L562" s="10">
        <v>0</v>
      </c>
      <c r="M562" s="10">
        <v>308534622.23000002</v>
      </c>
      <c r="N562" s="11">
        <v>1048420488.2651999</v>
      </c>
      <c r="O562" s="27"/>
      <c r="P562" s="25">
        <v>1986374730</v>
      </c>
      <c r="Q562" s="12">
        <f t="shared" si="16"/>
        <v>7945499</v>
      </c>
      <c r="R562" s="12">
        <f t="shared" si="17"/>
        <v>662124.92000000004</v>
      </c>
    </row>
    <row r="563" spans="1:18" x14ac:dyDescent="0.2">
      <c r="A563" s="3" t="s">
        <v>1066</v>
      </c>
      <c r="B563" s="39">
        <v>899999443</v>
      </c>
      <c r="C563" s="1" t="s">
        <v>887</v>
      </c>
      <c r="D563" s="1" t="s">
        <v>1067</v>
      </c>
      <c r="E563" s="8" t="s">
        <v>2163</v>
      </c>
      <c r="F563" s="10">
        <v>4785348123</v>
      </c>
      <c r="G563" s="10">
        <v>1665235206</v>
      </c>
      <c r="H563" s="10">
        <v>0</v>
      </c>
      <c r="I563" s="10">
        <v>100282958.02799895</v>
      </c>
      <c r="J563" s="10">
        <v>0</v>
      </c>
      <c r="K563" s="10">
        <v>0</v>
      </c>
      <c r="L563" s="10">
        <v>0</v>
      </c>
      <c r="M563" s="10">
        <v>806051576.28999996</v>
      </c>
      <c r="N563" s="11">
        <v>2213778382.6820011</v>
      </c>
      <c r="O563" s="27"/>
      <c r="P563" s="25">
        <v>4785348123</v>
      </c>
      <c r="Q563" s="12">
        <f t="shared" si="16"/>
        <v>19141392</v>
      </c>
      <c r="R563" s="12">
        <f t="shared" si="17"/>
        <v>1595116</v>
      </c>
    </row>
    <row r="564" spans="1:18" x14ac:dyDescent="0.2">
      <c r="A564" s="3" t="s">
        <v>1068</v>
      </c>
      <c r="B564" s="39">
        <v>899999481</v>
      </c>
      <c r="C564" s="1" t="s">
        <v>887</v>
      </c>
      <c r="D564" s="1" t="s">
        <v>1069</v>
      </c>
      <c r="E564" s="8" t="s">
        <v>2163</v>
      </c>
      <c r="F564" s="10">
        <v>3375138314</v>
      </c>
      <c r="G564" s="10">
        <v>1178301048</v>
      </c>
      <c r="H564" s="10">
        <v>0</v>
      </c>
      <c r="I564" s="10">
        <v>20537567.130200889</v>
      </c>
      <c r="J564" s="10">
        <v>0</v>
      </c>
      <c r="K564" s="10">
        <v>0</v>
      </c>
      <c r="L564" s="10">
        <v>0</v>
      </c>
      <c r="M564" s="10">
        <v>574163039.10000002</v>
      </c>
      <c r="N564" s="11">
        <v>1602136659.7697992</v>
      </c>
      <c r="O564" s="27"/>
      <c r="P564" s="25">
        <v>3375138314</v>
      </c>
      <c r="Q564" s="12">
        <f t="shared" si="16"/>
        <v>13500553</v>
      </c>
      <c r="R564" s="12">
        <f t="shared" si="17"/>
        <v>1125046.08</v>
      </c>
    </row>
    <row r="565" spans="1:18" x14ac:dyDescent="0.2">
      <c r="A565" s="4" t="s">
        <v>1070</v>
      </c>
      <c r="B565" s="39">
        <v>800004574</v>
      </c>
      <c r="C565" s="2" t="s">
        <v>887</v>
      </c>
      <c r="D565" s="2" t="s">
        <v>1071</v>
      </c>
      <c r="E565" s="8" t="s">
        <v>2163</v>
      </c>
      <c r="F565" s="10">
        <v>5304843454</v>
      </c>
      <c r="G565" s="10">
        <v>1631491345</v>
      </c>
      <c r="H565" s="10">
        <v>0</v>
      </c>
      <c r="I565" s="10">
        <v>25231306.199600689</v>
      </c>
      <c r="J565" s="10">
        <v>0</v>
      </c>
      <c r="K565" s="10">
        <v>0</v>
      </c>
      <c r="L565" s="10">
        <v>0</v>
      </c>
      <c r="M565" s="10">
        <v>800200730.10000002</v>
      </c>
      <c r="N565" s="11">
        <v>2847920072.7003994</v>
      </c>
      <c r="O565" s="27"/>
      <c r="P565" s="25">
        <v>5304843454</v>
      </c>
      <c r="Q565" s="12">
        <f t="shared" si="16"/>
        <v>21219374</v>
      </c>
      <c r="R565" s="12">
        <f t="shared" si="17"/>
        <v>1768281.17</v>
      </c>
    </row>
    <row r="566" spans="1:18" x14ac:dyDescent="0.2">
      <c r="A566" s="3" t="s">
        <v>1072</v>
      </c>
      <c r="B566" s="39">
        <v>800095174</v>
      </c>
      <c r="C566" s="1" t="s">
        <v>887</v>
      </c>
      <c r="D566" s="1" t="s">
        <v>1073</v>
      </c>
      <c r="E566" s="8" t="s">
        <v>2163</v>
      </c>
      <c r="F566" s="10">
        <v>4704402963</v>
      </c>
      <c r="G566" s="10">
        <v>1627179879</v>
      </c>
      <c r="H566" s="10">
        <v>0</v>
      </c>
      <c r="I566" s="10">
        <v>57224828.335400477</v>
      </c>
      <c r="J566" s="10">
        <v>0</v>
      </c>
      <c r="K566" s="10">
        <v>0</v>
      </c>
      <c r="L566" s="10">
        <v>0</v>
      </c>
      <c r="M566" s="10">
        <v>806246604.49000001</v>
      </c>
      <c r="N566" s="11">
        <v>2213751651.1745996</v>
      </c>
      <c r="O566" s="27"/>
      <c r="P566" s="25">
        <v>4704402963</v>
      </c>
      <c r="Q566" s="12">
        <f t="shared" si="16"/>
        <v>18817612</v>
      </c>
      <c r="R566" s="12">
        <f t="shared" si="17"/>
        <v>1568134.33</v>
      </c>
    </row>
    <row r="567" spans="1:18" x14ac:dyDescent="0.2">
      <c r="A567" s="3" t="s">
        <v>1074</v>
      </c>
      <c r="B567" s="39">
        <v>800018689</v>
      </c>
      <c r="C567" s="1" t="s">
        <v>887</v>
      </c>
      <c r="D567" s="1" t="s">
        <v>1075</v>
      </c>
      <c r="E567" s="8" t="s">
        <v>2163</v>
      </c>
      <c r="F567" s="10">
        <v>3606098739</v>
      </c>
      <c r="G567" s="10">
        <v>1132966128</v>
      </c>
      <c r="H567" s="10">
        <v>0</v>
      </c>
      <c r="I567" s="10">
        <v>19366341.669199895</v>
      </c>
      <c r="J567" s="10">
        <v>0</v>
      </c>
      <c r="K567" s="10">
        <v>0</v>
      </c>
      <c r="L567" s="10">
        <v>0</v>
      </c>
      <c r="M567" s="10">
        <v>526771184.99000001</v>
      </c>
      <c r="N567" s="11">
        <v>1926995084.3408</v>
      </c>
      <c r="O567" s="27"/>
      <c r="P567" s="25">
        <v>3606098739</v>
      </c>
      <c r="Q567" s="12">
        <f t="shared" si="16"/>
        <v>14424395</v>
      </c>
      <c r="R567" s="12">
        <f t="shared" si="17"/>
        <v>1202032.92</v>
      </c>
    </row>
    <row r="568" spans="1:18" x14ac:dyDescent="0.2">
      <c r="A568" s="3" t="s">
        <v>1076</v>
      </c>
      <c r="B568" s="39">
        <v>800094782</v>
      </c>
      <c r="C568" s="1" t="s">
        <v>887</v>
      </c>
      <c r="D568" s="1" t="s">
        <v>1077</v>
      </c>
      <c r="E568" s="8" t="s">
        <v>2163</v>
      </c>
      <c r="F568" s="10">
        <v>2472032155</v>
      </c>
      <c r="G568" s="10">
        <v>722370926</v>
      </c>
      <c r="H568" s="10">
        <v>0</v>
      </c>
      <c r="I568" s="10">
        <v>10941082.854399854</v>
      </c>
      <c r="J568" s="10">
        <v>0</v>
      </c>
      <c r="K568" s="10">
        <v>0</v>
      </c>
      <c r="L568" s="10">
        <v>0</v>
      </c>
      <c r="M568" s="10">
        <v>340129191.63999999</v>
      </c>
      <c r="N568" s="11">
        <v>1398590954.5056</v>
      </c>
      <c r="O568" s="27"/>
      <c r="P568" s="25">
        <v>2472032155</v>
      </c>
      <c r="Q568" s="12">
        <f t="shared" si="16"/>
        <v>9888129</v>
      </c>
      <c r="R568" s="12">
        <f t="shared" si="17"/>
        <v>824010.75</v>
      </c>
    </row>
    <row r="569" spans="1:18" x14ac:dyDescent="0.2">
      <c r="A569" s="3" t="s">
        <v>1078</v>
      </c>
      <c r="B569" s="39">
        <v>800093439</v>
      </c>
      <c r="C569" s="1" t="s">
        <v>887</v>
      </c>
      <c r="D569" s="1" t="s">
        <v>1079</v>
      </c>
      <c r="E569" s="8" t="s">
        <v>2163</v>
      </c>
      <c r="F569" s="10">
        <v>10901024554</v>
      </c>
      <c r="G569" s="10">
        <v>3466478441</v>
      </c>
      <c r="H569" s="10">
        <v>0</v>
      </c>
      <c r="I569" s="10">
        <v>74518996.437801138</v>
      </c>
      <c r="J569" s="10">
        <v>0</v>
      </c>
      <c r="K569" s="10">
        <v>0</v>
      </c>
      <c r="L569" s="10">
        <v>0</v>
      </c>
      <c r="M569" s="10">
        <v>1638626988.6199999</v>
      </c>
      <c r="N569" s="11">
        <v>5721400127.9421988</v>
      </c>
      <c r="O569" s="27"/>
      <c r="P569" s="25">
        <v>10901024554</v>
      </c>
      <c r="Q569" s="12">
        <f t="shared" si="16"/>
        <v>43604098</v>
      </c>
      <c r="R569" s="12">
        <f t="shared" si="17"/>
        <v>3633674.83</v>
      </c>
    </row>
    <row r="570" spans="1:18" x14ac:dyDescent="0.2">
      <c r="A570" s="5" t="s">
        <v>1080</v>
      </c>
      <c r="B570" s="39">
        <v>899999428</v>
      </c>
      <c r="C570" s="1" t="s">
        <v>887</v>
      </c>
      <c r="D570" s="1" t="s">
        <v>1081</v>
      </c>
      <c r="E570" s="8" t="s">
        <v>2163</v>
      </c>
      <c r="F570" s="10">
        <v>6256453225</v>
      </c>
      <c r="G570" s="10">
        <v>2188457399</v>
      </c>
      <c r="H570" s="10">
        <v>0</v>
      </c>
      <c r="I570" s="10">
        <v>187462110.55259988</v>
      </c>
      <c r="J570" s="10">
        <v>0</v>
      </c>
      <c r="K570" s="10">
        <v>0</v>
      </c>
      <c r="L570" s="10">
        <v>0</v>
      </c>
      <c r="M570" s="10">
        <v>1166853757.78</v>
      </c>
      <c r="N570" s="11">
        <v>2713679957.6674004</v>
      </c>
      <c r="O570" s="27"/>
      <c r="P570" s="25">
        <v>6256453225</v>
      </c>
      <c r="Q570" s="12">
        <f t="shared" si="16"/>
        <v>25025813</v>
      </c>
      <c r="R570" s="12">
        <f t="shared" si="17"/>
        <v>2085484.42</v>
      </c>
    </row>
    <row r="571" spans="1:18" x14ac:dyDescent="0.2">
      <c r="A571" s="3" t="s">
        <v>1082</v>
      </c>
      <c r="B571" s="39">
        <v>800072715</v>
      </c>
      <c r="C571" s="1" t="s">
        <v>887</v>
      </c>
      <c r="D571" s="1" t="s">
        <v>1083</v>
      </c>
      <c r="E571" s="8" t="s">
        <v>2163</v>
      </c>
      <c r="F571" s="10">
        <v>3816783378</v>
      </c>
      <c r="G571" s="10">
        <v>1093124009</v>
      </c>
      <c r="H571" s="10">
        <v>0</v>
      </c>
      <c r="I571" s="10">
        <v>17447866.326399397</v>
      </c>
      <c r="J571" s="10">
        <v>0</v>
      </c>
      <c r="K571" s="10">
        <v>0</v>
      </c>
      <c r="L571" s="10">
        <v>0</v>
      </c>
      <c r="M571" s="10">
        <v>518970056.74000001</v>
      </c>
      <c r="N571" s="11">
        <v>2187241445.9336004</v>
      </c>
      <c r="O571" s="27"/>
      <c r="P571" s="25">
        <v>3816783378</v>
      </c>
      <c r="Q571" s="12">
        <f t="shared" si="16"/>
        <v>15267134</v>
      </c>
      <c r="R571" s="12">
        <f t="shared" si="17"/>
        <v>1272261.17</v>
      </c>
    </row>
    <row r="572" spans="1:18" x14ac:dyDescent="0.2">
      <c r="A572" s="3" t="s">
        <v>1084</v>
      </c>
      <c r="B572" s="39">
        <v>899999385</v>
      </c>
      <c r="C572" s="1" t="s">
        <v>887</v>
      </c>
      <c r="D572" s="1" t="s">
        <v>1085</v>
      </c>
      <c r="E572" s="8" t="s">
        <v>2164</v>
      </c>
      <c r="F572" s="10">
        <v>9073126779</v>
      </c>
      <c r="G572" s="10">
        <v>2477402488</v>
      </c>
      <c r="H572" s="10">
        <v>0</v>
      </c>
      <c r="I572" s="10">
        <v>36653945.488600828</v>
      </c>
      <c r="J572" s="10">
        <v>0</v>
      </c>
      <c r="K572" s="10">
        <v>0</v>
      </c>
      <c r="L572" s="10">
        <v>0</v>
      </c>
      <c r="M572" s="10">
        <v>1195132847.6900001</v>
      </c>
      <c r="N572" s="11">
        <v>5363937497.8213997</v>
      </c>
      <c r="O572" s="27"/>
      <c r="P572" s="25">
        <v>9073126779</v>
      </c>
      <c r="Q572" s="12">
        <f t="shared" si="16"/>
        <v>36292507</v>
      </c>
      <c r="R572" s="12">
        <f t="shared" si="17"/>
        <v>3024375.58</v>
      </c>
    </row>
    <row r="573" spans="1:18" x14ac:dyDescent="0.2">
      <c r="A573" s="3" t="s">
        <v>1086</v>
      </c>
      <c r="B573" s="39">
        <v>800095568</v>
      </c>
      <c r="C573" s="1" t="s">
        <v>887</v>
      </c>
      <c r="D573" s="1" t="s">
        <v>1087</v>
      </c>
      <c r="E573" s="8" t="s">
        <v>2163</v>
      </c>
      <c r="F573" s="10">
        <v>5576755069</v>
      </c>
      <c r="G573" s="10">
        <v>1835640624</v>
      </c>
      <c r="H573" s="10">
        <v>0</v>
      </c>
      <c r="I573" s="10">
        <v>27582427.467400137</v>
      </c>
      <c r="J573" s="10">
        <v>0</v>
      </c>
      <c r="K573" s="10">
        <v>0</v>
      </c>
      <c r="L573" s="10">
        <v>0</v>
      </c>
      <c r="M573" s="10">
        <v>862609756.09000003</v>
      </c>
      <c r="N573" s="11">
        <v>2850922261.4425998</v>
      </c>
      <c r="O573" s="27"/>
      <c r="P573" s="25">
        <v>5576755069</v>
      </c>
      <c r="Q573" s="12">
        <f t="shared" si="16"/>
        <v>22307020</v>
      </c>
      <c r="R573" s="12">
        <f t="shared" si="17"/>
        <v>1858918.33</v>
      </c>
    </row>
    <row r="574" spans="1:18" x14ac:dyDescent="0.2">
      <c r="A574" s="6" t="s">
        <v>1088</v>
      </c>
      <c r="B574" s="39">
        <v>899999281</v>
      </c>
      <c r="C574" s="7" t="s">
        <v>887</v>
      </c>
      <c r="D574" s="7" t="s">
        <v>1089</v>
      </c>
      <c r="E574" s="9" t="s">
        <v>2163</v>
      </c>
      <c r="F574" s="10">
        <v>17514819748</v>
      </c>
      <c r="G574" s="10">
        <v>6322958342</v>
      </c>
      <c r="H574" s="10">
        <v>0</v>
      </c>
      <c r="I574" s="10">
        <v>402549362.35679811</v>
      </c>
      <c r="J574" s="10">
        <v>0</v>
      </c>
      <c r="K574" s="10">
        <v>0</v>
      </c>
      <c r="L574" s="10">
        <v>0</v>
      </c>
      <c r="M574" s="10">
        <v>3091392096.71</v>
      </c>
      <c r="N574" s="11">
        <v>7697919946.9332018</v>
      </c>
      <c r="O574" s="27"/>
      <c r="P574" s="25">
        <v>17514819748</v>
      </c>
      <c r="Q574" s="12">
        <f t="shared" si="16"/>
        <v>70059279</v>
      </c>
      <c r="R574" s="12">
        <f t="shared" si="17"/>
        <v>5838273.25</v>
      </c>
    </row>
    <row r="575" spans="1:18" x14ac:dyDescent="0.2">
      <c r="A575" s="3" t="s">
        <v>1090</v>
      </c>
      <c r="B575" s="39">
        <v>899999388</v>
      </c>
      <c r="C575" s="1" t="s">
        <v>887</v>
      </c>
      <c r="D575" s="1" t="s">
        <v>1091</v>
      </c>
      <c r="E575" s="8" t="s">
        <v>2163</v>
      </c>
      <c r="F575" s="10">
        <v>6123446178</v>
      </c>
      <c r="G575" s="10">
        <v>2200757227</v>
      </c>
      <c r="H575" s="10">
        <v>0</v>
      </c>
      <c r="I575" s="10">
        <v>41175852.436200313</v>
      </c>
      <c r="J575" s="10">
        <v>0</v>
      </c>
      <c r="K575" s="10">
        <v>0</v>
      </c>
      <c r="L575" s="10">
        <v>0</v>
      </c>
      <c r="M575" s="10">
        <v>1027213562.13</v>
      </c>
      <c r="N575" s="11">
        <v>2854299536.4337997</v>
      </c>
      <c r="O575" s="27"/>
      <c r="P575" s="25">
        <v>6123446178</v>
      </c>
      <c r="Q575" s="12">
        <f t="shared" si="16"/>
        <v>24493785</v>
      </c>
      <c r="R575" s="12">
        <f t="shared" si="17"/>
        <v>2041148.75</v>
      </c>
    </row>
    <row r="576" spans="1:18" x14ac:dyDescent="0.2">
      <c r="A576" s="6" t="s">
        <v>1092</v>
      </c>
      <c r="B576" s="39">
        <v>899999407</v>
      </c>
      <c r="C576" s="7" t="s">
        <v>887</v>
      </c>
      <c r="D576" s="7" t="s">
        <v>1093</v>
      </c>
      <c r="E576" s="9" t="s">
        <v>2163</v>
      </c>
      <c r="F576" s="10">
        <v>3963335317</v>
      </c>
      <c r="G576" s="10">
        <v>1131393217</v>
      </c>
      <c r="H576" s="10">
        <v>0</v>
      </c>
      <c r="I576" s="10">
        <v>28310083.783000059</v>
      </c>
      <c r="J576" s="10">
        <v>0</v>
      </c>
      <c r="K576" s="10">
        <v>0</v>
      </c>
      <c r="L576" s="10">
        <v>0</v>
      </c>
      <c r="M576" s="10">
        <v>533012087.58999997</v>
      </c>
      <c r="N576" s="11">
        <v>2270619928.6269999</v>
      </c>
      <c r="O576" s="27"/>
      <c r="P576" s="25">
        <v>3963335317</v>
      </c>
      <c r="Q576" s="12">
        <f t="shared" si="16"/>
        <v>15853341</v>
      </c>
      <c r="R576" s="12">
        <f t="shared" si="17"/>
        <v>1321111.75</v>
      </c>
    </row>
    <row r="577" spans="1:18" x14ac:dyDescent="0.2">
      <c r="A577" s="3" t="s">
        <v>1094</v>
      </c>
      <c r="B577" s="39">
        <v>899999448</v>
      </c>
      <c r="C577" s="1" t="s">
        <v>887</v>
      </c>
      <c r="D577" s="1" t="s">
        <v>1095</v>
      </c>
      <c r="E577" s="8" t="s">
        <v>2163</v>
      </c>
      <c r="F577" s="10">
        <v>7248501120</v>
      </c>
      <c r="G577" s="10">
        <v>2221809146</v>
      </c>
      <c r="H577" s="10">
        <v>0</v>
      </c>
      <c r="I577" s="10">
        <v>34566782.331401139</v>
      </c>
      <c r="J577" s="10">
        <v>0</v>
      </c>
      <c r="K577" s="10">
        <v>0</v>
      </c>
      <c r="L577" s="10">
        <v>0</v>
      </c>
      <c r="M577" s="10">
        <v>1027798646.75</v>
      </c>
      <c r="N577" s="11">
        <v>3964326544.9185991</v>
      </c>
      <c r="O577" s="27"/>
      <c r="P577" s="25">
        <v>7248501120</v>
      </c>
      <c r="Q577" s="12">
        <f t="shared" si="16"/>
        <v>28994004</v>
      </c>
      <c r="R577" s="12">
        <f t="shared" si="17"/>
        <v>2416167</v>
      </c>
    </row>
    <row r="578" spans="1:18" x14ac:dyDescent="0.2">
      <c r="A578" s="3" t="s">
        <v>1096</v>
      </c>
      <c r="B578" s="39">
        <v>899999709</v>
      </c>
      <c r="C578" s="1" t="s">
        <v>887</v>
      </c>
      <c r="D578" s="1" t="s">
        <v>1097</v>
      </c>
      <c r="E578" s="8" t="s">
        <v>2163</v>
      </c>
      <c r="F578" s="10">
        <v>3374580716</v>
      </c>
      <c r="G578" s="10">
        <v>1060812283</v>
      </c>
      <c r="H578" s="10">
        <v>0</v>
      </c>
      <c r="I578" s="10">
        <v>26146098.975000117</v>
      </c>
      <c r="J578" s="10">
        <v>0</v>
      </c>
      <c r="K578" s="10">
        <v>0</v>
      </c>
      <c r="L578" s="10">
        <v>0</v>
      </c>
      <c r="M578" s="10">
        <v>493226333.51999998</v>
      </c>
      <c r="N578" s="11">
        <v>1794396000.5050001</v>
      </c>
      <c r="O578" s="27"/>
      <c r="P578" s="25">
        <v>3374580716</v>
      </c>
      <c r="Q578" s="12">
        <f t="shared" si="16"/>
        <v>13498323</v>
      </c>
      <c r="R578" s="12">
        <f t="shared" si="17"/>
        <v>1124860.25</v>
      </c>
    </row>
    <row r="579" spans="1:18" x14ac:dyDescent="0.2">
      <c r="A579" s="3" t="s">
        <v>1098</v>
      </c>
      <c r="B579" s="39">
        <v>899999447</v>
      </c>
      <c r="C579" s="1" t="s">
        <v>887</v>
      </c>
      <c r="D579" s="1" t="s">
        <v>1099</v>
      </c>
      <c r="E579" s="8" t="s">
        <v>2163</v>
      </c>
      <c r="F579" s="10">
        <v>1839669714</v>
      </c>
      <c r="G579" s="10">
        <v>561749278</v>
      </c>
      <c r="H579" s="10">
        <v>0</v>
      </c>
      <c r="I579" s="10">
        <v>8933675.4716003165</v>
      </c>
      <c r="J579" s="10">
        <v>0</v>
      </c>
      <c r="K579" s="10">
        <v>0</v>
      </c>
      <c r="L579" s="10">
        <v>0</v>
      </c>
      <c r="M579" s="10">
        <v>263873163.00999999</v>
      </c>
      <c r="N579" s="11">
        <v>1005113597.5183997</v>
      </c>
      <c r="O579" s="27"/>
      <c r="P579" s="25">
        <v>1839669714</v>
      </c>
      <c r="Q579" s="12">
        <f t="shared" si="16"/>
        <v>7358679</v>
      </c>
      <c r="R579" s="12">
        <f t="shared" si="17"/>
        <v>613223.25</v>
      </c>
    </row>
    <row r="580" spans="1:18" x14ac:dyDescent="0.2">
      <c r="A580" s="6" t="s">
        <v>1100</v>
      </c>
      <c r="B580" s="39">
        <v>899999445</v>
      </c>
      <c r="C580" s="7" t="s">
        <v>887</v>
      </c>
      <c r="D580" s="7" t="s">
        <v>1101</v>
      </c>
      <c r="E580" s="9" t="s">
        <v>2163</v>
      </c>
      <c r="F580" s="10">
        <v>10644692713</v>
      </c>
      <c r="G580" s="10">
        <v>4210087595</v>
      </c>
      <c r="H580" s="10">
        <v>0</v>
      </c>
      <c r="I580" s="10">
        <v>84901259.715198323</v>
      </c>
      <c r="J580" s="10">
        <v>0</v>
      </c>
      <c r="K580" s="10">
        <v>0</v>
      </c>
      <c r="L580" s="10">
        <v>0</v>
      </c>
      <c r="M580" s="10">
        <v>1976415841.78</v>
      </c>
      <c r="N580" s="11">
        <v>4373288016.5048018</v>
      </c>
      <c r="O580" s="27"/>
      <c r="P580" s="25">
        <v>10644692713</v>
      </c>
      <c r="Q580" s="12">
        <f t="shared" si="16"/>
        <v>42578771</v>
      </c>
      <c r="R580" s="12">
        <f t="shared" si="17"/>
        <v>3548230.92</v>
      </c>
    </row>
    <row r="581" spans="1:18" x14ac:dyDescent="0.2">
      <c r="A581" s="6" t="s">
        <v>1102</v>
      </c>
      <c r="B581" s="39">
        <v>899999312</v>
      </c>
      <c r="C581" s="7" t="s">
        <v>887</v>
      </c>
      <c r="D581" s="7" t="s">
        <v>1103</v>
      </c>
      <c r="E581" s="9" t="s">
        <v>2163</v>
      </c>
      <c r="F581" s="10">
        <v>14530364512</v>
      </c>
      <c r="G581" s="10">
        <v>4778803806</v>
      </c>
      <c r="H581" s="10">
        <v>0</v>
      </c>
      <c r="I581" s="10">
        <v>254338084.68240172</v>
      </c>
      <c r="J581" s="10">
        <v>0</v>
      </c>
      <c r="K581" s="10">
        <v>0</v>
      </c>
      <c r="L581" s="10">
        <v>0</v>
      </c>
      <c r="M581" s="10">
        <v>2292751592.2600002</v>
      </c>
      <c r="N581" s="11">
        <v>7204471029.0575981</v>
      </c>
      <c r="O581" s="27"/>
      <c r="P581" s="25">
        <v>14530364512</v>
      </c>
      <c r="Q581" s="12">
        <f t="shared" si="16"/>
        <v>58121458</v>
      </c>
      <c r="R581" s="12">
        <f t="shared" si="17"/>
        <v>4843454.83</v>
      </c>
    </row>
    <row r="582" spans="1:18" x14ac:dyDescent="0.2">
      <c r="A582" s="3" t="s">
        <v>1104</v>
      </c>
      <c r="B582" s="39">
        <v>890680142</v>
      </c>
      <c r="C582" s="1" t="s">
        <v>887</v>
      </c>
      <c r="D582" s="1" t="s">
        <v>1105</v>
      </c>
      <c r="E582" s="8" t="s">
        <v>2163</v>
      </c>
      <c r="F582" s="10">
        <v>11111930760</v>
      </c>
      <c r="G582" s="10">
        <v>3554419070</v>
      </c>
      <c r="H582" s="10">
        <v>0</v>
      </c>
      <c r="I582" s="10">
        <v>57990620.864400692</v>
      </c>
      <c r="J582" s="10">
        <v>0</v>
      </c>
      <c r="K582" s="10">
        <v>0</v>
      </c>
      <c r="L582" s="10">
        <v>0</v>
      </c>
      <c r="M582" s="10">
        <v>1651888906.6400001</v>
      </c>
      <c r="N582" s="11">
        <v>5847632162.4955988</v>
      </c>
      <c r="O582" s="27"/>
      <c r="P582" s="25">
        <v>11111930760</v>
      </c>
      <c r="Q582" s="12">
        <f t="shared" si="16"/>
        <v>44447723</v>
      </c>
      <c r="R582" s="12">
        <f t="shared" si="17"/>
        <v>3703976.92</v>
      </c>
    </row>
    <row r="583" spans="1:18" x14ac:dyDescent="0.2">
      <c r="A583" s="3" t="s">
        <v>1106</v>
      </c>
      <c r="B583" s="39">
        <v>800094776</v>
      </c>
      <c r="C583" s="1" t="s">
        <v>887</v>
      </c>
      <c r="D583" s="1" t="s">
        <v>2151</v>
      </c>
      <c r="E583" s="8" t="s">
        <v>2164</v>
      </c>
      <c r="F583" s="10">
        <v>14008026109</v>
      </c>
      <c r="G583" s="10">
        <v>3863901963</v>
      </c>
      <c r="H583" s="10">
        <v>0</v>
      </c>
      <c r="I583" s="10">
        <v>57961695.771200836</v>
      </c>
      <c r="J583" s="10">
        <v>0</v>
      </c>
      <c r="K583" s="10">
        <v>0</v>
      </c>
      <c r="L583" s="10">
        <v>0</v>
      </c>
      <c r="M583" s="10">
        <v>1836775646.1300001</v>
      </c>
      <c r="N583" s="11">
        <v>8249386804.0987997</v>
      </c>
      <c r="O583" s="27"/>
      <c r="P583" s="25">
        <v>14008026109</v>
      </c>
      <c r="Q583" s="12">
        <f t="shared" si="16"/>
        <v>56032104</v>
      </c>
      <c r="R583" s="12">
        <f t="shared" si="17"/>
        <v>4669342</v>
      </c>
    </row>
    <row r="584" spans="1:18" x14ac:dyDescent="0.2">
      <c r="A584" s="3" t="s">
        <v>1107</v>
      </c>
      <c r="B584" s="39">
        <v>800094778</v>
      </c>
      <c r="C584" s="1" t="s">
        <v>887</v>
      </c>
      <c r="D584" s="1" t="s">
        <v>1108</v>
      </c>
      <c r="E584" s="8" t="s">
        <v>2163</v>
      </c>
      <c r="F584" s="10">
        <v>2537314992</v>
      </c>
      <c r="G584" s="10">
        <v>825947590</v>
      </c>
      <c r="H584" s="10">
        <v>0</v>
      </c>
      <c r="I584" s="10">
        <v>14260039.261600329</v>
      </c>
      <c r="J584" s="10">
        <v>0</v>
      </c>
      <c r="K584" s="10">
        <v>0</v>
      </c>
      <c r="L584" s="10">
        <v>0</v>
      </c>
      <c r="M584" s="10">
        <v>392981835.51999998</v>
      </c>
      <c r="N584" s="11">
        <v>1304125527.2183998</v>
      </c>
      <c r="O584" s="27"/>
      <c r="P584" s="25">
        <v>2537314992</v>
      </c>
      <c r="Q584" s="12">
        <f t="shared" si="16"/>
        <v>10149260</v>
      </c>
      <c r="R584" s="12">
        <f t="shared" si="17"/>
        <v>845771.67</v>
      </c>
    </row>
    <row r="585" spans="1:18" x14ac:dyDescent="0.2">
      <c r="A585" s="4" t="s">
        <v>1109</v>
      </c>
      <c r="B585" s="39">
        <v>899999318</v>
      </c>
      <c r="C585" s="2" t="s">
        <v>887</v>
      </c>
      <c r="D585" s="2" t="s">
        <v>2141</v>
      </c>
      <c r="E585" s="8" t="s">
        <v>2163</v>
      </c>
      <c r="F585" s="10">
        <v>29439171516</v>
      </c>
      <c r="G585" s="10">
        <v>10923028497</v>
      </c>
      <c r="H585" s="10">
        <v>0</v>
      </c>
      <c r="I585" s="10">
        <v>650273527.92019749</v>
      </c>
      <c r="J585" s="10">
        <v>0</v>
      </c>
      <c r="K585" s="10">
        <v>0</v>
      </c>
      <c r="L585" s="10">
        <v>0</v>
      </c>
      <c r="M585" s="10">
        <v>5324855114.29</v>
      </c>
      <c r="N585" s="11">
        <v>12541014376.789803</v>
      </c>
      <c r="O585" s="27"/>
      <c r="P585" s="25">
        <v>29439171516</v>
      </c>
      <c r="Q585" s="12">
        <f t="shared" si="16"/>
        <v>117756686</v>
      </c>
      <c r="R585" s="12">
        <f t="shared" si="17"/>
        <v>9813057.1699999999</v>
      </c>
    </row>
    <row r="586" spans="1:18" x14ac:dyDescent="0.2">
      <c r="A586" s="3" t="s">
        <v>1110</v>
      </c>
      <c r="B586" s="39">
        <v>891680011</v>
      </c>
      <c r="C586" s="1" t="s">
        <v>1111</v>
      </c>
      <c r="D586" s="1" t="s">
        <v>2121</v>
      </c>
      <c r="E586" s="8" t="s">
        <v>2164</v>
      </c>
      <c r="F586" s="10">
        <v>124045623099</v>
      </c>
      <c r="G586" s="10">
        <v>44251948782</v>
      </c>
      <c r="H586" s="10">
        <v>354276146.93760002</v>
      </c>
      <c r="I586" s="10">
        <v>990659900.23679328</v>
      </c>
      <c r="J586" s="10">
        <v>0</v>
      </c>
      <c r="K586" s="10">
        <v>0</v>
      </c>
      <c r="L586" s="10">
        <v>531851500</v>
      </c>
      <c r="M586" s="10">
        <v>4563304264.5100002</v>
      </c>
      <c r="N586" s="11">
        <v>73353582505.315613</v>
      </c>
      <c r="O586" s="27"/>
      <c r="P586" s="25">
        <v>124045623099</v>
      </c>
      <c r="Q586" s="12">
        <f t="shared" si="16"/>
        <v>496182492</v>
      </c>
      <c r="R586" s="12">
        <f t="shared" si="17"/>
        <v>41348541</v>
      </c>
    </row>
    <row r="587" spans="1:18" x14ac:dyDescent="0.2">
      <c r="A587" s="3" t="s">
        <v>1112</v>
      </c>
      <c r="B587" s="39">
        <v>891680050</v>
      </c>
      <c r="C587" s="1" t="s">
        <v>1111</v>
      </c>
      <c r="D587" s="1" t="s">
        <v>1113</v>
      </c>
      <c r="E587" s="8" t="s">
        <v>2164</v>
      </c>
      <c r="F587" s="10">
        <v>11136001420</v>
      </c>
      <c r="G587" s="10">
        <v>4552057364</v>
      </c>
      <c r="H587" s="10">
        <v>34865409.108551994</v>
      </c>
      <c r="I587" s="10">
        <v>72387616.523799703</v>
      </c>
      <c r="J587" s="10">
        <v>0</v>
      </c>
      <c r="K587" s="10">
        <v>0</v>
      </c>
      <c r="L587" s="10">
        <v>0</v>
      </c>
      <c r="M587" s="10">
        <v>466006235.07999998</v>
      </c>
      <c r="N587" s="11">
        <v>6010684795.2876482</v>
      </c>
      <c r="O587" s="27"/>
      <c r="P587" s="25">
        <v>11136001420</v>
      </c>
      <c r="Q587" s="12">
        <f t="shared" si="16"/>
        <v>44544006</v>
      </c>
      <c r="R587" s="12">
        <f t="shared" si="17"/>
        <v>3712000.5</v>
      </c>
    </row>
    <row r="588" spans="1:18" x14ac:dyDescent="0.2">
      <c r="A588" s="3" t="s">
        <v>1114</v>
      </c>
      <c r="B588" s="39">
        <v>891600062</v>
      </c>
      <c r="C588" s="1" t="s">
        <v>1111</v>
      </c>
      <c r="D588" s="1" t="s">
        <v>1115</v>
      </c>
      <c r="E588" s="8" t="s">
        <v>2164</v>
      </c>
      <c r="F588" s="10">
        <v>26201690702</v>
      </c>
      <c r="G588" s="10">
        <v>8920884940</v>
      </c>
      <c r="H588" s="10">
        <v>68097856.125743985</v>
      </c>
      <c r="I588" s="10">
        <v>122283310.40440066</v>
      </c>
      <c r="J588" s="10">
        <v>0</v>
      </c>
      <c r="K588" s="10">
        <v>0</v>
      </c>
      <c r="L588" s="10">
        <v>0</v>
      </c>
      <c r="M588" s="10">
        <v>933777971.51999998</v>
      </c>
      <c r="N588" s="11">
        <v>16156646623.949856</v>
      </c>
      <c r="O588" s="27"/>
      <c r="P588" s="25">
        <v>26201690702</v>
      </c>
      <c r="Q588" s="12">
        <f t="shared" si="16"/>
        <v>104806763</v>
      </c>
      <c r="R588" s="12">
        <f t="shared" si="17"/>
        <v>8733896.9199999999</v>
      </c>
    </row>
    <row r="589" spans="1:18" x14ac:dyDescent="0.2">
      <c r="A589" s="3" t="s">
        <v>1116</v>
      </c>
      <c r="B589" s="39">
        <v>818000395</v>
      </c>
      <c r="C589" s="1" t="s">
        <v>1111</v>
      </c>
      <c r="D589" s="1" t="s">
        <v>1117</v>
      </c>
      <c r="E589" s="8" t="s">
        <v>2164</v>
      </c>
      <c r="F589" s="10">
        <v>8016033067</v>
      </c>
      <c r="G589" s="10">
        <v>2107423208</v>
      </c>
      <c r="H589" s="10">
        <v>16692872.766431998</v>
      </c>
      <c r="I589" s="10">
        <v>33409791.27780018</v>
      </c>
      <c r="J589" s="10">
        <v>0</v>
      </c>
      <c r="K589" s="10">
        <v>0</v>
      </c>
      <c r="L589" s="10">
        <v>0</v>
      </c>
      <c r="M589" s="10">
        <v>215950958.13999999</v>
      </c>
      <c r="N589" s="11">
        <v>5642556236.8157673</v>
      </c>
      <c r="O589" s="27"/>
      <c r="P589" s="25">
        <v>8016033067</v>
      </c>
      <c r="Q589" s="12">
        <f t="shared" ref="Q589:Q652" si="18">+ROUND(P589*0.004,0)</f>
        <v>32064132</v>
      </c>
      <c r="R589" s="12">
        <f t="shared" ref="R589:R652" si="19">ROUND((Q589/12),2)</f>
        <v>2672011</v>
      </c>
    </row>
    <row r="590" spans="1:18" x14ac:dyDescent="0.2">
      <c r="A590" s="3" t="s">
        <v>1118</v>
      </c>
      <c r="B590" s="39">
        <v>891680055</v>
      </c>
      <c r="C590" s="1" t="s">
        <v>1111</v>
      </c>
      <c r="D590" s="1" t="s">
        <v>1119</v>
      </c>
      <c r="E590" s="8" t="s">
        <v>2164</v>
      </c>
      <c r="F590" s="10">
        <v>9788605276</v>
      </c>
      <c r="G590" s="10">
        <v>4161107887</v>
      </c>
      <c r="H590" s="10">
        <v>33285768.091248009</v>
      </c>
      <c r="I590" s="10">
        <v>76430024.514399976</v>
      </c>
      <c r="J590" s="10">
        <v>0</v>
      </c>
      <c r="K590" s="10">
        <v>0</v>
      </c>
      <c r="L590" s="10">
        <v>0</v>
      </c>
      <c r="M590" s="10">
        <v>434485576.79000002</v>
      </c>
      <c r="N590" s="11">
        <v>5083296019.604353</v>
      </c>
      <c r="O590" s="27"/>
      <c r="P590" s="25">
        <v>9788605276</v>
      </c>
      <c r="Q590" s="12">
        <f t="shared" si="18"/>
        <v>39154421</v>
      </c>
      <c r="R590" s="12">
        <f t="shared" si="19"/>
        <v>3262868.42</v>
      </c>
    </row>
    <row r="591" spans="1:18" x14ac:dyDescent="0.2">
      <c r="A591" s="3" t="s">
        <v>1120</v>
      </c>
      <c r="B591" s="39">
        <v>891680395</v>
      </c>
      <c r="C591" s="1" t="s">
        <v>1111</v>
      </c>
      <c r="D591" s="1" t="s">
        <v>1121</v>
      </c>
      <c r="E591" s="8" t="s">
        <v>2164</v>
      </c>
      <c r="F591" s="10">
        <v>10525626081</v>
      </c>
      <c r="G591" s="10">
        <v>4164705870</v>
      </c>
      <c r="H591" s="10">
        <v>32599257.567575995</v>
      </c>
      <c r="I591" s="10">
        <v>66138313.487799585</v>
      </c>
      <c r="J591" s="10">
        <v>0</v>
      </c>
      <c r="K591" s="10">
        <v>0</v>
      </c>
      <c r="L591" s="10">
        <v>0</v>
      </c>
      <c r="M591" s="10">
        <v>425916436.07999998</v>
      </c>
      <c r="N591" s="11">
        <v>5836266203.864624</v>
      </c>
      <c r="O591" s="27"/>
      <c r="P591" s="25">
        <v>10525626081</v>
      </c>
      <c r="Q591" s="12">
        <f t="shared" si="18"/>
        <v>42102504</v>
      </c>
      <c r="R591" s="12">
        <f t="shared" si="19"/>
        <v>3508542</v>
      </c>
    </row>
    <row r="592" spans="1:18" x14ac:dyDescent="0.2">
      <c r="A592" s="3" t="s">
        <v>1122</v>
      </c>
      <c r="B592" s="39">
        <v>800095589</v>
      </c>
      <c r="C592" s="1" t="s">
        <v>1111</v>
      </c>
      <c r="D592" s="1" t="s">
        <v>1123</v>
      </c>
      <c r="E592" s="8" t="s">
        <v>2164</v>
      </c>
      <c r="F592" s="10">
        <v>15629772189</v>
      </c>
      <c r="G592" s="10">
        <v>6654803203</v>
      </c>
      <c r="H592" s="10">
        <v>53377868.295887977</v>
      </c>
      <c r="I592" s="10">
        <v>95791395.706400558</v>
      </c>
      <c r="J592" s="10">
        <v>0</v>
      </c>
      <c r="K592" s="10">
        <v>0</v>
      </c>
      <c r="L592" s="10">
        <v>0</v>
      </c>
      <c r="M592" s="10">
        <v>691430615.11000001</v>
      </c>
      <c r="N592" s="11">
        <v>8134369106.8877115</v>
      </c>
      <c r="O592" s="27"/>
      <c r="P592" s="25">
        <v>15629772189</v>
      </c>
      <c r="Q592" s="12">
        <f t="shared" si="18"/>
        <v>62519089</v>
      </c>
      <c r="R592" s="12">
        <f t="shared" si="19"/>
        <v>5209924.08</v>
      </c>
    </row>
    <row r="593" spans="1:18" x14ac:dyDescent="0.2">
      <c r="A593" s="3" t="s">
        <v>1124</v>
      </c>
      <c r="B593" s="39">
        <v>800070375</v>
      </c>
      <c r="C593" s="1" t="s">
        <v>1111</v>
      </c>
      <c r="D593" s="1" t="s">
        <v>1125</v>
      </c>
      <c r="E593" s="8" t="s">
        <v>2164</v>
      </c>
      <c r="F593" s="10">
        <v>13774630995</v>
      </c>
      <c r="G593" s="10">
        <v>5208235738</v>
      </c>
      <c r="H593" s="10">
        <v>41487237.475632012</v>
      </c>
      <c r="I593" s="10">
        <v>75969772.690000281</v>
      </c>
      <c r="J593" s="10">
        <v>0</v>
      </c>
      <c r="K593" s="10">
        <v>0</v>
      </c>
      <c r="L593" s="10">
        <v>0</v>
      </c>
      <c r="M593" s="10">
        <v>542827074.42999995</v>
      </c>
      <c r="N593" s="11">
        <v>7906111172.4043674</v>
      </c>
      <c r="O593" s="27"/>
      <c r="P593" s="25">
        <v>13774630995</v>
      </c>
      <c r="Q593" s="12">
        <f t="shared" si="18"/>
        <v>55098524</v>
      </c>
      <c r="R593" s="12">
        <f t="shared" si="19"/>
        <v>4591543.67</v>
      </c>
    </row>
    <row r="594" spans="1:18" x14ac:dyDescent="0.2">
      <c r="A594" s="3" t="s">
        <v>1126</v>
      </c>
      <c r="B594" s="39">
        <v>800239414</v>
      </c>
      <c r="C594" s="1" t="s">
        <v>1111</v>
      </c>
      <c r="D594" s="1" t="s">
        <v>1127</v>
      </c>
      <c r="E594" s="8" t="s">
        <v>2164</v>
      </c>
      <c r="F594" s="10">
        <v>5148072259</v>
      </c>
      <c r="G594" s="10">
        <v>1968570499</v>
      </c>
      <c r="H594" s="10">
        <v>15366507.452928007</v>
      </c>
      <c r="I594" s="10">
        <v>30286105.126600027</v>
      </c>
      <c r="J594" s="10">
        <v>0</v>
      </c>
      <c r="K594" s="10">
        <v>0</v>
      </c>
      <c r="L594" s="10">
        <v>0</v>
      </c>
      <c r="M594" s="10">
        <v>207812427.50999999</v>
      </c>
      <c r="N594" s="11">
        <v>2926036719.9104719</v>
      </c>
      <c r="O594" s="27"/>
      <c r="P594" s="25">
        <v>5148072259</v>
      </c>
      <c r="Q594" s="12">
        <f t="shared" si="18"/>
        <v>20592289</v>
      </c>
      <c r="R594" s="12">
        <f t="shared" si="19"/>
        <v>1716024.08</v>
      </c>
    </row>
    <row r="595" spans="1:18" x14ac:dyDescent="0.2">
      <c r="A595" s="3" t="s">
        <v>1128</v>
      </c>
      <c r="B595" s="39">
        <v>818001341</v>
      </c>
      <c r="C595" s="1" t="s">
        <v>1111</v>
      </c>
      <c r="D595" s="1" t="s">
        <v>1129</v>
      </c>
      <c r="E595" s="8" t="s">
        <v>2164</v>
      </c>
      <c r="F595" s="10">
        <v>7137444211</v>
      </c>
      <c r="G595" s="10">
        <v>3257474923</v>
      </c>
      <c r="H595" s="10">
        <v>21768385.803336002</v>
      </c>
      <c r="I595" s="10">
        <v>54310937.302599609</v>
      </c>
      <c r="J595" s="10">
        <v>0</v>
      </c>
      <c r="K595" s="10">
        <v>0</v>
      </c>
      <c r="L595" s="10">
        <v>0</v>
      </c>
      <c r="M595" s="10">
        <v>336823209.27999997</v>
      </c>
      <c r="N595" s="11">
        <v>3467066755.6140642</v>
      </c>
      <c r="O595" s="27"/>
      <c r="P595" s="25">
        <v>7137444211</v>
      </c>
      <c r="Q595" s="12">
        <f t="shared" si="18"/>
        <v>28549777</v>
      </c>
      <c r="R595" s="12">
        <f t="shared" si="19"/>
        <v>2379148.08</v>
      </c>
    </row>
    <row r="596" spans="1:18" x14ac:dyDescent="0.2">
      <c r="A596" s="3" t="s">
        <v>1130</v>
      </c>
      <c r="B596" s="39">
        <v>818001202</v>
      </c>
      <c r="C596" s="1" t="s">
        <v>1111</v>
      </c>
      <c r="D596" s="1" t="s">
        <v>1131</v>
      </c>
      <c r="E596" s="8" t="s">
        <v>2164</v>
      </c>
      <c r="F596" s="10">
        <v>3771441286</v>
      </c>
      <c r="G596" s="10">
        <v>1470296986</v>
      </c>
      <c r="H596" s="10">
        <v>11790653.505384</v>
      </c>
      <c r="I596" s="10">
        <v>30284240.933600083</v>
      </c>
      <c r="J596" s="10">
        <v>0</v>
      </c>
      <c r="K596" s="10">
        <v>0</v>
      </c>
      <c r="L596" s="10">
        <v>0</v>
      </c>
      <c r="M596" s="10">
        <v>152392909.44</v>
      </c>
      <c r="N596" s="11">
        <v>2106676496.121016</v>
      </c>
      <c r="O596" s="27"/>
      <c r="P596" s="25">
        <v>3771441286</v>
      </c>
      <c r="Q596" s="12">
        <f t="shared" si="18"/>
        <v>15085765</v>
      </c>
      <c r="R596" s="12">
        <f t="shared" si="19"/>
        <v>1257147.08</v>
      </c>
    </row>
    <row r="597" spans="1:18" x14ac:dyDescent="0.2">
      <c r="A597" s="3" t="s">
        <v>1132</v>
      </c>
      <c r="B597" s="39">
        <v>891680057</v>
      </c>
      <c r="C597" s="1" t="s">
        <v>1111</v>
      </c>
      <c r="D597" s="1" t="s">
        <v>1133</v>
      </c>
      <c r="E597" s="8" t="s">
        <v>2164</v>
      </c>
      <c r="F597" s="10">
        <v>12924505887</v>
      </c>
      <c r="G597" s="10">
        <v>4007188950</v>
      </c>
      <c r="H597" s="10">
        <v>32999166.573575992</v>
      </c>
      <c r="I597" s="10">
        <v>68728045.122399479</v>
      </c>
      <c r="J597" s="10">
        <v>0</v>
      </c>
      <c r="K597" s="10">
        <v>0</v>
      </c>
      <c r="L597" s="10">
        <v>0</v>
      </c>
      <c r="M597" s="10">
        <v>419414223.77999997</v>
      </c>
      <c r="N597" s="11">
        <v>8396175501.524024</v>
      </c>
      <c r="O597" s="27"/>
      <c r="P597" s="25">
        <v>12924505887</v>
      </c>
      <c r="Q597" s="12">
        <f t="shared" si="18"/>
        <v>51698024</v>
      </c>
      <c r="R597" s="12">
        <f t="shared" si="19"/>
        <v>4308168.67</v>
      </c>
    </row>
    <row r="598" spans="1:18" x14ac:dyDescent="0.2">
      <c r="A598" s="3" t="s">
        <v>1134</v>
      </c>
      <c r="B598" s="39">
        <v>891680061</v>
      </c>
      <c r="C598" s="1" t="s">
        <v>1111</v>
      </c>
      <c r="D598" s="1" t="s">
        <v>1135</v>
      </c>
      <c r="E598" s="8" t="s">
        <v>2164</v>
      </c>
      <c r="F598" s="10">
        <v>6350331195</v>
      </c>
      <c r="G598" s="10">
        <v>2324620989</v>
      </c>
      <c r="H598" s="10">
        <v>19385594.040552001</v>
      </c>
      <c r="I598" s="10">
        <v>43255048.676799685</v>
      </c>
      <c r="J598" s="10">
        <v>0</v>
      </c>
      <c r="K598" s="10">
        <v>0</v>
      </c>
      <c r="L598" s="10">
        <v>0</v>
      </c>
      <c r="M598" s="10">
        <v>249280178.78999999</v>
      </c>
      <c r="N598" s="11">
        <v>3713789384.4926481</v>
      </c>
      <c r="O598" s="27"/>
      <c r="P598" s="25">
        <v>6350331195</v>
      </c>
      <c r="Q598" s="12">
        <f t="shared" si="18"/>
        <v>25401325</v>
      </c>
      <c r="R598" s="12">
        <f t="shared" si="19"/>
        <v>2116777.08</v>
      </c>
    </row>
    <row r="599" spans="1:18" x14ac:dyDescent="0.2">
      <c r="A599" s="3" t="s">
        <v>1136</v>
      </c>
      <c r="B599" s="39">
        <v>818000002</v>
      </c>
      <c r="C599" s="1" t="s">
        <v>1111</v>
      </c>
      <c r="D599" s="1" t="s">
        <v>1137</v>
      </c>
      <c r="E599" s="8" t="s">
        <v>2164</v>
      </c>
      <c r="F599" s="10">
        <v>8840329117</v>
      </c>
      <c r="G599" s="10">
        <v>3625697161</v>
      </c>
      <c r="H599" s="10">
        <v>28616829.273816004</v>
      </c>
      <c r="I599" s="10">
        <v>59103932.767000452</v>
      </c>
      <c r="J599" s="10">
        <v>0</v>
      </c>
      <c r="K599" s="10">
        <v>0</v>
      </c>
      <c r="L599" s="10">
        <v>0</v>
      </c>
      <c r="M599" s="10">
        <v>388539480.61000001</v>
      </c>
      <c r="N599" s="11">
        <v>4738371713.349184</v>
      </c>
      <c r="O599" s="27"/>
      <c r="P599" s="25">
        <v>8840329117</v>
      </c>
      <c r="Q599" s="12">
        <f t="shared" si="18"/>
        <v>35361316</v>
      </c>
      <c r="R599" s="12">
        <f t="shared" si="19"/>
        <v>2946776.33</v>
      </c>
    </row>
    <row r="600" spans="1:18" x14ac:dyDescent="0.2">
      <c r="A600" s="3" t="s">
        <v>1138</v>
      </c>
      <c r="B600" s="39">
        <v>891680067</v>
      </c>
      <c r="C600" s="1" t="s">
        <v>1111</v>
      </c>
      <c r="D600" s="1" t="s">
        <v>1139</v>
      </c>
      <c r="E600" s="8" t="s">
        <v>2164</v>
      </c>
      <c r="F600" s="10">
        <v>26568721727</v>
      </c>
      <c r="G600" s="10">
        <v>9620762736</v>
      </c>
      <c r="H600" s="10">
        <v>79625236.107119977</v>
      </c>
      <c r="I600" s="10">
        <v>271168269.40580136</v>
      </c>
      <c r="J600" s="10">
        <v>0</v>
      </c>
      <c r="K600" s="10">
        <v>0</v>
      </c>
      <c r="L600" s="10">
        <v>0</v>
      </c>
      <c r="M600" s="10">
        <v>1009048614.5599999</v>
      </c>
      <c r="N600" s="11">
        <v>15588116870.927078</v>
      </c>
      <c r="O600" s="27"/>
      <c r="P600" s="25">
        <v>26568721727</v>
      </c>
      <c r="Q600" s="12">
        <f t="shared" si="18"/>
        <v>106274887</v>
      </c>
      <c r="R600" s="12">
        <f t="shared" si="19"/>
        <v>8856240.5800000001</v>
      </c>
    </row>
    <row r="601" spans="1:18" x14ac:dyDescent="0.2">
      <c r="A601" s="3" t="s">
        <v>1140</v>
      </c>
      <c r="B601" s="39">
        <v>891680402</v>
      </c>
      <c r="C601" s="1" t="s">
        <v>1111</v>
      </c>
      <c r="D601" s="1" t="s">
        <v>1141</v>
      </c>
      <c r="E601" s="8" t="s">
        <v>2164</v>
      </c>
      <c r="F601" s="10">
        <v>4303086853</v>
      </c>
      <c r="G601" s="10">
        <v>1821677547</v>
      </c>
      <c r="H601" s="10">
        <v>13700219.547696</v>
      </c>
      <c r="I601" s="10">
        <v>28919023.218600091</v>
      </c>
      <c r="J601" s="10">
        <v>0</v>
      </c>
      <c r="K601" s="10">
        <v>0</v>
      </c>
      <c r="L601" s="10">
        <v>0</v>
      </c>
      <c r="M601" s="10">
        <v>186755594.30000001</v>
      </c>
      <c r="N601" s="11">
        <v>2252034468.9337034</v>
      </c>
      <c r="O601" s="27"/>
      <c r="P601" s="25">
        <v>4303086853</v>
      </c>
      <c r="Q601" s="12">
        <f t="shared" si="18"/>
        <v>17212347</v>
      </c>
      <c r="R601" s="12">
        <f t="shared" si="19"/>
        <v>1434362.25</v>
      </c>
    </row>
    <row r="602" spans="1:18" x14ac:dyDescent="0.2">
      <c r="A602" s="3" t="s">
        <v>1142</v>
      </c>
      <c r="B602" s="39">
        <v>891680281</v>
      </c>
      <c r="C602" s="1" t="s">
        <v>1111</v>
      </c>
      <c r="D602" s="1" t="s">
        <v>1143</v>
      </c>
      <c r="E602" s="8" t="s">
        <v>2164</v>
      </c>
      <c r="F602" s="10">
        <v>9960403912</v>
      </c>
      <c r="G602" s="10">
        <v>3997502690</v>
      </c>
      <c r="H602" s="10">
        <v>31952737.817759994</v>
      </c>
      <c r="I602" s="10">
        <v>59849993.367600419</v>
      </c>
      <c r="J602" s="10">
        <v>0</v>
      </c>
      <c r="K602" s="10">
        <v>0</v>
      </c>
      <c r="L602" s="10">
        <v>0</v>
      </c>
      <c r="M602" s="10">
        <v>417476478.38999999</v>
      </c>
      <c r="N602" s="11">
        <v>5453622012.4246387</v>
      </c>
      <c r="O602" s="27"/>
      <c r="P602" s="25">
        <v>9960403912</v>
      </c>
      <c r="Q602" s="12">
        <f t="shared" si="18"/>
        <v>39841616</v>
      </c>
      <c r="R602" s="12">
        <f t="shared" si="19"/>
        <v>3320134.67</v>
      </c>
    </row>
    <row r="603" spans="1:18" x14ac:dyDescent="0.2">
      <c r="A603" s="3" t="s">
        <v>1144</v>
      </c>
      <c r="B603" s="39">
        <v>818000941</v>
      </c>
      <c r="C603" s="1" t="s">
        <v>1111</v>
      </c>
      <c r="D603" s="1" t="s">
        <v>1145</v>
      </c>
      <c r="E603" s="8" t="s">
        <v>2164</v>
      </c>
      <c r="F603" s="10">
        <v>6475825340</v>
      </c>
      <c r="G603" s="10">
        <v>2767058790</v>
      </c>
      <c r="H603" s="10">
        <v>22068317.621208001</v>
      </c>
      <c r="I603" s="10">
        <v>43959653.427400023</v>
      </c>
      <c r="J603" s="10">
        <v>0</v>
      </c>
      <c r="K603" s="10">
        <v>0</v>
      </c>
      <c r="L603" s="10">
        <v>0</v>
      </c>
      <c r="M603" s="10">
        <v>287259988.38</v>
      </c>
      <c r="N603" s="11">
        <v>3355478590.5713916</v>
      </c>
      <c r="O603" s="27"/>
      <c r="P603" s="25">
        <v>6475825340</v>
      </c>
      <c r="Q603" s="12">
        <f t="shared" si="18"/>
        <v>25903301</v>
      </c>
      <c r="R603" s="12">
        <f t="shared" si="19"/>
        <v>2158608.42</v>
      </c>
    </row>
    <row r="604" spans="1:18" x14ac:dyDescent="0.2">
      <c r="A604" s="3" t="s">
        <v>1146</v>
      </c>
      <c r="B604" s="39">
        <v>818000907</v>
      </c>
      <c r="C604" s="1" t="s">
        <v>1111</v>
      </c>
      <c r="D604" s="1" t="s">
        <v>1147</v>
      </c>
      <c r="E604" s="8" t="s">
        <v>2164</v>
      </c>
      <c r="F604" s="10">
        <v>13759340225</v>
      </c>
      <c r="G604" s="10">
        <v>4292340769</v>
      </c>
      <c r="H604" s="10">
        <v>33818980.352736004</v>
      </c>
      <c r="I604" s="10">
        <v>61954529.958599187</v>
      </c>
      <c r="J604" s="10">
        <v>0</v>
      </c>
      <c r="K604" s="10">
        <v>0</v>
      </c>
      <c r="L604" s="10">
        <v>0</v>
      </c>
      <c r="M604" s="10">
        <v>440427995.97000003</v>
      </c>
      <c r="N604" s="11">
        <v>8930797949.7186661</v>
      </c>
      <c r="O604" s="27"/>
      <c r="P604" s="25">
        <v>13759340225</v>
      </c>
      <c r="Q604" s="12">
        <f t="shared" si="18"/>
        <v>55037361</v>
      </c>
      <c r="R604" s="12">
        <f t="shared" si="19"/>
        <v>4586446.75</v>
      </c>
    </row>
    <row r="605" spans="1:18" x14ac:dyDescent="0.2">
      <c r="A605" s="3" t="s">
        <v>1148</v>
      </c>
      <c r="B605" s="39">
        <v>818001206</v>
      </c>
      <c r="C605" s="1" t="s">
        <v>1111</v>
      </c>
      <c r="D605" s="1" t="s">
        <v>1149</v>
      </c>
      <c r="E605" s="8" t="s">
        <v>2164</v>
      </c>
      <c r="F605" s="10">
        <v>10778113912</v>
      </c>
      <c r="G605" s="10">
        <v>3250170201</v>
      </c>
      <c r="H605" s="10">
        <v>25847458.678487998</v>
      </c>
      <c r="I605" s="10">
        <v>48024245.842799917</v>
      </c>
      <c r="J605" s="10">
        <v>0</v>
      </c>
      <c r="K605" s="10">
        <v>0</v>
      </c>
      <c r="L605" s="10">
        <v>0</v>
      </c>
      <c r="M605" s="10">
        <v>336694026.25</v>
      </c>
      <c r="N605" s="11">
        <v>7117377980.2287121</v>
      </c>
      <c r="O605" s="27"/>
      <c r="P605" s="25">
        <v>10778113912</v>
      </c>
      <c r="Q605" s="12">
        <f t="shared" si="18"/>
        <v>43112456</v>
      </c>
      <c r="R605" s="12">
        <f t="shared" si="19"/>
        <v>3592704.67</v>
      </c>
    </row>
    <row r="606" spans="1:18" x14ac:dyDescent="0.2">
      <c r="A606" s="3" t="s">
        <v>1150</v>
      </c>
      <c r="B606" s="39">
        <v>891680075</v>
      </c>
      <c r="C606" s="1" t="s">
        <v>1111</v>
      </c>
      <c r="D606" s="1" t="s">
        <v>1151</v>
      </c>
      <c r="E606" s="8" t="s">
        <v>2164</v>
      </c>
      <c r="F606" s="10">
        <v>5867335673</v>
      </c>
      <c r="G606" s="10">
        <v>2294199640</v>
      </c>
      <c r="H606" s="10">
        <v>18769067.497871995</v>
      </c>
      <c r="I606" s="10">
        <v>43210287.977000281</v>
      </c>
      <c r="J606" s="10">
        <v>0</v>
      </c>
      <c r="K606" s="10">
        <v>0</v>
      </c>
      <c r="L606" s="10">
        <v>0</v>
      </c>
      <c r="M606" s="10">
        <v>240538794.05000001</v>
      </c>
      <c r="N606" s="11">
        <v>3270617883.4751277</v>
      </c>
      <c r="O606" s="27"/>
      <c r="P606" s="25">
        <v>5867335673</v>
      </c>
      <c r="Q606" s="12">
        <f t="shared" si="18"/>
        <v>23469343</v>
      </c>
      <c r="R606" s="12">
        <f t="shared" si="19"/>
        <v>1955778.58</v>
      </c>
    </row>
    <row r="607" spans="1:18" x14ac:dyDescent="0.2">
      <c r="A607" s="3" t="s">
        <v>1152</v>
      </c>
      <c r="B607" s="39">
        <v>891680076</v>
      </c>
      <c r="C607" s="1" t="s">
        <v>1111</v>
      </c>
      <c r="D607" s="1" t="s">
        <v>1153</v>
      </c>
      <c r="E607" s="8" t="s">
        <v>2164</v>
      </c>
      <c r="F607" s="10">
        <v>9026398006</v>
      </c>
      <c r="G607" s="10">
        <v>2892673789</v>
      </c>
      <c r="H607" s="10">
        <v>22114973.735279996</v>
      </c>
      <c r="I607" s="10">
        <v>44213119.247199446</v>
      </c>
      <c r="J607" s="10">
        <v>0</v>
      </c>
      <c r="K607" s="10">
        <v>0</v>
      </c>
      <c r="L607" s="10">
        <v>0</v>
      </c>
      <c r="M607" s="10">
        <v>296173617.16000003</v>
      </c>
      <c r="N607" s="11">
        <v>5771222506.8575211</v>
      </c>
      <c r="O607" s="27"/>
      <c r="P607" s="25">
        <v>9026398006</v>
      </c>
      <c r="Q607" s="12">
        <f t="shared" si="18"/>
        <v>36105592</v>
      </c>
      <c r="R607" s="12">
        <f t="shared" si="19"/>
        <v>3008799.33</v>
      </c>
    </row>
    <row r="608" spans="1:18" x14ac:dyDescent="0.2">
      <c r="A608" s="3" t="s">
        <v>1154</v>
      </c>
      <c r="B608" s="39">
        <v>818001203</v>
      </c>
      <c r="C608" s="1" t="s">
        <v>1111</v>
      </c>
      <c r="D608" s="1" t="s">
        <v>1155</v>
      </c>
      <c r="E608" s="8" t="s">
        <v>2164</v>
      </c>
      <c r="F608" s="10">
        <v>6835468444</v>
      </c>
      <c r="G608" s="10">
        <v>1863798982</v>
      </c>
      <c r="H608" s="10">
        <v>15309853.772135995</v>
      </c>
      <c r="I608" s="10">
        <v>28189536.508400019</v>
      </c>
      <c r="J608" s="10">
        <v>0</v>
      </c>
      <c r="K608" s="10">
        <v>0</v>
      </c>
      <c r="L608" s="10">
        <v>0</v>
      </c>
      <c r="M608" s="10">
        <v>197865334.52000001</v>
      </c>
      <c r="N608" s="11">
        <v>4730304737.1994638</v>
      </c>
      <c r="O608" s="27"/>
      <c r="P608" s="25">
        <v>6835468444</v>
      </c>
      <c r="Q608" s="12">
        <f t="shared" si="18"/>
        <v>27341874</v>
      </c>
      <c r="R608" s="12">
        <f t="shared" si="19"/>
        <v>2278489.5</v>
      </c>
    </row>
    <row r="609" spans="1:18" x14ac:dyDescent="0.2">
      <c r="A609" s="3" t="s">
        <v>1156</v>
      </c>
      <c r="B609" s="39">
        <v>818000899</v>
      </c>
      <c r="C609" s="1" t="s">
        <v>1111</v>
      </c>
      <c r="D609" s="1" t="s">
        <v>1157</v>
      </c>
      <c r="E609" s="8" t="s">
        <v>2164</v>
      </c>
      <c r="F609" s="10">
        <v>8673159280</v>
      </c>
      <c r="G609" s="10">
        <v>2922407596</v>
      </c>
      <c r="H609" s="10">
        <v>23557979.143847998</v>
      </c>
      <c r="I609" s="10">
        <v>47169389.248799682</v>
      </c>
      <c r="J609" s="10">
        <v>0</v>
      </c>
      <c r="K609" s="10">
        <v>0</v>
      </c>
      <c r="L609" s="10">
        <v>0</v>
      </c>
      <c r="M609" s="10">
        <v>309565590.82999998</v>
      </c>
      <c r="N609" s="11">
        <v>5370458724.7773523</v>
      </c>
      <c r="O609" s="27"/>
      <c r="P609" s="25">
        <v>8673159280</v>
      </c>
      <c r="Q609" s="12">
        <f t="shared" si="18"/>
        <v>34692637</v>
      </c>
      <c r="R609" s="12">
        <f t="shared" si="19"/>
        <v>2891053.08</v>
      </c>
    </row>
    <row r="610" spans="1:18" x14ac:dyDescent="0.2">
      <c r="A610" s="3" t="s">
        <v>1158</v>
      </c>
      <c r="B610" s="39">
        <v>891680079</v>
      </c>
      <c r="C610" s="1" t="s">
        <v>1111</v>
      </c>
      <c r="D610" s="1" t="s">
        <v>653</v>
      </c>
      <c r="E610" s="8" t="s">
        <v>2164</v>
      </c>
      <c r="F610" s="10">
        <v>21306897677</v>
      </c>
      <c r="G610" s="10">
        <v>9538380494</v>
      </c>
      <c r="H610" s="10">
        <v>71886994.876487985</v>
      </c>
      <c r="I610" s="10">
        <v>136291713.18460053</v>
      </c>
      <c r="J610" s="10">
        <v>0</v>
      </c>
      <c r="K610" s="10">
        <v>0</v>
      </c>
      <c r="L610" s="10">
        <v>0</v>
      </c>
      <c r="M610" s="10">
        <v>977700200.28999996</v>
      </c>
      <c r="N610" s="11">
        <v>10582638274.648911</v>
      </c>
      <c r="O610" s="27"/>
      <c r="P610" s="25">
        <v>21306897677</v>
      </c>
      <c r="Q610" s="12">
        <f t="shared" si="18"/>
        <v>85227591</v>
      </c>
      <c r="R610" s="12">
        <f t="shared" si="19"/>
        <v>7102299.25</v>
      </c>
    </row>
    <row r="611" spans="1:18" x14ac:dyDescent="0.2">
      <c r="A611" s="3" t="s">
        <v>1159</v>
      </c>
      <c r="B611" s="39">
        <v>891680080</v>
      </c>
      <c r="C611" s="1" t="s">
        <v>1111</v>
      </c>
      <c r="D611" s="1" t="s">
        <v>1160</v>
      </c>
      <c r="E611" s="8" t="s">
        <v>2164</v>
      </c>
      <c r="F611" s="10">
        <v>3992239465</v>
      </c>
      <c r="G611" s="10">
        <v>1619431161</v>
      </c>
      <c r="H611" s="10">
        <v>12170567.2512</v>
      </c>
      <c r="I611" s="10">
        <v>23704880.67859998</v>
      </c>
      <c r="J611" s="10">
        <v>0</v>
      </c>
      <c r="K611" s="10">
        <v>0</v>
      </c>
      <c r="L611" s="10">
        <v>0</v>
      </c>
      <c r="M611" s="10">
        <v>166258554.21000001</v>
      </c>
      <c r="N611" s="11">
        <v>2170674301.8601999</v>
      </c>
      <c r="O611" s="27"/>
      <c r="P611" s="25">
        <v>3992239465</v>
      </c>
      <c r="Q611" s="12">
        <f t="shared" si="18"/>
        <v>15968958</v>
      </c>
      <c r="R611" s="12">
        <f t="shared" si="19"/>
        <v>1330746.5</v>
      </c>
    </row>
    <row r="612" spans="1:18" x14ac:dyDescent="0.2">
      <c r="A612" s="3" t="s">
        <v>1161</v>
      </c>
      <c r="B612" s="39">
        <v>800095613</v>
      </c>
      <c r="C612" s="1" t="s">
        <v>1111</v>
      </c>
      <c r="D612" s="1" t="s">
        <v>1162</v>
      </c>
      <c r="E612" s="8" t="s">
        <v>2164</v>
      </c>
      <c r="F612" s="10">
        <v>3042727606</v>
      </c>
      <c r="G612" s="10">
        <v>1367958441</v>
      </c>
      <c r="H612" s="10">
        <v>10830871.637496</v>
      </c>
      <c r="I612" s="10">
        <v>22612244.947200164</v>
      </c>
      <c r="J612" s="10">
        <v>0</v>
      </c>
      <c r="K612" s="10">
        <v>0</v>
      </c>
      <c r="L612" s="10">
        <v>0</v>
      </c>
      <c r="M612" s="10">
        <v>140378888.03999999</v>
      </c>
      <c r="N612" s="11">
        <v>1500947160.375304</v>
      </c>
      <c r="O612" s="27"/>
      <c r="P612" s="25">
        <v>3042727606</v>
      </c>
      <c r="Q612" s="12">
        <f t="shared" si="18"/>
        <v>12170910</v>
      </c>
      <c r="R612" s="12">
        <f t="shared" si="19"/>
        <v>1014242.5</v>
      </c>
    </row>
    <row r="613" spans="1:18" x14ac:dyDescent="0.2">
      <c r="A613" s="3" t="s">
        <v>1163</v>
      </c>
      <c r="B613" s="39">
        <v>891680081</v>
      </c>
      <c r="C613" s="1" t="s">
        <v>1111</v>
      </c>
      <c r="D613" s="1" t="s">
        <v>1164</v>
      </c>
      <c r="E613" s="8" t="s">
        <v>2164</v>
      </c>
      <c r="F613" s="10">
        <v>16746128785</v>
      </c>
      <c r="G613" s="10">
        <v>6659117842</v>
      </c>
      <c r="H613" s="10">
        <v>54001059.925296016</v>
      </c>
      <c r="I613" s="10">
        <v>140567493.84620064</v>
      </c>
      <c r="J613" s="10">
        <v>0</v>
      </c>
      <c r="K613" s="10">
        <v>0</v>
      </c>
      <c r="L613" s="10">
        <v>0</v>
      </c>
      <c r="M613" s="10">
        <v>692894689.39999998</v>
      </c>
      <c r="N613" s="11">
        <v>9199547699.8285027</v>
      </c>
      <c r="O613" s="27"/>
      <c r="P613" s="25">
        <v>16746128785</v>
      </c>
      <c r="Q613" s="12">
        <f t="shared" si="18"/>
        <v>66984515</v>
      </c>
      <c r="R613" s="12">
        <f t="shared" si="19"/>
        <v>5582042.9199999999</v>
      </c>
    </row>
    <row r="614" spans="1:18" x14ac:dyDescent="0.2">
      <c r="A614" s="3" t="s">
        <v>1165</v>
      </c>
      <c r="B614" s="39">
        <v>891680196</v>
      </c>
      <c r="C614" s="1" t="s">
        <v>1111</v>
      </c>
      <c r="D614" s="1" t="s">
        <v>1166</v>
      </c>
      <c r="E614" s="8" t="s">
        <v>2164</v>
      </c>
      <c r="F614" s="10">
        <v>9337236197</v>
      </c>
      <c r="G614" s="10">
        <v>3933738031</v>
      </c>
      <c r="H614" s="10">
        <v>29923199.073648009</v>
      </c>
      <c r="I614" s="10">
        <v>57859204.235600017</v>
      </c>
      <c r="J614" s="10">
        <v>0</v>
      </c>
      <c r="K614" s="10">
        <v>0</v>
      </c>
      <c r="L614" s="10">
        <v>0</v>
      </c>
      <c r="M614" s="10">
        <v>403180223.52999997</v>
      </c>
      <c r="N614" s="11">
        <v>4912535539.1607513</v>
      </c>
      <c r="O614" s="27"/>
      <c r="P614" s="25">
        <v>9337236197</v>
      </c>
      <c r="Q614" s="12">
        <f t="shared" si="18"/>
        <v>37348945</v>
      </c>
      <c r="R614" s="12">
        <f t="shared" si="19"/>
        <v>3112412.08</v>
      </c>
    </row>
    <row r="615" spans="1:18" x14ac:dyDescent="0.2">
      <c r="A615" s="3" t="s">
        <v>1167</v>
      </c>
      <c r="B615" s="39">
        <v>818000961</v>
      </c>
      <c r="C615" s="1" t="s">
        <v>1111</v>
      </c>
      <c r="D615" s="1" t="s">
        <v>1168</v>
      </c>
      <c r="E615" s="8" t="s">
        <v>2164</v>
      </c>
      <c r="F615" s="10">
        <v>5259045338</v>
      </c>
      <c r="G615" s="10">
        <v>2027593390</v>
      </c>
      <c r="H615" s="10">
        <v>16156328.024952002</v>
      </c>
      <c r="I615" s="10">
        <v>33051098.364399821</v>
      </c>
      <c r="J615" s="10">
        <v>0</v>
      </c>
      <c r="K615" s="10">
        <v>0</v>
      </c>
      <c r="L615" s="10">
        <v>0</v>
      </c>
      <c r="M615" s="10">
        <v>210439149.03</v>
      </c>
      <c r="N615" s="11">
        <v>2971805372.5806479</v>
      </c>
      <c r="O615" s="27"/>
      <c r="P615" s="25">
        <v>5259045338</v>
      </c>
      <c r="Q615" s="12">
        <f t="shared" si="18"/>
        <v>21036181</v>
      </c>
      <c r="R615" s="12">
        <f t="shared" si="19"/>
        <v>1753015.08</v>
      </c>
    </row>
    <row r="616" spans="1:18" x14ac:dyDescent="0.2">
      <c r="A616" s="3" t="s">
        <v>1169</v>
      </c>
      <c r="B616" s="39">
        <v>891180009</v>
      </c>
      <c r="C616" s="1" t="s">
        <v>1170</v>
      </c>
      <c r="D616" s="1" t="s">
        <v>1171</v>
      </c>
      <c r="E616" s="8" t="s">
        <v>2165</v>
      </c>
      <c r="F616" s="10">
        <v>218713112912</v>
      </c>
      <c r="G616" s="10">
        <v>74152214736</v>
      </c>
      <c r="H616" s="10">
        <v>1181917992.8289363</v>
      </c>
      <c r="I616" s="10">
        <v>2664137915.4861951</v>
      </c>
      <c r="J616" s="10">
        <v>0</v>
      </c>
      <c r="K616" s="10">
        <v>0</v>
      </c>
      <c r="L616" s="10">
        <v>506167581</v>
      </c>
      <c r="M616" s="10">
        <v>8780050197.9500008</v>
      </c>
      <c r="N616" s="11">
        <v>131428624488.73485</v>
      </c>
      <c r="O616" s="27"/>
      <c r="P616" s="25">
        <v>218713112912</v>
      </c>
      <c r="Q616" s="12">
        <f t="shared" si="18"/>
        <v>874852452</v>
      </c>
      <c r="R616" s="12">
        <f t="shared" si="19"/>
        <v>72904371</v>
      </c>
    </row>
    <row r="617" spans="1:18" x14ac:dyDescent="0.2">
      <c r="A617" s="3" t="s">
        <v>1172</v>
      </c>
      <c r="B617" s="39">
        <v>891180069</v>
      </c>
      <c r="C617" s="1" t="s">
        <v>1170</v>
      </c>
      <c r="D617" s="1" t="s">
        <v>1173</v>
      </c>
      <c r="E617" s="8" t="s">
        <v>2163</v>
      </c>
      <c r="F617" s="10">
        <v>28084784194</v>
      </c>
      <c r="G617" s="10">
        <v>12553474659</v>
      </c>
      <c r="H617" s="10">
        <v>186741220.59218401</v>
      </c>
      <c r="I617" s="10">
        <v>256455912.49420142</v>
      </c>
      <c r="J617" s="10">
        <v>0</v>
      </c>
      <c r="K617" s="10">
        <v>0</v>
      </c>
      <c r="L617" s="10">
        <v>0</v>
      </c>
      <c r="M617" s="10">
        <v>1479672807.6900001</v>
      </c>
      <c r="N617" s="11">
        <v>13608439594.223614</v>
      </c>
      <c r="O617" s="27"/>
      <c r="P617" s="25">
        <v>28084784194</v>
      </c>
      <c r="Q617" s="12">
        <f t="shared" si="18"/>
        <v>112339137</v>
      </c>
      <c r="R617" s="12">
        <f t="shared" si="19"/>
        <v>9361594.75</v>
      </c>
    </row>
    <row r="618" spans="1:18" x14ac:dyDescent="0.2">
      <c r="A618" s="3" t="s">
        <v>1174</v>
      </c>
      <c r="B618" s="39">
        <v>891180139</v>
      </c>
      <c r="C618" s="1" t="s">
        <v>1170</v>
      </c>
      <c r="D618" s="1" t="s">
        <v>1175</v>
      </c>
      <c r="E618" s="8" t="s">
        <v>2163</v>
      </c>
      <c r="F618" s="10">
        <v>7462702231</v>
      </c>
      <c r="G618" s="10">
        <v>2968325204</v>
      </c>
      <c r="H618" s="10">
        <v>46038836.444375999</v>
      </c>
      <c r="I618" s="10">
        <v>60709354.654600568</v>
      </c>
      <c r="J618" s="10">
        <v>0</v>
      </c>
      <c r="K618" s="10">
        <v>0</v>
      </c>
      <c r="L618" s="10">
        <v>0</v>
      </c>
      <c r="M618" s="10">
        <v>350320872.29000002</v>
      </c>
      <c r="N618" s="11">
        <v>4037307963.6110239</v>
      </c>
      <c r="O618" s="27"/>
      <c r="P618" s="25">
        <v>7462702231</v>
      </c>
      <c r="Q618" s="12">
        <f t="shared" si="18"/>
        <v>29850809</v>
      </c>
      <c r="R618" s="12">
        <f t="shared" si="19"/>
        <v>2487567.42</v>
      </c>
    </row>
    <row r="619" spans="1:18" x14ac:dyDescent="0.2">
      <c r="A619" s="3" t="s">
        <v>1176</v>
      </c>
      <c r="B619" s="39">
        <v>891180070</v>
      </c>
      <c r="C619" s="1" t="s">
        <v>1170</v>
      </c>
      <c r="D619" s="1" t="s">
        <v>1177</v>
      </c>
      <c r="E619" s="8" t="s">
        <v>2163</v>
      </c>
      <c r="F619" s="10">
        <v>12636766032</v>
      </c>
      <c r="G619" s="10">
        <v>4698309577</v>
      </c>
      <c r="H619" s="10">
        <v>76158181.237080023</v>
      </c>
      <c r="I619" s="10">
        <v>100200685.32899977</v>
      </c>
      <c r="J619" s="10">
        <v>0</v>
      </c>
      <c r="K619" s="10">
        <v>0</v>
      </c>
      <c r="L619" s="10">
        <v>0</v>
      </c>
      <c r="M619" s="10">
        <v>556663388.62</v>
      </c>
      <c r="N619" s="11">
        <v>7205434199.813921</v>
      </c>
      <c r="O619" s="27"/>
      <c r="P619" s="25">
        <v>12636766032</v>
      </c>
      <c r="Q619" s="12">
        <f t="shared" si="18"/>
        <v>50547064</v>
      </c>
      <c r="R619" s="12">
        <f t="shared" si="19"/>
        <v>4212255.33</v>
      </c>
    </row>
    <row r="620" spans="1:18" x14ac:dyDescent="0.2">
      <c r="A620" s="3" t="s">
        <v>1178</v>
      </c>
      <c r="B620" s="39">
        <v>891180024</v>
      </c>
      <c r="C620" s="1" t="s">
        <v>1170</v>
      </c>
      <c r="D620" s="1" t="s">
        <v>1179</v>
      </c>
      <c r="E620" s="8" t="s">
        <v>2163</v>
      </c>
      <c r="F620" s="10">
        <v>22556990862</v>
      </c>
      <c r="G620" s="10">
        <v>9074716617</v>
      </c>
      <c r="H620" s="10">
        <v>135761630.90843996</v>
      </c>
      <c r="I620" s="10">
        <v>128085698.25339989</v>
      </c>
      <c r="J620" s="10">
        <v>0</v>
      </c>
      <c r="K620" s="10">
        <v>0</v>
      </c>
      <c r="L620" s="10">
        <v>0</v>
      </c>
      <c r="M620" s="10">
        <v>1069269995.6799999</v>
      </c>
      <c r="N620" s="11">
        <v>12149156920.158159</v>
      </c>
      <c r="O620" s="27"/>
      <c r="P620" s="25">
        <v>22556990862</v>
      </c>
      <c r="Q620" s="12">
        <f t="shared" si="18"/>
        <v>90227963</v>
      </c>
      <c r="R620" s="12">
        <f t="shared" si="19"/>
        <v>7518996.9199999999</v>
      </c>
    </row>
    <row r="621" spans="1:18" x14ac:dyDescent="0.2">
      <c r="A621" s="3" t="s">
        <v>1180</v>
      </c>
      <c r="B621" s="39">
        <v>891180118</v>
      </c>
      <c r="C621" s="1" t="s">
        <v>1170</v>
      </c>
      <c r="D621" s="1" t="s">
        <v>1181</v>
      </c>
      <c r="E621" s="8" t="s">
        <v>2163</v>
      </c>
      <c r="F621" s="10">
        <v>2480987983</v>
      </c>
      <c r="G621" s="10">
        <v>899283769</v>
      </c>
      <c r="H621" s="10">
        <v>13866191.702904001</v>
      </c>
      <c r="I621" s="10">
        <v>14545843.813000076</v>
      </c>
      <c r="J621" s="10">
        <v>0</v>
      </c>
      <c r="K621" s="10">
        <v>0</v>
      </c>
      <c r="L621" s="10">
        <v>0</v>
      </c>
      <c r="M621" s="10">
        <v>106371328.45</v>
      </c>
      <c r="N621" s="11">
        <v>1446920850.034096</v>
      </c>
      <c r="O621" s="27"/>
      <c r="P621" s="25">
        <v>2480987983</v>
      </c>
      <c r="Q621" s="12">
        <f t="shared" si="18"/>
        <v>9923952</v>
      </c>
      <c r="R621" s="12">
        <f t="shared" si="19"/>
        <v>826996</v>
      </c>
    </row>
    <row r="622" spans="1:18" x14ac:dyDescent="0.2">
      <c r="A622" s="3" t="s">
        <v>1182</v>
      </c>
      <c r="B622" s="39">
        <v>891180183</v>
      </c>
      <c r="C622" s="1" t="s">
        <v>1170</v>
      </c>
      <c r="D622" s="1" t="s">
        <v>1183</v>
      </c>
      <c r="E622" s="8" t="s">
        <v>2163</v>
      </c>
      <c r="F622" s="10">
        <v>6068929294</v>
      </c>
      <c r="G622" s="10">
        <v>2276996137</v>
      </c>
      <c r="H622" s="10">
        <v>35663254.730424002</v>
      </c>
      <c r="I622" s="10">
        <v>36374352.449399605</v>
      </c>
      <c r="J622" s="10">
        <v>0</v>
      </c>
      <c r="K622" s="10">
        <v>0</v>
      </c>
      <c r="L622" s="10">
        <v>0</v>
      </c>
      <c r="M622" s="10">
        <v>270641602.94</v>
      </c>
      <c r="N622" s="11">
        <v>3449253946.8801765</v>
      </c>
      <c r="O622" s="27"/>
      <c r="P622" s="25">
        <v>6068929294</v>
      </c>
      <c r="Q622" s="12">
        <f t="shared" si="18"/>
        <v>24275717</v>
      </c>
      <c r="R622" s="12">
        <f t="shared" si="19"/>
        <v>2022976.42</v>
      </c>
    </row>
    <row r="623" spans="1:18" x14ac:dyDescent="0.2">
      <c r="A623" s="3" t="s">
        <v>1184</v>
      </c>
      <c r="B623" s="39">
        <v>891118119</v>
      </c>
      <c r="C623" s="1" t="s">
        <v>1170</v>
      </c>
      <c r="D623" s="1" t="s">
        <v>1185</v>
      </c>
      <c r="E623" s="8" t="s">
        <v>2163</v>
      </c>
      <c r="F623" s="10">
        <v>25831243917</v>
      </c>
      <c r="G623" s="10">
        <v>9682553391</v>
      </c>
      <c r="H623" s="10">
        <v>154459494.26083198</v>
      </c>
      <c r="I623" s="10">
        <v>285058138.02859932</v>
      </c>
      <c r="J623" s="10">
        <v>0</v>
      </c>
      <c r="K623" s="10">
        <v>0</v>
      </c>
      <c r="L623" s="10">
        <v>0</v>
      </c>
      <c r="M623" s="10">
        <v>1154754043.6900001</v>
      </c>
      <c r="N623" s="11">
        <v>14554418850.020569</v>
      </c>
      <c r="O623" s="27"/>
      <c r="P623" s="25">
        <v>25831243917</v>
      </c>
      <c r="Q623" s="12">
        <f t="shared" si="18"/>
        <v>103324976</v>
      </c>
      <c r="R623" s="12">
        <f t="shared" si="19"/>
        <v>8610414.6699999999</v>
      </c>
    </row>
    <row r="624" spans="1:18" x14ac:dyDescent="0.2">
      <c r="A624" s="3" t="s">
        <v>1186</v>
      </c>
      <c r="B624" s="39">
        <v>891180028</v>
      </c>
      <c r="C624" s="1" t="s">
        <v>1170</v>
      </c>
      <c r="D624" s="1" t="s">
        <v>1187</v>
      </c>
      <c r="E624" s="8" t="s">
        <v>2163</v>
      </c>
      <c r="F624" s="10">
        <v>6685500446</v>
      </c>
      <c r="G624" s="10">
        <v>2466278648</v>
      </c>
      <c r="H624" s="10">
        <v>38306878.547543988</v>
      </c>
      <c r="I624" s="10">
        <v>41502387.228200033</v>
      </c>
      <c r="J624" s="10">
        <v>0</v>
      </c>
      <c r="K624" s="10">
        <v>0</v>
      </c>
      <c r="L624" s="10">
        <v>0</v>
      </c>
      <c r="M624" s="10">
        <v>293563036.57999998</v>
      </c>
      <c r="N624" s="11">
        <v>3845849495.6442561</v>
      </c>
      <c r="O624" s="27"/>
      <c r="P624" s="25">
        <v>6685500446</v>
      </c>
      <c r="Q624" s="12">
        <f t="shared" si="18"/>
        <v>26742002</v>
      </c>
      <c r="R624" s="12">
        <f t="shared" si="19"/>
        <v>2228500.17</v>
      </c>
    </row>
    <row r="625" spans="1:18" x14ac:dyDescent="0.2">
      <c r="A625" s="3" t="s">
        <v>1188</v>
      </c>
      <c r="B625" s="39">
        <v>891180132</v>
      </c>
      <c r="C625" s="1" t="s">
        <v>1170</v>
      </c>
      <c r="D625" s="1" t="s">
        <v>1189</v>
      </c>
      <c r="E625" s="8" t="s">
        <v>2164</v>
      </c>
      <c r="F625" s="10">
        <v>3995864501</v>
      </c>
      <c r="G625" s="10">
        <v>1387178671</v>
      </c>
      <c r="H625" s="10">
        <v>20699830.840464003</v>
      </c>
      <c r="I625" s="10">
        <v>20860037.664600167</v>
      </c>
      <c r="J625" s="10">
        <v>0</v>
      </c>
      <c r="K625" s="10">
        <v>0</v>
      </c>
      <c r="L625" s="10">
        <v>0</v>
      </c>
      <c r="M625" s="10">
        <v>163526072.09</v>
      </c>
      <c r="N625" s="11">
        <v>2403599889.4049354</v>
      </c>
      <c r="O625" s="27"/>
      <c r="P625" s="25">
        <v>3995864501</v>
      </c>
      <c r="Q625" s="12">
        <f t="shared" si="18"/>
        <v>15983458</v>
      </c>
      <c r="R625" s="12">
        <f t="shared" si="19"/>
        <v>1331954.83</v>
      </c>
    </row>
    <row r="626" spans="1:18" x14ac:dyDescent="0.2">
      <c r="A626" s="3" t="s">
        <v>1190</v>
      </c>
      <c r="B626" s="39">
        <v>891180022</v>
      </c>
      <c r="C626" s="1" t="s">
        <v>1170</v>
      </c>
      <c r="D626" s="1" t="s">
        <v>1191</v>
      </c>
      <c r="E626" s="8" t="s">
        <v>2163</v>
      </c>
      <c r="F626" s="10">
        <v>58946516816</v>
      </c>
      <c r="G626" s="10">
        <v>24348187947</v>
      </c>
      <c r="H626" s="10">
        <v>371384225.18990409</v>
      </c>
      <c r="I626" s="10">
        <v>741699053.32979822</v>
      </c>
      <c r="J626" s="10">
        <v>0</v>
      </c>
      <c r="K626" s="10">
        <v>0</v>
      </c>
      <c r="L626" s="10">
        <v>0</v>
      </c>
      <c r="M626" s="10">
        <v>2866816451.4000001</v>
      </c>
      <c r="N626" s="11">
        <v>30618429139.080296</v>
      </c>
      <c r="O626" s="27"/>
      <c r="P626" s="25">
        <v>58946516816</v>
      </c>
      <c r="Q626" s="12">
        <f t="shared" si="18"/>
        <v>235786067</v>
      </c>
      <c r="R626" s="12">
        <f t="shared" si="19"/>
        <v>19648838.920000002</v>
      </c>
    </row>
    <row r="627" spans="1:18" x14ac:dyDescent="0.2">
      <c r="A627" s="3" t="s">
        <v>1192</v>
      </c>
      <c r="B627" s="39">
        <v>891180176</v>
      </c>
      <c r="C627" s="1" t="s">
        <v>1170</v>
      </c>
      <c r="D627" s="1" t="s">
        <v>1193</v>
      </c>
      <c r="E627" s="8" t="s">
        <v>2163</v>
      </c>
      <c r="F627" s="10">
        <v>19996332973</v>
      </c>
      <c r="G627" s="10">
        <v>7779014970</v>
      </c>
      <c r="H627" s="10">
        <v>115985785.120968</v>
      </c>
      <c r="I627" s="10">
        <v>171373612.70560092</v>
      </c>
      <c r="J627" s="10">
        <v>0</v>
      </c>
      <c r="K627" s="10">
        <v>0</v>
      </c>
      <c r="L627" s="10">
        <v>0</v>
      </c>
      <c r="M627" s="10">
        <v>917403094.38999999</v>
      </c>
      <c r="N627" s="11">
        <v>11012555510.783432</v>
      </c>
      <c r="O627" s="27"/>
      <c r="P627" s="25">
        <v>19996332973</v>
      </c>
      <c r="Q627" s="12">
        <f t="shared" si="18"/>
        <v>79985332</v>
      </c>
      <c r="R627" s="12">
        <f t="shared" si="19"/>
        <v>6665444.3300000001</v>
      </c>
    </row>
    <row r="628" spans="1:18" x14ac:dyDescent="0.2">
      <c r="A628" s="3" t="s">
        <v>1194</v>
      </c>
      <c r="B628" s="39">
        <v>891180177</v>
      </c>
      <c r="C628" s="1" t="s">
        <v>1170</v>
      </c>
      <c r="D628" s="1" t="s">
        <v>101</v>
      </c>
      <c r="E628" s="8" t="s">
        <v>2163</v>
      </c>
      <c r="F628" s="10">
        <v>16741498156</v>
      </c>
      <c r="G628" s="10">
        <v>7005010407</v>
      </c>
      <c r="H628" s="10">
        <v>105250875.928656</v>
      </c>
      <c r="I628" s="10">
        <v>149360244.77659851</v>
      </c>
      <c r="J628" s="10">
        <v>0</v>
      </c>
      <c r="K628" s="10">
        <v>0</v>
      </c>
      <c r="L628" s="10">
        <v>0</v>
      </c>
      <c r="M628" s="10">
        <v>825022770.88999999</v>
      </c>
      <c r="N628" s="11">
        <v>8656853857.404747</v>
      </c>
      <c r="O628" s="27"/>
      <c r="P628" s="25">
        <v>16741498156</v>
      </c>
      <c r="Q628" s="12">
        <f t="shared" si="18"/>
        <v>66965993</v>
      </c>
      <c r="R628" s="12">
        <f t="shared" si="19"/>
        <v>5580499.4199999999</v>
      </c>
    </row>
    <row r="629" spans="1:18" x14ac:dyDescent="0.2">
      <c r="A629" s="3" t="s">
        <v>1195</v>
      </c>
      <c r="B629" s="39">
        <v>891180019</v>
      </c>
      <c r="C629" s="1" t="s">
        <v>1170</v>
      </c>
      <c r="D629" s="1" t="s">
        <v>1196</v>
      </c>
      <c r="E629" s="8" t="s">
        <v>2163</v>
      </c>
      <c r="F629" s="10">
        <v>5814194027</v>
      </c>
      <c r="G629" s="10">
        <v>2254705464</v>
      </c>
      <c r="H629" s="10">
        <v>35631172.021704003</v>
      </c>
      <c r="I629" s="10">
        <v>36778663.696999833</v>
      </c>
      <c r="J629" s="10">
        <v>0</v>
      </c>
      <c r="K629" s="10">
        <v>0</v>
      </c>
      <c r="L629" s="10">
        <v>0</v>
      </c>
      <c r="M629" s="10">
        <v>267664793.37</v>
      </c>
      <c r="N629" s="11">
        <v>3219413933.9112959</v>
      </c>
      <c r="O629" s="27"/>
      <c r="P629" s="25">
        <v>5814194027</v>
      </c>
      <c r="Q629" s="12">
        <f t="shared" si="18"/>
        <v>23256776</v>
      </c>
      <c r="R629" s="12">
        <f t="shared" si="19"/>
        <v>1938064.67</v>
      </c>
    </row>
    <row r="630" spans="1:18" x14ac:dyDescent="0.2">
      <c r="A630" s="3" t="s">
        <v>1197</v>
      </c>
      <c r="B630" s="39">
        <v>891180131</v>
      </c>
      <c r="C630" s="1" t="s">
        <v>1170</v>
      </c>
      <c r="D630" s="1" t="s">
        <v>1198</v>
      </c>
      <c r="E630" s="8" t="s">
        <v>2163</v>
      </c>
      <c r="F630" s="10">
        <v>9694748311</v>
      </c>
      <c r="G630" s="10">
        <v>3899040138</v>
      </c>
      <c r="H630" s="10">
        <v>59314704.405672014</v>
      </c>
      <c r="I630" s="10">
        <v>71615130.855399162</v>
      </c>
      <c r="J630" s="10">
        <v>0</v>
      </c>
      <c r="K630" s="10">
        <v>0</v>
      </c>
      <c r="L630" s="10">
        <v>0</v>
      </c>
      <c r="M630" s="10">
        <v>459222488.87</v>
      </c>
      <c r="N630" s="11">
        <v>5205555848.8689289</v>
      </c>
      <c r="O630" s="27"/>
      <c r="P630" s="25">
        <v>9694748311</v>
      </c>
      <c r="Q630" s="12">
        <f t="shared" si="18"/>
        <v>38778993</v>
      </c>
      <c r="R630" s="12">
        <f t="shared" si="19"/>
        <v>3231582.75</v>
      </c>
    </row>
    <row r="631" spans="1:18" x14ac:dyDescent="0.2">
      <c r="A631" s="3" t="s">
        <v>1199</v>
      </c>
      <c r="B631" s="39">
        <v>800097098</v>
      </c>
      <c r="C631" s="1" t="s">
        <v>1170</v>
      </c>
      <c r="D631" s="1" t="s">
        <v>1200</v>
      </c>
      <c r="E631" s="8" t="s">
        <v>2164</v>
      </c>
      <c r="F631" s="10">
        <v>29140918045</v>
      </c>
      <c r="G631" s="10">
        <v>10766819818</v>
      </c>
      <c r="H631" s="10">
        <v>161261050.56292802</v>
      </c>
      <c r="I631" s="10">
        <v>242326523.06019944</v>
      </c>
      <c r="J631" s="10">
        <v>0</v>
      </c>
      <c r="K631" s="10">
        <v>0</v>
      </c>
      <c r="L631" s="10">
        <v>0</v>
      </c>
      <c r="M631" s="10">
        <v>1268567396.05</v>
      </c>
      <c r="N631" s="11">
        <v>16701943257.326874</v>
      </c>
      <c r="O631" s="27"/>
      <c r="P631" s="25">
        <v>29140918045</v>
      </c>
      <c r="Q631" s="12">
        <f t="shared" si="18"/>
        <v>116563672</v>
      </c>
      <c r="R631" s="12">
        <f t="shared" si="19"/>
        <v>9713639.3300000001</v>
      </c>
    </row>
    <row r="632" spans="1:18" x14ac:dyDescent="0.2">
      <c r="A632" s="3" t="s">
        <v>1201</v>
      </c>
      <c r="B632" s="39">
        <v>891180205</v>
      </c>
      <c r="C632" s="1" t="s">
        <v>1170</v>
      </c>
      <c r="D632" s="1" t="s">
        <v>1202</v>
      </c>
      <c r="E632" s="8" t="s">
        <v>2163</v>
      </c>
      <c r="F632" s="10">
        <v>13169085007</v>
      </c>
      <c r="G632" s="10">
        <v>5570090149</v>
      </c>
      <c r="H632" s="10">
        <v>83582144.116248012</v>
      </c>
      <c r="I632" s="10">
        <v>102248010.73459901</v>
      </c>
      <c r="J632" s="10">
        <v>0</v>
      </c>
      <c r="K632" s="10">
        <v>0</v>
      </c>
      <c r="L632" s="10">
        <v>0</v>
      </c>
      <c r="M632" s="10">
        <v>656088828.09000003</v>
      </c>
      <c r="N632" s="11">
        <v>6757075875.0591526</v>
      </c>
      <c r="O632" s="27"/>
      <c r="P632" s="25">
        <v>13169085007</v>
      </c>
      <c r="Q632" s="12">
        <f t="shared" si="18"/>
        <v>52676340</v>
      </c>
      <c r="R632" s="12">
        <f t="shared" si="19"/>
        <v>4389695</v>
      </c>
    </row>
    <row r="633" spans="1:18" x14ac:dyDescent="0.2">
      <c r="A633" s="3" t="s">
        <v>1203</v>
      </c>
      <c r="B633" s="39">
        <v>891180155</v>
      </c>
      <c r="C633" s="1" t="s">
        <v>1170</v>
      </c>
      <c r="D633" s="1" t="s">
        <v>1204</v>
      </c>
      <c r="E633" s="8" t="s">
        <v>2163</v>
      </c>
      <c r="F633" s="10">
        <v>52439907524</v>
      </c>
      <c r="G633" s="10">
        <v>22048174501</v>
      </c>
      <c r="H633" s="10">
        <v>333648420.63199204</v>
      </c>
      <c r="I633" s="10">
        <v>573248618.8236016</v>
      </c>
      <c r="J633" s="10">
        <v>0</v>
      </c>
      <c r="K633" s="10">
        <v>0</v>
      </c>
      <c r="L633" s="10">
        <v>0</v>
      </c>
      <c r="M633" s="10">
        <v>2597216731.8200002</v>
      </c>
      <c r="N633" s="11">
        <v>26887619251.724407</v>
      </c>
      <c r="O633" s="27"/>
      <c r="P633" s="25">
        <v>52439907524</v>
      </c>
      <c r="Q633" s="12">
        <f t="shared" si="18"/>
        <v>209759630</v>
      </c>
      <c r="R633" s="12">
        <f t="shared" si="19"/>
        <v>17479969.170000002</v>
      </c>
    </row>
    <row r="634" spans="1:18" x14ac:dyDescent="0.2">
      <c r="A634" s="3" t="s">
        <v>1205</v>
      </c>
      <c r="B634" s="39">
        <v>891102844</v>
      </c>
      <c r="C634" s="1" t="s">
        <v>1170</v>
      </c>
      <c r="D634" s="1" t="s">
        <v>1206</v>
      </c>
      <c r="E634" s="8" t="s">
        <v>2164</v>
      </c>
      <c r="F634" s="10">
        <v>5858371525</v>
      </c>
      <c r="G634" s="10">
        <v>2196289933</v>
      </c>
      <c r="H634" s="10">
        <v>33423874.437359992</v>
      </c>
      <c r="I634" s="10">
        <v>33007329.436399892</v>
      </c>
      <c r="J634" s="10">
        <v>0</v>
      </c>
      <c r="K634" s="10">
        <v>0</v>
      </c>
      <c r="L634" s="10">
        <v>0</v>
      </c>
      <c r="M634" s="10">
        <v>258684751.18000001</v>
      </c>
      <c r="N634" s="11">
        <v>3336965636.9462404</v>
      </c>
      <c r="O634" s="27"/>
      <c r="P634" s="25">
        <v>5858371525</v>
      </c>
      <c r="Q634" s="12">
        <f t="shared" si="18"/>
        <v>23433486</v>
      </c>
      <c r="R634" s="12">
        <f t="shared" si="19"/>
        <v>1952790.5</v>
      </c>
    </row>
    <row r="635" spans="1:18" x14ac:dyDescent="0.2">
      <c r="A635" s="3" t="s">
        <v>1207</v>
      </c>
      <c r="B635" s="39">
        <v>891180179</v>
      </c>
      <c r="C635" s="1" t="s">
        <v>1170</v>
      </c>
      <c r="D635" s="1" t="s">
        <v>1208</v>
      </c>
      <c r="E635" s="8" t="s">
        <v>2164</v>
      </c>
      <c r="F635" s="10">
        <v>10945593586</v>
      </c>
      <c r="G635" s="10">
        <v>4447439139</v>
      </c>
      <c r="H635" s="10">
        <v>66174009.836951986</v>
      </c>
      <c r="I635" s="10">
        <v>65513385.296600074</v>
      </c>
      <c r="J635" s="10">
        <v>0</v>
      </c>
      <c r="K635" s="10">
        <v>0</v>
      </c>
      <c r="L635" s="10">
        <v>0</v>
      </c>
      <c r="M635" s="10">
        <v>524216164.37</v>
      </c>
      <c r="N635" s="11">
        <v>5842250887.4964476</v>
      </c>
      <c r="O635" s="27"/>
      <c r="P635" s="25">
        <v>10945593586</v>
      </c>
      <c r="Q635" s="12">
        <f t="shared" si="18"/>
        <v>43782374</v>
      </c>
      <c r="R635" s="12">
        <f t="shared" si="19"/>
        <v>3648531.17</v>
      </c>
    </row>
    <row r="636" spans="1:18" x14ac:dyDescent="0.2">
      <c r="A636" s="3" t="s">
        <v>1209</v>
      </c>
      <c r="B636" s="39">
        <v>891180194</v>
      </c>
      <c r="C636" s="1" t="s">
        <v>1170</v>
      </c>
      <c r="D636" s="1" t="s">
        <v>1210</v>
      </c>
      <c r="E636" s="8" t="s">
        <v>2163</v>
      </c>
      <c r="F636" s="10">
        <v>4543412123</v>
      </c>
      <c r="G636" s="10">
        <v>1749551912</v>
      </c>
      <c r="H636" s="10">
        <v>26615901.593520008</v>
      </c>
      <c r="I636" s="10">
        <v>24104334.462399911</v>
      </c>
      <c r="J636" s="10">
        <v>0</v>
      </c>
      <c r="K636" s="10">
        <v>0</v>
      </c>
      <c r="L636" s="10">
        <v>0</v>
      </c>
      <c r="M636" s="10">
        <v>206243289.34999999</v>
      </c>
      <c r="N636" s="11">
        <v>2536896685.59408</v>
      </c>
      <c r="O636" s="27"/>
      <c r="P636" s="25">
        <v>4543412123</v>
      </c>
      <c r="Q636" s="12">
        <f t="shared" si="18"/>
        <v>18173648</v>
      </c>
      <c r="R636" s="12">
        <f t="shared" si="19"/>
        <v>1514470.67</v>
      </c>
    </row>
    <row r="637" spans="1:18" x14ac:dyDescent="0.2">
      <c r="A637" s="3" t="s">
        <v>1211</v>
      </c>
      <c r="B637" s="39">
        <v>891180021</v>
      </c>
      <c r="C637" s="1" t="s">
        <v>1170</v>
      </c>
      <c r="D637" s="1" t="s">
        <v>1212</v>
      </c>
      <c r="E637" s="8" t="s">
        <v>2163</v>
      </c>
      <c r="F637" s="10">
        <v>16007019302</v>
      </c>
      <c r="G637" s="10">
        <v>6137780854</v>
      </c>
      <c r="H637" s="10">
        <v>95215372.067832008</v>
      </c>
      <c r="I637" s="10">
        <v>131298788.56600073</v>
      </c>
      <c r="J637" s="10">
        <v>0</v>
      </c>
      <c r="K637" s="10">
        <v>0</v>
      </c>
      <c r="L637" s="10">
        <v>0</v>
      </c>
      <c r="M637" s="10">
        <v>722025159.95000005</v>
      </c>
      <c r="N637" s="11">
        <v>8920699127.4161663</v>
      </c>
      <c r="O637" s="27"/>
      <c r="P637" s="25">
        <v>16007019302</v>
      </c>
      <c r="Q637" s="12">
        <f t="shared" si="18"/>
        <v>64028077</v>
      </c>
      <c r="R637" s="12">
        <f t="shared" si="19"/>
        <v>5335673.08</v>
      </c>
    </row>
    <row r="638" spans="1:18" x14ac:dyDescent="0.2">
      <c r="A638" s="3" t="s">
        <v>1213</v>
      </c>
      <c r="B638" s="39">
        <v>891102764</v>
      </c>
      <c r="C638" s="1" t="s">
        <v>1170</v>
      </c>
      <c r="D638" s="1" t="s">
        <v>649</v>
      </c>
      <c r="E638" s="8" t="s">
        <v>2164</v>
      </c>
      <c r="F638" s="10">
        <v>11764246634</v>
      </c>
      <c r="G638" s="10">
        <v>4583679644</v>
      </c>
      <c r="H638" s="10">
        <v>68156727.699791998</v>
      </c>
      <c r="I638" s="10">
        <v>65114714.156999879</v>
      </c>
      <c r="J638" s="10">
        <v>0</v>
      </c>
      <c r="K638" s="10">
        <v>0</v>
      </c>
      <c r="L638" s="10">
        <v>0</v>
      </c>
      <c r="M638" s="10">
        <v>540439776.49000001</v>
      </c>
      <c r="N638" s="11">
        <v>6506855771.6532087</v>
      </c>
      <c r="O638" s="27"/>
      <c r="P638" s="25">
        <v>11764246634</v>
      </c>
      <c r="Q638" s="12">
        <f t="shared" si="18"/>
        <v>47056987</v>
      </c>
      <c r="R638" s="12">
        <f t="shared" si="19"/>
        <v>3921415.58</v>
      </c>
    </row>
    <row r="639" spans="1:18" x14ac:dyDescent="0.2">
      <c r="A639" s="3" t="s">
        <v>1214</v>
      </c>
      <c r="B639" s="39">
        <v>891180199</v>
      </c>
      <c r="C639" s="1" t="s">
        <v>1170</v>
      </c>
      <c r="D639" s="1" t="s">
        <v>1215</v>
      </c>
      <c r="E639" s="8" t="s">
        <v>2163</v>
      </c>
      <c r="F639" s="10">
        <v>10825779494</v>
      </c>
      <c r="G639" s="10">
        <v>4538683322</v>
      </c>
      <c r="H639" s="10">
        <v>69407957.39568001</v>
      </c>
      <c r="I639" s="10">
        <v>71435351.884800583</v>
      </c>
      <c r="J639" s="10">
        <v>0</v>
      </c>
      <c r="K639" s="10">
        <v>0</v>
      </c>
      <c r="L639" s="10">
        <v>0</v>
      </c>
      <c r="M639" s="10">
        <v>534238089.89999998</v>
      </c>
      <c r="N639" s="11">
        <v>5612014772.819519</v>
      </c>
      <c r="O639" s="27"/>
      <c r="P639" s="25">
        <v>10825779494</v>
      </c>
      <c r="Q639" s="12">
        <f t="shared" si="18"/>
        <v>43303118</v>
      </c>
      <c r="R639" s="12">
        <f t="shared" si="19"/>
        <v>3608593.17</v>
      </c>
    </row>
    <row r="640" spans="1:18" x14ac:dyDescent="0.2">
      <c r="A640" s="3" t="s">
        <v>1216</v>
      </c>
      <c r="B640" s="39">
        <v>891180077</v>
      </c>
      <c r="C640" s="1" t="s">
        <v>1170</v>
      </c>
      <c r="D640" s="1" t="s">
        <v>1217</v>
      </c>
      <c r="E640" s="8" t="s">
        <v>2163</v>
      </c>
      <c r="F640" s="10">
        <v>105242795944</v>
      </c>
      <c r="G640" s="10">
        <v>44368991554</v>
      </c>
      <c r="H640" s="10">
        <v>683165000.58170366</v>
      </c>
      <c r="I640" s="10">
        <v>1261842281.5307918</v>
      </c>
      <c r="J640" s="10">
        <v>0</v>
      </c>
      <c r="K640" s="10">
        <v>0</v>
      </c>
      <c r="L640" s="10">
        <v>0</v>
      </c>
      <c r="M640" s="10">
        <v>5228617160.1300001</v>
      </c>
      <c r="N640" s="11">
        <v>53700179947.757507</v>
      </c>
      <c r="O640" s="27"/>
      <c r="P640" s="25">
        <v>105242795944</v>
      </c>
      <c r="Q640" s="12">
        <f t="shared" si="18"/>
        <v>420971184</v>
      </c>
      <c r="R640" s="12">
        <f t="shared" si="19"/>
        <v>35080932</v>
      </c>
    </row>
    <row r="641" spans="1:18" x14ac:dyDescent="0.2">
      <c r="A641" s="3" t="s">
        <v>1218</v>
      </c>
      <c r="B641" s="39">
        <v>891180040</v>
      </c>
      <c r="C641" s="1" t="s">
        <v>1170</v>
      </c>
      <c r="D641" s="1" t="s">
        <v>1219</v>
      </c>
      <c r="E641" s="8" t="s">
        <v>2163</v>
      </c>
      <c r="F641" s="10">
        <v>14553846523</v>
      </c>
      <c r="G641" s="10">
        <v>5627635370</v>
      </c>
      <c r="H641" s="10">
        <v>86662094.166144013</v>
      </c>
      <c r="I641" s="10">
        <v>121168782.81559968</v>
      </c>
      <c r="J641" s="10">
        <v>0</v>
      </c>
      <c r="K641" s="10">
        <v>0</v>
      </c>
      <c r="L641" s="10">
        <v>0</v>
      </c>
      <c r="M641" s="10">
        <v>664324667.88</v>
      </c>
      <c r="N641" s="11">
        <v>8054055608.138257</v>
      </c>
      <c r="O641" s="27"/>
      <c r="P641" s="25">
        <v>14553846523</v>
      </c>
      <c r="Q641" s="12">
        <f t="shared" si="18"/>
        <v>58215386</v>
      </c>
      <c r="R641" s="12">
        <f t="shared" si="19"/>
        <v>4851282.17</v>
      </c>
    </row>
    <row r="642" spans="1:18" x14ac:dyDescent="0.2">
      <c r="A642" s="3" t="s">
        <v>1220</v>
      </c>
      <c r="B642" s="39">
        <v>891180180</v>
      </c>
      <c r="C642" s="1" t="s">
        <v>1170</v>
      </c>
      <c r="D642" s="1" t="s">
        <v>1221</v>
      </c>
      <c r="E642" s="8" t="s">
        <v>2164</v>
      </c>
      <c r="F642" s="10">
        <v>12506236778</v>
      </c>
      <c r="G642" s="10">
        <v>4903132612</v>
      </c>
      <c r="H642" s="10">
        <v>73540223.713680029</v>
      </c>
      <c r="I642" s="10">
        <v>88076564.472798377</v>
      </c>
      <c r="J642" s="10">
        <v>0</v>
      </c>
      <c r="K642" s="10">
        <v>0</v>
      </c>
      <c r="L642" s="10">
        <v>0</v>
      </c>
      <c r="M642" s="10">
        <v>577550669.07000005</v>
      </c>
      <c r="N642" s="11">
        <v>6863936708.7435217</v>
      </c>
      <c r="O642" s="27"/>
      <c r="P642" s="25">
        <v>12506236778</v>
      </c>
      <c r="Q642" s="12">
        <f t="shared" si="18"/>
        <v>50024947</v>
      </c>
      <c r="R642" s="12">
        <f t="shared" si="19"/>
        <v>4168745.58</v>
      </c>
    </row>
    <row r="643" spans="1:18" x14ac:dyDescent="0.2">
      <c r="A643" s="3" t="s">
        <v>1222</v>
      </c>
      <c r="B643" s="39">
        <v>891180056</v>
      </c>
      <c r="C643" s="1" t="s">
        <v>1170</v>
      </c>
      <c r="D643" s="1" t="s">
        <v>1223</v>
      </c>
      <c r="E643" s="8" t="s">
        <v>2164</v>
      </c>
      <c r="F643" s="10">
        <v>34757641624</v>
      </c>
      <c r="G643" s="10">
        <v>12579146166</v>
      </c>
      <c r="H643" s="10">
        <v>190071416.53056005</v>
      </c>
      <c r="I643" s="10">
        <v>295567343.87159932</v>
      </c>
      <c r="J643" s="10">
        <v>0</v>
      </c>
      <c r="K643" s="10">
        <v>0</v>
      </c>
      <c r="L643" s="10">
        <v>0</v>
      </c>
      <c r="M643" s="10">
        <v>1481012371.99</v>
      </c>
      <c r="N643" s="11">
        <v>20211844325.607838</v>
      </c>
      <c r="O643" s="27"/>
      <c r="P643" s="25">
        <v>34757641624</v>
      </c>
      <c r="Q643" s="12">
        <f t="shared" si="18"/>
        <v>139030566</v>
      </c>
      <c r="R643" s="12">
        <f t="shared" si="19"/>
        <v>11585880.5</v>
      </c>
    </row>
    <row r="644" spans="1:18" x14ac:dyDescent="0.2">
      <c r="A644" s="3" t="s">
        <v>1224</v>
      </c>
      <c r="B644" s="39">
        <v>891180076</v>
      </c>
      <c r="C644" s="1" t="s">
        <v>1170</v>
      </c>
      <c r="D644" s="1" t="s">
        <v>547</v>
      </c>
      <c r="E644" s="8" t="s">
        <v>2163</v>
      </c>
      <c r="F644" s="10">
        <v>9816000753</v>
      </c>
      <c r="G644" s="10">
        <v>4117165012</v>
      </c>
      <c r="H644" s="10">
        <v>62548651.964400001</v>
      </c>
      <c r="I644" s="10">
        <v>59151839.886599526</v>
      </c>
      <c r="J644" s="10">
        <v>0</v>
      </c>
      <c r="K644" s="10">
        <v>0</v>
      </c>
      <c r="L644" s="10">
        <v>0</v>
      </c>
      <c r="M644" s="10">
        <v>484674210.64999998</v>
      </c>
      <c r="N644" s="11">
        <v>5092461038.4990005</v>
      </c>
      <c r="O644" s="27"/>
      <c r="P644" s="25">
        <v>9816000753</v>
      </c>
      <c r="Q644" s="12">
        <f t="shared" si="18"/>
        <v>39264003</v>
      </c>
      <c r="R644" s="12">
        <f t="shared" si="19"/>
        <v>3272000.25</v>
      </c>
    </row>
    <row r="645" spans="1:18" x14ac:dyDescent="0.2">
      <c r="A645" s="3" t="s">
        <v>1225</v>
      </c>
      <c r="B645" s="39">
        <v>891180191</v>
      </c>
      <c r="C645" s="1" t="s">
        <v>1170</v>
      </c>
      <c r="D645" s="1" t="s">
        <v>1226</v>
      </c>
      <c r="E645" s="8" t="s">
        <v>2163</v>
      </c>
      <c r="F645" s="10">
        <v>18907870290</v>
      </c>
      <c r="G645" s="10">
        <v>8132753126</v>
      </c>
      <c r="H645" s="10">
        <v>118571659.80890398</v>
      </c>
      <c r="I645" s="10">
        <v>112601385.88580054</v>
      </c>
      <c r="J645" s="10">
        <v>0</v>
      </c>
      <c r="K645" s="10">
        <v>0</v>
      </c>
      <c r="L645" s="10">
        <v>0</v>
      </c>
      <c r="M645" s="10">
        <v>960120311.63999999</v>
      </c>
      <c r="N645" s="11">
        <v>9583823806.6652946</v>
      </c>
      <c r="O645" s="27"/>
      <c r="P645" s="25">
        <v>18907870290</v>
      </c>
      <c r="Q645" s="12">
        <f t="shared" si="18"/>
        <v>75631481</v>
      </c>
      <c r="R645" s="12">
        <f t="shared" si="19"/>
        <v>6302623.4199999999</v>
      </c>
    </row>
    <row r="646" spans="1:18" x14ac:dyDescent="0.2">
      <c r="A646" s="3" t="s">
        <v>1227</v>
      </c>
      <c r="B646" s="39">
        <v>891180211</v>
      </c>
      <c r="C646" s="1" t="s">
        <v>1170</v>
      </c>
      <c r="D646" s="1" t="s">
        <v>1228</v>
      </c>
      <c r="E646" s="8" t="s">
        <v>2163</v>
      </c>
      <c r="F646" s="10">
        <v>14633331301</v>
      </c>
      <c r="G646" s="10">
        <v>5994442255</v>
      </c>
      <c r="H646" s="10">
        <v>91294852.261103973</v>
      </c>
      <c r="I646" s="10">
        <v>89043938.052800417</v>
      </c>
      <c r="J646" s="10">
        <v>0</v>
      </c>
      <c r="K646" s="10">
        <v>0</v>
      </c>
      <c r="L646" s="10">
        <v>0</v>
      </c>
      <c r="M646" s="10">
        <v>706049615.27999997</v>
      </c>
      <c r="N646" s="11">
        <v>7752500640.4060965</v>
      </c>
      <c r="O646" s="27"/>
      <c r="P646" s="25">
        <v>14633331301</v>
      </c>
      <c r="Q646" s="12">
        <f t="shared" si="18"/>
        <v>58533325</v>
      </c>
      <c r="R646" s="12">
        <f t="shared" si="19"/>
        <v>4877777.08</v>
      </c>
    </row>
    <row r="647" spans="1:18" x14ac:dyDescent="0.2">
      <c r="A647" s="3" t="s">
        <v>1229</v>
      </c>
      <c r="B647" s="39">
        <v>800097176</v>
      </c>
      <c r="C647" s="1" t="s">
        <v>1170</v>
      </c>
      <c r="D647" s="1" t="s">
        <v>1230</v>
      </c>
      <c r="E647" s="8" t="s">
        <v>2163</v>
      </c>
      <c r="F647" s="10">
        <v>7602435475</v>
      </c>
      <c r="G647" s="10">
        <v>3007337736</v>
      </c>
      <c r="H647" s="10">
        <v>46584244.267032005</v>
      </c>
      <c r="I647" s="10">
        <v>46518012.753400162</v>
      </c>
      <c r="J647" s="10">
        <v>0</v>
      </c>
      <c r="K647" s="10">
        <v>0</v>
      </c>
      <c r="L647" s="10">
        <v>0</v>
      </c>
      <c r="M647" s="10">
        <v>354686859.64999998</v>
      </c>
      <c r="N647" s="11">
        <v>4147308622.3295684</v>
      </c>
      <c r="O647" s="27"/>
      <c r="P647" s="25">
        <v>7602435475</v>
      </c>
      <c r="Q647" s="12">
        <f t="shared" si="18"/>
        <v>30409742</v>
      </c>
      <c r="R647" s="12">
        <f t="shared" si="19"/>
        <v>2534145.17</v>
      </c>
    </row>
    <row r="648" spans="1:18" x14ac:dyDescent="0.2">
      <c r="A648" s="3" t="s">
        <v>1231</v>
      </c>
      <c r="B648" s="39">
        <v>891180127</v>
      </c>
      <c r="C648" s="1" t="s">
        <v>1170</v>
      </c>
      <c r="D648" s="1" t="s">
        <v>1232</v>
      </c>
      <c r="E648" s="8" t="s">
        <v>2163</v>
      </c>
      <c r="F648" s="10">
        <v>10113440523</v>
      </c>
      <c r="G648" s="10">
        <v>3777962370</v>
      </c>
      <c r="H648" s="10">
        <v>58397136.021167994</v>
      </c>
      <c r="I648" s="10">
        <v>57201632.070999503</v>
      </c>
      <c r="J648" s="10">
        <v>0</v>
      </c>
      <c r="K648" s="10">
        <v>0</v>
      </c>
      <c r="L648" s="10">
        <v>0</v>
      </c>
      <c r="M648" s="10">
        <v>445380324.38999999</v>
      </c>
      <c r="N648" s="11">
        <v>5774499060.5178328</v>
      </c>
      <c r="O648" s="27"/>
      <c r="P648" s="25">
        <v>10113440523</v>
      </c>
      <c r="Q648" s="12">
        <f t="shared" si="18"/>
        <v>40453762</v>
      </c>
      <c r="R648" s="12">
        <f t="shared" si="19"/>
        <v>3371146.83</v>
      </c>
    </row>
    <row r="649" spans="1:18" x14ac:dyDescent="0.2">
      <c r="A649" s="3" t="s">
        <v>1233</v>
      </c>
      <c r="B649" s="39">
        <v>891180181</v>
      </c>
      <c r="C649" s="1" t="s">
        <v>1170</v>
      </c>
      <c r="D649" s="1" t="s">
        <v>1234</v>
      </c>
      <c r="E649" s="8" t="s">
        <v>2163</v>
      </c>
      <c r="F649" s="10">
        <v>6695346366</v>
      </c>
      <c r="G649" s="10">
        <v>2676831134</v>
      </c>
      <c r="H649" s="10">
        <v>41271330.465815999</v>
      </c>
      <c r="I649" s="10">
        <v>41300902.291400425</v>
      </c>
      <c r="J649" s="10">
        <v>0</v>
      </c>
      <c r="K649" s="10">
        <v>0</v>
      </c>
      <c r="L649" s="10">
        <v>0</v>
      </c>
      <c r="M649" s="10">
        <v>316484470.23000002</v>
      </c>
      <c r="N649" s="11">
        <v>3619458529.0127835</v>
      </c>
      <c r="O649" s="27"/>
      <c r="P649" s="25">
        <v>6695346366</v>
      </c>
      <c r="Q649" s="12">
        <f t="shared" si="18"/>
        <v>26781385</v>
      </c>
      <c r="R649" s="12">
        <f t="shared" si="19"/>
        <v>2231782.08</v>
      </c>
    </row>
    <row r="650" spans="1:18" x14ac:dyDescent="0.2">
      <c r="A650" s="3" t="s">
        <v>1235</v>
      </c>
      <c r="B650" s="39">
        <v>891180182</v>
      </c>
      <c r="C650" s="1" t="s">
        <v>1170</v>
      </c>
      <c r="D650" s="1" t="s">
        <v>1236</v>
      </c>
      <c r="E650" s="8" t="s">
        <v>2164</v>
      </c>
      <c r="F650" s="10">
        <v>19911892732</v>
      </c>
      <c r="G650" s="10">
        <v>7012261158</v>
      </c>
      <c r="H650" s="10">
        <v>106335274.90548003</v>
      </c>
      <c r="I650" s="10">
        <v>127312011.68560018</v>
      </c>
      <c r="J650" s="10">
        <v>0</v>
      </c>
      <c r="K650" s="10">
        <v>0</v>
      </c>
      <c r="L650" s="10">
        <v>0</v>
      </c>
      <c r="M650" s="10">
        <v>825618132.79999995</v>
      </c>
      <c r="N650" s="11">
        <v>11840366154.608921</v>
      </c>
      <c r="O650" s="27"/>
      <c r="P650" s="25">
        <v>19911892732</v>
      </c>
      <c r="Q650" s="12">
        <f t="shared" si="18"/>
        <v>79647571</v>
      </c>
      <c r="R650" s="12">
        <f t="shared" si="19"/>
        <v>6637297.5800000001</v>
      </c>
    </row>
    <row r="651" spans="1:18" x14ac:dyDescent="0.2">
      <c r="A651" s="3" t="s">
        <v>1237</v>
      </c>
      <c r="B651" s="39">
        <v>891180187</v>
      </c>
      <c r="C651" s="1" t="s">
        <v>1170</v>
      </c>
      <c r="D651" s="1" t="s">
        <v>1238</v>
      </c>
      <c r="E651" s="8" t="s">
        <v>2163</v>
      </c>
      <c r="F651" s="10">
        <v>6095385642</v>
      </c>
      <c r="G651" s="10">
        <v>2202497850</v>
      </c>
      <c r="H651" s="10">
        <v>34039864.472687997</v>
      </c>
      <c r="I651" s="10">
        <v>40649457.142999902</v>
      </c>
      <c r="J651" s="10">
        <v>0</v>
      </c>
      <c r="K651" s="10">
        <v>0</v>
      </c>
      <c r="L651" s="10">
        <v>0</v>
      </c>
      <c r="M651" s="10">
        <v>259131272.62</v>
      </c>
      <c r="N651" s="11">
        <v>3559067197.7643118</v>
      </c>
      <c r="O651" s="27"/>
      <c r="P651" s="25">
        <v>6095385642</v>
      </c>
      <c r="Q651" s="12">
        <f t="shared" si="18"/>
        <v>24381543</v>
      </c>
      <c r="R651" s="12">
        <f t="shared" si="19"/>
        <v>2031795.25</v>
      </c>
    </row>
    <row r="652" spans="1:18" x14ac:dyDescent="0.2">
      <c r="A652" s="3" t="s">
        <v>1239</v>
      </c>
      <c r="B652" s="39">
        <v>800097180</v>
      </c>
      <c r="C652" s="1" t="s">
        <v>1170</v>
      </c>
      <c r="D652" s="1" t="s">
        <v>1240</v>
      </c>
      <c r="E652" s="8" t="s">
        <v>2163</v>
      </c>
      <c r="F652" s="10">
        <v>5314875964</v>
      </c>
      <c r="G652" s="10">
        <v>1915330302</v>
      </c>
      <c r="H652" s="10">
        <v>30388840.306416005</v>
      </c>
      <c r="I652" s="10">
        <v>33124588.76039952</v>
      </c>
      <c r="J652" s="10">
        <v>0</v>
      </c>
      <c r="K652" s="10">
        <v>0</v>
      </c>
      <c r="L652" s="10">
        <v>0</v>
      </c>
      <c r="M652" s="10">
        <v>227676318.22</v>
      </c>
      <c r="N652" s="11">
        <v>3108355914.7131848</v>
      </c>
      <c r="O652" s="27"/>
      <c r="P652" s="25">
        <v>5314875964</v>
      </c>
      <c r="Q652" s="12">
        <f t="shared" si="18"/>
        <v>21259504</v>
      </c>
      <c r="R652" s="12">
        <f t="shared" si="19"/>
        <v>1771625.33</v>
      </c>
    </row>
    <row r="653" spans="1:18" x14ac:dyDescent="0.2">
      <c r="A653" s="3" t="s">
        <v>1241</v>
      </c>
      <c r="B653" s="39">
        <v>892115007</v>
      </c>
      <c r="C653" s="1" t="s">
        <v>1242</v>
      </c>
      <c r="D653" s="1" t="s">
        <v>1243</v>
      </c>
      <c r="E653" s="8" t="s">
        <v>2165</v>
      </c>
      <c r="F653" s="10">
        <v>219239294205</v>
      </c>
      <c r="G653" s="10">
        <v>84438630609</v>
      </c>
      <c r="H653" s="10">
        <v>816287569.18958414</v>
      </c>
      <c r="I653" s="10">
        <v>1785537814.5173991</v>
      </c>
      <c r="J653" s="10">
        <v>0</v>
      </c>
      <c r="K653" s="10">
        <v>274244608.47615421</v>
      </c>
      <c r="L653" s="10">
        <v>460467149</v>
      </c>
      <c r="M653" s="10">
        <v>1743020878.28</v>
      </c>
      <c r="N653" s="11">
        <v>129721105576.53687</v>
      </c>
      <c r="O653" s="27"/>
      <c r="P653" s="25">
        <v>219239294205</v>
      </c>
      <c r="Q653" s="12">
        <f t="shared" ref="Q653:Q716" si="20">+ROUND(P653*0.004,0)</f>
        <v>876957177</v>
      </c>
      <c r="R653" s="12">
        <f t="shared" ref="R653:R716" si="21">ROUND((Q653/12),2)</f>
        <v>73079764.75</v>
      </c>
    </row>
    <row r="654" spans="1:18" x14ac:dyDescent="0.2">
      <c r="A654" s="3" t="s">
        <v>1244</v>
      </c>
      <c r="B654" s="39">
        <v>839000360</v>
      </c>
      <c r="C654" s="1" t="s">
        <v>1242</v>
      </c>
      <c r="D654" s="1" t="s">
        <v>674</v>
      </c>
      <c r="E654" s="8" t="s">
        <v>2164</v>
      </c>
      <c r="F654" s="10">
        <v>18777200396</v>
      </c>
      <c r="G654" s="10">
        <v>7522394124</v>
      </c>
      <c r="H654" s="10">
        <v>75409366.911840007</v>
      </c>
      <c r="I654" s="10">
        <v>118176265.08619982</v>
      </c>
      <c r="J654" s="10">
        <v>0</v>
      </c>
      <c r="K654" s="10">
        <v>0</v>
      </c>
      <c r="L654" s="10">
        <v>0</v>
      </c>
      <c r="M654" s="10">
        <v>158059517.19999999</v>
      </c>
      <c r="N654" s="11">
        <v>10903161122.801958</v>
      </c>
      <c r="O654" s="27"/>
      <c r="P654" s="25">
        <v>18777200396</v>
      </c>
      <c r="Q654" s="12">
        <f t="shared" si="20"/>
        <v>75108802</v>
      </c>
      <c r="R654" s="12">
        <f t="shared" si="21"/>
        <v>6259066.8300000001</v>
      </c>
    </row>
    <row r="655" spans="1:18" x14ac:dyDescent="0.2">
      <c r="A655" s="3" t="s">
        <v>1245</v>
      </c>
      <c r="B655" s="39">
        <v>800099223</v>
      </c>
      <c r="C655" s="1" t="s">
        <v>1242</v>
      </c>
      <c r="D655" s="1" t="s">
        <v>1246</v>
      </c>
      <c r="E655" s="8" t="s">
        <v>2164</v>
      </c>
      <c r="F655" s="10">
        <v>23687757090</v>
      </c>
      <c r="G655" s="10">
        <v>9092237950</v>
      </c>
      <c r="H655" s="10">
        <v>87030226.803672001</v>
      </c>
      <c r="I655" s="10">
        <v>196199001.17739967</v>
      </c>
      <c r="J655" s="10">
        <v>0</v>
      </c>
      <c r="K655" s="10">
        <v>0</v>
      </c>
      <c r="L655" s="10">
        <v>0</v>
      </c>
      <c r="M655" s="10">
        <v>188674922.61000001</v>
      </c>
      <c r="N655" s="11">
        <v>14123614989.408926</v>
      </c>
      <c r="O655" s="27"/>
      <c r="P655" s="25">
        <v>23687757090</v>
      </c>
      <c r="Q655" s="12">
        <f t="shared" si="20"/>
        <v>94751028</v>
      </c>
      <c r="R655" s="12">
        <f t="shared" si="21"/>
        <v>7895919</v>
      </c>
    </row>
    <row r="656" spans="1:18" x14ac:dyDescent="0.2">
      <c r="A656" s="3" t="s">
        <v>1247</v>
      </c>
      <c r="B656" s="39">
        <v>825000134</v>
      </c>
      <c r="C656" s="1" t="s">
        <v>1242</v>
      </c>
      <c r="D656" s="1" t="s">
        <v>1248</v>
      </c>
      <c r="E656" s="8" t="s">
        <v>2164</v>
      </c>
      <c r="F656" s="10">
        <v>29360203565</v>
      </c>
      <c r="G656" s="10">
        <v>13432702807</v>
      </c>
      <c r="H656" s="10">
        <v>133341162.59049603</v>
      </c>
      <c r="I656" s="10">
        <v>236142278.77559966</v>
      </c>
      <c r="J656" s="10">
        <v>0</v>
      </c>
      <c r="K656" s="10">
        <v>0</v>
      </c>
      <c r="L656" s="10">
        <v>0</v>
      </c>
      <c r="M656" s="10">
        <v>281232923.16000003</v>
      </c>
      <c r="N656" s="11">
        <v>15276784393.473904</v>
      </c>
      <c r="O656" s="27"/>
      <c r="P656" s="25">
        <v>29360203565</v>
      </c>
      <c r="Q656" s="12">
        <f t="shared" si="20"/>
        <v>117440814</v>
      </c>
      <c r="R656" s="12">
        <f t="shared" si="21"/>
        <v>9786734.5</v>
      </c>
    </row>
    <row r="657" spans="1:18" x14ac:dyDescent="0.2">
      <c r="A657" s="3" t="s">
        <v>1249</v>
      </c>
      <c r="B657" s="39">
        <v>825000166</v>
      </c>
      <c r="C657" s="1" t="s">
        <v>1242</v>
      </c>
      <c r="D657" s="1" t="s">
        <v>1250</v>
      </c>
      <c r="E657" s="8" t="s">
        <v>2164</v>
      </c>
      <c r="F657" s="10">
        <v>9354493150</v>
      </c>
      <c r="G657" s="10">
        <v>3488139354</v>
      </c>
      <c r="H657" s="10">
        <v>0</v>
      </c>
      <c r="I657" s="10">
        <v>54704385.533200078</v>
      </c>
      <c r="J657" s="10">
        <v>0</v>
      </c>
      <c r="K657" s="10">
        <v>0</v>
      </c>
      <c r="L657" s="10">
        <v>0</v>
      </c>
      <c r="M657" s="10">
        <v>72029099.549999997</v>
      </c>
      <c r="N657" s="11">
        <v>5739620310.9167995</v>
      </c>
      <c r="O657" s="27"/>
      <c r="P657" s="25">
        <v>9354493150</v>
      </c>
      <c r="Q657" s="12">
        <f t="shared" si="20"/>
        <v>37417973</v>
      </c>
      <c r="R657" s="12">
        <f t="shared" si="21"/>
        <v>3118164.42</v>
      </c>
    </row>
    <row r="658" spans="1:18" x14ac:dyDescent="0.2">
      <c r="A658" s="3" t="s">
        <v>1251</v>
      </c>
      <c r="B658" s="39">
        <v>800092788</v>
      </c>
      <c r="C658" s="1" t="s">
        <v>1242</v>
      </c>
      <c r="D658" s="1" t="s">
        <v>1252</v>
      </c>
      <c r="E658" s="8" t="s">
        <v>2164</v>
      </c>
      <c r="F658" s="10">
        <v>7482898463</v>
      </c>
      <c r="G658" s="10">
        <v>2602658658</v>
      </c>
      <c r="H658" s="10">
        <v>25349630.933663998</v>
      </c>
      <c r="I658" s="10">
        <v>40616178.393399931</v>
      </c>
      <c r="J658" s="10">
        <v>0</v>
      </c>
      <c r="K658" s="10">
        <v>0</v>
      </c>
      <c r="L658" s="10">
        <v>0</v>
      </c>
      <c r="M658" s="10">
        <v>53739715.030000001</v>
      </c>
      <c r="N658" s="11">
        <v>4760534280.6429358</v>
      </c>
      <c r="O658" s="27"/>
      <c r="P658" s="25">
        <v>7482898463</v>
      </c>
      <c r="Q658" s="12">
        <f t="shared" si="20"/>
        <v>29931594</v>
      </c>
      <c r="R658" s="12">
        <f t="shared" si="21"/>
        <v>2494299.5</v>
      </c>
    </row>
    <row r="659" spans="1:18" x14ac:dyDescent="0.2">
      <c r="A659" s="3" t="s">
        <v>1253</v>
      </c>
      <c r="B659" s="39">
        <v>892170008</v>
      </c>
      <c r="C659" s="1" t="s">
        <v>1242</v>
      </c>
      <c r="D659" s="1" t="s">
        <v>1254</v>
      </c>
      <c r="E659" s="8" t="s">
        <v>2164</v>
      </c>
      <c r="F659" s="10">
        <v>31421507599</v>
      </c>
      <c r="G659" s="10">
        <v>12468021244</v>
      </c>
      <c r="H659" s="10">
        <v>118564747.0644</v>
      </c>
      <c r="I659" s="10">
        <v>181989926.73439956</v>
      </c>
      <c r="J659" s="10">
        <v>0</v>
      </c>
      <c r="K659" s="10">
        <v>0</v>
      </c>
      <c r="L659" s="10">
        <v>0</v>
      </c>
      <c r="M659" s="10">
        <v>257631197.24000001</v>
      </c>
      <c r="N659" s="11">
        <v>18395300483.961201</v>
      </c>
      <c r="O659" s="27"/>
      <c r="P659" s="25">
        <v>31421507599</v>
      </c>
      <c r="Q659" s="12">
        <f t="shared" si="20"/>
        <v>125686030</v>
      </c>
      <c r="R659" s="12">
        <f t="shared" si="21"/>
        <v>10473835.83</v>
      </c>
    </row>
    <row r="660" spans="1:18" x14ac:dyDescent="0.2">
      <c r="A660" s="3" t="s">
        <v>1255</v>
      </c>
      <c r="B660" s="39">
        <v>800255101</v>
      </c>
      <c r="C660" s="1" t="s">
        <v>1242</v>
      </c>
      <c r="D660" s="1" t="s">
        <v>1256</v>
      </c>
      <c r="E660" s="8" t="s">
        <v>2164</v>
      </c>
      <c r="F660" s="10">
        <v>14054602520</v>
      </c>
      <c r="G660" s="10">
        <v>5348913425</v>
      </c>
      <c r="H660" s="10">
        <v>52521069.47683201</v>
      </c>
      <c r="I660" s="10">
        <v>109225725.2692001</v>
      </c>
      <c r="J660" s="10">
        <v>0</v>
      </c>
      <c r="K660" s="10">
        <v>0</v>
      </c>
      <c r="L660" s="10">
        <v>0</v>
      </c>
      <c r="M660" s="10">
        <v>111923741.81999999</v>
      </c>
      <c r="N660" s="11">
        <v>8432018558.4339685</v>
      </c>
      <c r="O660" s="27"/>
      <c r="P660" s="25">
        <v>14054602520</v>
      </c>
      <c r="Q660" s="12">
        <f t="shared" si="20"/>
        <v>56218410</v>
      </c>
      <c r="R660" s="12">
        <f t="shared" si="21"/>
        <v>4684867.5</v>
      </c>
    </row>
    <row r="661" spans="1:18" x14ac:dyDescent="0.2">
      <c r="A661" s="3" t="s">
        <v>1257</v>
      </c>
      <c r="B661" s="39">
        <v>825000676</v>
      </c>
      <c r="C661" s="1" t="s">
        <v>1242</v>
      </c>
      <c r="D661" s="1" t="s">
        <v>1258</v>
      </c>
      <c r="E661" s="8" t="s">
        <v>2164</v>
      </c>
      <c r="F661" s="10">
        <v>2097799894</v>
      </c>
      <c r="G661" s="10">
        <v>823230531</v>
      </c>
      <c r="H661" s="10">
        <v>0</v>
      </c>
      <c r="I661" s="10">
        <v>14923456.437000012</v>
      </c>
      <c r="J661" s="10">
        <v>0</v>
      </c>
      <c r="K661" s="10">
        <v>0</v>
      </c>
      <c r="L661" s="10">
        <v>0</v>
      </c>
      <c r="M661" s="10">
        <v>17039421.84</v>
      </c>
      <c r="N661" s="11">
        <v>1242606484.723</v>
      </c>
      <c r="O661" s="27"/>
      <c r="P661" s="25">
        <v>2097799894</v>
      </c>
      <c r="Q661" s="12">
        <f t="shared" si="20"/>
        <v>8391200</v>
      </c>
      <c r="R661" s="12">
        <f t="shared" si="21"/>
        <v>699266.67</v>
      </c>
    </row>
    <row r="662" spans="1:18" x14ac:dyDescent="0.2">
      <c r="A662" s="3" t="s">
        <v>1259</v>
      </c>
      <c r="B662" s="39">
        <v>892120020</v>
      </c>
      <c r="C662" s="1" t="s">
        <v>1242</v>
      </c>
      <c r="D662" s="1" t="s">
        <v>1260</v>
      </c>
      <c r="E662" s="8" t="s">
        <v>2164</v>
      </c>
      <c r="F662" s="10">
        <v>218803923792</v>
      </c>
      <c r="G662" s="10">
        <v>82134180980</v>
      </c>
      <c r="H662" s="10">
        <v>788476604.75726378</v>
      </c>
      <c r="I662" s="10">
        <v>1163345497.1211991</v>
      </c>
      <c r="J662" s="10">
        <v>0</v>
      </c>
      <c r="K662" s="10">
        <v>429497877.66697514</v>
      </c>
      <c r="L662" s="10">
        <v>0</v>
      </c>
      <c r="M662" s="10">
        <v>1704688689.3699999</v>
      </c>
      <c r="N662" s="11">
        <v>132583734143.08456</v>
      </c>
      <c r="O662" s="27"/>
      <c r="P662" s="25">
        <v>218803923792</v>
      </c>
      <c r="Q662" s="12">
        <f t="shared" si="20"/>
        <v>875215695</v>
      </c>
      <c r="R662" s="12">
        <f t="shared" si="21"/>
        <v>72934641.25</v>
      </c>
    </row>
    <row r="663" spans="1:18" x14ac:dyDescent="0.2">
      <c r="A663" s="3" t="s">
        <v>1261</v>
      </c>
      <c r="B663" s="39">
        <v>892115024</v>
      </c>
      <c r="C663" s="1" t="s">
        <v>1242</v>
      </c>
      <c r="D663" s="1" t="s">
        <v>812</v>
      </c>
      <c r="E663" s="8" t="s">
        <v>2164</v>
      </c>
      <c r="F663" s="10">
        <v>67768787930</v>
      </c>
      <c r="G663" s="10">
        <v>28319918363</v>
      </c>
      <c r="H663" s="10">
        <v>265550532.56676006</v>
      </c>
      <c r="I663" s="10">
        <v>363882677.78780109</v>
      </c>
      <c r="J663" s="10">
        <v>0</v>
      </c>
      <c r="K663" s="10">
        <v>0</v>
      </c>
      <c r="L663" s="10">
        <v>0</v>
      </c>
      <c r="M663" s="10">
        <v>585815843.63</v>
      </c>
      <c r="N663" s="11">
        <v>38233620513.015442</v>
      </c>
      <c r="O663" s="27"/>
      <c r="P663" s="25">
        <v>67768787930</v>
      </c>
      <c r="Q663" s="12">
        <f t="shared" si="20"/>
        <v>271075152</v>
      </c>
      <c r="R663" s="12">
        <f t="shared" si="21"/>
        <v>22589596</v>
      </c>
    </row>
    <row r="664" spans="1:18" x14ac:dyDescent="0.2">
      <c r="A664" s="3" t="s">
        <v>1262</v>
      </c>
      <c r="B664" s="39">
        <v>892115179</v>
      </c>
      <c r="C664" s="1" t="s">
        <v>1242</v>
      </c>
      <c r="D664" s="1" t="s">
        <v>1263</v>
      </c>
      <c r="E664" s="8" t="s">
        <v>2164</v>
      </c>
      <c r="F664" s="10">
        <v>38828533736</v>
      </c>
      <c r="G664" s="10">
        <v>14400151686</v>
      </c>
      <c r="H664" s="10">
        <v>136029696.11611205</v>
      </c>
      <c r="I664" s="10">
        <v>293923570.30579984</v>
      </c>
      <c r="J664" s="10">
        <v>0</v>
      </c>
      <c r="K664" s="10">
        <v>0</v>
      </c>
      <c r="L664" s="10">
        <v>0</v>
      </c>
      <c r="M664" s="10">
        <v>297708125.73000002</v>
      </c>
      <c r="N664" s="11">
        <v>23700720657.848087</v>
      </c>
      <c r="O664" s="27"/>
      <c r="P664" s="25">
        <v>38828533736</v>
      </c>
      <c r="Q664" s="12">
        <f t="shared" si="20"/>
        <v>155314135</v>
      </c>
      <c r="R664" s="12">
        <f t="shared" si="21"/>
        <v>12942844.58</v>
      </c>
    </row>
    <row r="665" spans="1:18" x14ac:dyDescent="0.2">
      <c r="A665" s="3" t="s">
        <v>1264</v>
      </c>
      <c r="B665" s="39">
        <v>892115155</v>
      </c>
      <c r="C665" s="1" t="s">
        <v>1242</v>
      </c>
      <c r="D665" s="1" t="s">
        <v>1265</v>
      </c>
      <c r="E665" s="8" t="s">
        <v>2164</v>
      </c>
      <c r="F665" s="10">
        <v>166576829996</v>
      </c>
      <c r="G665" s="10">
        <v>67101305606</v>
      </c>
      <c r="H665" s="10">
        <v>646316715.68728793</v>
      </c>
      <c r="I665" s="10">
        <v>872933677.7458005</v>
      </c>
      <c r="J665" s="10">
        <v>0</v>
      </c>
      <c r="K665" s="10">
        <v>0</v>
      </c>
      <c r="L665" s="10">
        <v>0</v>
      </c>
      <c r="M665" s="10">
        <v>1385158298.48</v>
      </c>
      <c r="N665" s="11">
        <v>96571115698.086914</v>
      </c>
      <c r="O665" s="27"/>
      <c r="P665" s="25">
        <v>166576829996</v>
      </c>
      <c r="Q665" s="12">
        <f t="shared" si="20"/>
        <v>666307320</v>
      </c>
      <c r="R665" s="12">
        <f t="shared" si="21"/>
        <v>55525610</v>
      </c>
    </row>
    <row r="666" spans="1:18" x14ac:dyDescent="0.2">
      <c r="A666" s="3" t="s">
        <v>1266</v>
      </c>
      <c r="B666" s="39">
        <v>800059405</v>
      </c>
      <c r="C666" s="1" t="s">
        <v>1242</v>
      </c>
      <c r="D666" s="1" t="s">
        <v>1267</v>
      </c>
      <c r="E666" s="8" t="s">
        <v>2164</v>
      </c>
      <c r="F666" s="10">
        <v>8347857204</v>
      </c>
      <c r="G666" s="10">
        <v>2921811485</v>
      </c>
      <c r="H666" s="10">
        <v>28526223.790536005</v>
      </c>
      <c r="I666" s="10">
        <v>53228906.875399843</v>
      </c>
      <c r="J666" s="10">
        <v>0</v>
      </c>
      <c r="K666" s="10">
        <v>0</v>
      </c>
      <c r="L666" s="10">
        <v>0</v>
      </c>
      <c r="M666" s="10">
        <v>60336740.299999997</v>
      </c>
      <c r="N666" s="11">
        <v>5283953848.0340643</v>
      </c>
      <c r="O666" s="27"/>
      <c r="P666" s="25">
        <v>8347857204</v>
      </c>
      <c r="Q666" s="12">
        <f t="shared" si="20"/>
        <v>33391429</v>
      </c>
      <c r="R666" s="12">
        <f t="shared" si="21"/>
        <v>2782619.08</v>
      </c>
    </row>
    <row r="667" spans="1:18" x14ac:dyDescent="0.2">
      <c r="A667" s="3" t="s">
        <v>1268</v>
      </c>
      <c r="B667" s="39">
        <v>892115198</v>
      </c>
      <c r="C667" s="1" t="s">
        <v>1242</v>
      </c>
      <c r="D667" s="1" t="s">
        <v>371</v>
      </c>
      <c r="E667" s="8" t="s">
        <v>2164</v>
      </c>
      <c r="F667" s="10">
        <v>22559112363</v>
      </c>
      <c r="G667" s="10">
        <v>8107231643</v>
      </c>
      <c r="H667" s="10">
        <v>78552300.491376013</v>
      </c>
      <c r="I667" s="10">
        <v>177464524.82099947</v>
      </c>
      <c r="J667" s="10">
        <v>0</v>
      </c>
      <c r="K667" s="10">
        <v>0</v>
      </c>
      <c r="L667" s="10">
        <v>0</v>
      </c>
      <c r="M667" s="10">
        <v>167277991.97999999</v>
      </c>
      <c r="N667" s="11">
        <v>14028585902.707624</v>
      </c>
      <c r="O667" s="27"/>
      <c r="P667" s="25">
        <v>22559112363</v>
      </c>
      <c r="Q667" s="12">
        <f t="shared" si="20"/>
        <v>90236449</v>
      </c>
      <c r="R667" s="12">
        <f t="shared" si="21"/>
        <v>7519704.0800000001</v>
      </c>
    </row>
    <row r="668" spans="1:18" x14ac:dyDescent="0.2">
      <c r="A668" s="3" t="s">
        <v>1269</v>
      </c>
      <c r="B668" s="39">
        <v>891780009</v>
      </c>
      <c r="C668" s="1" t="s">
        <v>1270</v>
      </c>
      <c r="D668" s="1" t="s">
        <v>1271</v>
      </c>
      <c r="E668" s="8" t="s">
        <v>2165</v>
      </c>
      <c r="F668" s="10">
        <v>380371093894</v>
      </c>
      <c r="G668" s="10">
        <v>122783764077</v>
      </c>
      <c r="H668" s="10">
        <v>0</v>
      </c>
      <c r="I668" s="10">
        <v>3148369556.8287687</v>
      </c>
      <c r="J668" s="10">
        <v>0</v>
      </c>
      <c r="K668" s="10">
        <v>2055556632.377311</v>
      </c>
      <c r="L668" s="10">
        <v>0</v>
      </c>
      <c r="M668" s="10">
        <v>0</v>
      </c>
      <c r="N668" s="11">
        <v>252383403627.79391</v>
      </c>
      <c r="O668" s="27"/>
      <c r="P668" s="25">
        <v>380371093894</v>
      </c>
      <c r="Q668" s="12">
        <f t="shared" si="20"/>
        <v>1521484376</v>
      </c>
      <c r="R668" s="12">
        <f t="shared" si="21"/>
        <v>126790364.67</v>
      </c>
    </row>
    <row r="669" spans="1:18" x14ac:dyDescent="0.2">
      <c r="A669" s="3" t="s">
        <v>1272</v>
      </c>
      <c r="B669" s="39">
        <v>819003219</v>
      </c>
      <c r="C669" s="1" t="s">
        <v>1270</v>
      </c>
      <c r="D669" s="1" t="s">
        <v>1273</v>
      </c>
      <c r="E669" s="8" t="s">
        <v>2163</v>
      </c>
      <c r="F669" s="10">
        <v>13143209861</v>
      </c>
      <c r="G669" s="10">
        <v>3730595300</v>
      </c>
      <c r="H669" s="10">
        <v>0</v>
      </c>
      <c r="I669" s="10">
        <v>57648061.405999526</v>
      </c>
      <c r="J669" s="10">
        <v>0</v>
      </c>
      <c r="K669" s="10">
        <v>0</v>
      </c>
      <c r="L669" s="10">
        <v>0</v>
      </c>
      <c r="M669" s="10">
        <v>307083493.32999998</v>
      </c>
      <c r="N669" s="11">
        <v>9047883006.2639999</v>
      </c>
      <c r="O669" s="27"/>
      <c r="P669" s="25">
        <v>13143209861</v>
      </c>
      <c r="Q669" s="12">
        <f t="shared" si="20"/>
        <v>52572839</v>
      </c>
      <c r="R669" s="12">
        <f t="shared" si="21"/>
        <v>4381069.92</v>
      </c>
    </row>
    <row r="670" spans="1:18" x14ac:dyDescent="0.2">
      <c r="A670" s="3" t="s">
        <v>1274</v>
      </c>
      <c r="B670" s="39">
        <v>891780041</v>
      </c>
      <c r="C670" s="1" t="s">
        <v>1270</v>
      </c>
      <c r="D670" s="1" t="s">
        <v>1275</v>
      </c>
      <c r="E670" s="8" t="s">
        <v>2163</v>
      </c>
      <c r="F670" s="10">
        <v>32076469753</v>
      </c>
      <c r="G670" s="10">
        <v>10535624852</v>
      </c>
      <c r="H670" s="10">
        <v>0</v>
      </c>
      <c r="I670" s="10">
        <v>222705091.13559985</v>
      </c>
      <c r="J670" s="10">
        <v>0</v>
      </c>
      <c r="K670" s="10">
        <v>0</v>
      </c>
      <c r="L670" s="10">
        <v>0</v>
      </c>
      <c r="M670" s="10">
        <v>848842157.91999996</v>
      </c>
      <c r="N670" s="11">
        <v>20469297651.944401</v>
      </c>
      <c r="O670" s="27"/>
      <c r="P670" s="25">
        <v>32076469753</v>
      </c>
      <c r="Q670" s="12">
        <f t="shared" si="20"/>
        <v>128305879</v>
      </c>
      <c r="R670" s="12">
        <f t="shared" si="21"/>
        <v>10692156.58</v>
      </c>
    </row>
    <row r="671" spans="1:18" x14ac:dyDescent="0.2">
      <c r="A671" s="3" t="s">
        <v>1276</v>
      </c>
      <c r="B671" s="39">
        <v>891702186</v>
      </c>
      <c r="C671" s="1" t="s">
        <v>1270</v>
      </c>
      <c r="D671" s="1" t="s">
        <v>1277</v>
      </c>
      <c r="E671" s="8" t="s">
        <v>2163</v>
      </c>
      <c r="F671" s="10">
        <v>30444145838</v>
      </c>
      <c r="G671" s="10">
        <v>11072890035</v>
      </c>
      <c r="H671" s="10">
        <v>0</v>
      </c>
      <c r="I671" s="10">
        <v>159510886.56259879</v>
      </c>
      <c r="J671" s="10">
        <v>0</v>
      </c>
      <c r="K671" s="10">
        <v>0</v>
      </c>
      <c r="L671" s="10">
        <v>0</v>
      </c>
      <c r="M671" s="10">
        <v>899621586</v>
      </c>
      <c r="N671" s="11">
        <v>18312123330.437401</v>
      </c>
      <c r="O671" s="27"/>
      <c r="P671" s="25">
        <v>30444145838</v>
      </c>
      <c r="Q671" s="12">
        <f t="shared" si="20"/>
        <v>121776583</v>
      </c>
      <c r="R671" s="12">
        <f t="shared" si="21"/>
        <v>10148048.58</v>
      </c>
    </row>
    <row r="672" spans="1:18" x14ac:dyDescent="0.2">
      <c r="A672" s="3" t="s">
        <v>1278</v>
      </c>
      <c r="B672" s="39">
        <v>891780042</v>
      </c>
      <c r="C672" s="1" t="s">
        <v>1270</v>
      </c>
      <c r="D672" s="1" t="s">
        <v>1279</v>
      </c>
      <c r="E672" s="8" t="s">
        <v>2163</v>
      </c>
      <c r="F672" s="10">
        <v>10727405364</v>
      </c>
      <c r="G672" s="10">
        <v>3609273538</v>
      </c>
      <c r="H672" s="10">
        <v>0</v>
      </c>
      <c r="I672" s="10">
        <v>52750368.004199877</v>
      </c>
      <c r="J672" s="10">
        <v>0</v>
      </c>
      <c r="K672" s="10">
        <v>0</v>
      </c>
      <c r="L672" s="10">
        <v>0</v>
      </c>
      <c r="M672" s="10">
        <v>286357196.14999998</v>
      </c>
      <c r="N672" s="11">
        <v>6779024261.8458004</v>
      </c>
      <c r="O672" s="27"/>
      <c r="P672" s="25">
        <v>10727405364</v>
      </c>
      <c r="Q672" s="12">
        <f t="shared" si="20"/>
        <v>42909621</v>
      </c>
      <c r="R672" s="12">
        <f t="shared" si="21"/>
        <v>3575801.75</v>
      </c>
    </row>
    <row r="673" spans="1:18" x14ac:dyDescent="0.2">
      <c r="A673" s="3" t="s">
        <v>1280</v>
      </c>
      <c r="B673" s="39">
        <v>800071934</v>
      </c>
      <c r="C673" s="1" t="s">
        <v>1270</v>
      </c>
      <c r="D673" s="1" t="s">
        <v>1281</v>
      </c>
      <c r="E673" s="8" t="s">
        <v>2163</v>
      </c>
      <c r="F673" s="10">
        <v>22528511023</v>
      </c>
      <c r="G673" s="10">
        <v>7792974509</v>
      </c>
      <c r="H673" s="10">
        <v>0</v>
      </c>
      <c r="I673" s="10">
        <v>113776978.73380055</v>
      </c>
      <c r="J673" s="10">
        <v>0</v>
      </c>
      <c r="K673" s="10">
        <v>0</v>
      </c>
      <c r="L673" s="10">
        <v>0</v>
      </c>
      <c r="M673" s="10">
        <v>618111669.01999998</v>
      </c>
      <c r="N673" s="11">
        <v>14003647866.246199</v>
      </c>
      <c r="O673" s="27"/>
      <c r="P673" s="25">
        <v>22528511023</v>
      </c>
      <c r="Q673" s="12">
        <f t="shared" si="20"/>
        <v>90114044</v>
      </c>
      <c r="R673" s="12">
        <f t="shared" si="21"/>
        <v>7509503.6699999999</v>
      </c>
    </row>
    <row r="674" spans="1:18" x14ac:dyDescent="0.2">
      <c r="A674" s="3" t="s">
        <v>1282</v>
      </c>
      <c r="B674" s="39">
        <v>891780043</v>
      </c>
      <c r="C674" s="1" t="s">
        <v>1270</v>
      </c>
      <c r="D674" s="1" t="s">
        <v>2115</v>
      </c>
      <c r="E674" s="8" t="s">
        <v>2163</v>
      </c>
      <c r="F674" s="10">
        <v>101284119230</v>
      </c>
      <c r="G674" s="10">
        <v>33734844193</v>
      </c>
      <c r="H674" s="10">
        <v>0</v>
      </c>
      <c r="I674" s="10">
        <v>746931858.92379487</v>
      </c>
      <c r="J674" s="10">
        <v>0</v>
      </c>
      <c r="K674" s="10">
        <v>0</v>
      </c>
      <c r="L674" s="10">
        <v>675918487</v>
      </c>
      <c r="M674" s="10">
        <v>2680010513.4699998</v>
      </c>
      <c r="N674" s="11">
        <v>63446414177.606201</v>
      </c>
      <c r="O674" s="27"/>
      <c r="P674" s="25">
        <v>101284119230</v>
      </c>
      <c r="Q674" s="12">
        <f t="shared" si="20"/>
        <v>405136477</v>
      </c>
      <c r="R674" s="12">
        <f t="shared" si="21"/>
        <v>33761373.079999998</v>
      </c>
    </row>
    <row r="675" spans="1:18" x14ac:dyDescent="0.2">
      <c r="A675" s="3" t="s">
        <v>1283</v>
      </c>
      <c r="B675" s="39">
        <v>819003225</v>
      </c>
      <c r="C675" s="1" t="s">
        <v>1270</v>
      </c>
      <c r="D675" s="1" t="s">
        <v>73</v>
      </c>
      <c r="E675" s="8" t="s">
        <v>2163</v>
      </c>
      <c r="F675" s="10">
        <v>12860146037</v>
      </c>
      <c r="G675" s="10">
        <v>4112407823</v>
      </c>
      <c r="H675" s="10">
        <v>0</v>
      </c>
      <c r="I675" s="10">
        <v>56543783.181999102</v>
      </c>
      <c r="J675" s="10">
        <v>0</v>
      </c>
      <c r="K675" s="10">
        <v>0</v>
      </c>
      <c r="L675" s="10">
        <v>0</v>
      </c>
      <c r="M675" s="10">
        <v>327375206.86000001</v>
      </c>
      <c r="N675" s="11">
        <v>8363819223.9580011</v>
      </c>
      <c r="O675" s="27"/>
      <c r="P675" s="25">
        <v>12860146037</v>
      </c>
      <c r="Q675" s="12">
        <f t="shared" si="20"/>
        <v>51440584</v>
      </c>
      <c r="R675" s="12">
        <f t="shared" si="21"/>
        <v>4286715.33</v>
      </c>
    </row>
    <row r="676" spans="1:18" x14ac:dyDescent="0.2">
      <c r="A676" s="3" t="s">
        <v>1284</v>
      </c>
      <c r="B676" s="39">
        <v>891780044</v>
      </c>
      <c r="C676" s="1" t="s">
        <v>1270</v>
      </c>
      <c r="D676" s="1" t="s">
        <v>1285</v>
      </c>
      <c r="E676" s="8" t="s">
        <v>2163</v>
      </c>
      <c r="F676" s="10">
        <v>68703681272</v>
      </c>
      <c r="G676" s="10">
        <v>24178346891</v>
      </c>
      <c r="H676" s="10">
        <v>0</v>
      </c>
      <c r="I676" s="10">
        <v>447542243.43420333</v>
      </c>
      <c r="J676" s="10">
        <v>0</v>
      </c>
      <c r="K676" s="10">
        <v>0</v>
      </c>
      <c r="L676" s="10">
        <v>0</v>
      </c>
      <c r="M676" s="10">
        <v>1924904706.01</v>
      </c>
      <c r="N676" s="11">
        <v>42152887431.555794</v>
      </c>
      <c r="O676" s="27"/>
      <c r="P676" s="25">
        <v>68703681272</v>
      </c>
      <c r="Q676" s="12">
        <f t="shared" si="20"/>
        <v>274814725</v>
      </c>
      <c r="R676" s="12">
        <f t="shared" si="21"/>
        <v>22901227.079999998</v>
      </c>
    </row>
    <row r="677" spans="1:18" x14ac:dyDescent="0.2">
      <c r="A677" s="3" t="s">
        <v>1286</v>
      </c>
      <c r="B677" s="39">
        <v>891780049</v>
      </c>
      <c r="C677" s="1" t="s">
        <v>1270</v>
      </c>
      <c r="D677" s="1" t="s">
        <v>1287</v>
      </c>
      <c r="E677" s="8" t="s">
        <v>2164</v>
      </c>
      <c r="F677" s="10">
        <v>27058200713</v>
      </c>
      <c r="G677" s="10">
        <v>6595900223</v>
      </c>
      <c r="H677" s="10">
        <v>0</v>
      </c>
      <c r="I677" s="10">
        <v>97713780.04539986</v>
      </c>
      <c r="J677" s="10">
        <v>0</v>
      </c>
      <c r="K677" s="10">
        <v>0</v>
      </c>
      <c r="L677" s="10">
        <v>0</v>
      </c>
      <c r="M677" s="10">
        <v>527183397.54000002</v>
      </c>
      <c r="N677" s="11">
        <v>19837403312.4146</v>
      </c>
      <c r="O677" s="27"/>
      <c r="P677" s="25">
        <v>27058200713</v>
      </c>
      <c r="Q677" s="12">
        <f t="shared" si="20"/>
        <v>108232803</v>
      </c>
      <c r="R677" s="12">
        <f t="shared" si="21"/>
        <v>9019400.25</v>
      </c>
    </row>
    <row r="678" spans="1:18" x14ac:dyDescent="0.2">
      <c r="A678" s="3" t="s">
        <v>1288</v>
      </c>
      <c r="B678" s="39">
        <v>819000925</v>
      </c>
      <c r="C678" s="1" t="s">
        <v>1270</v>
      </c>
      <c r="D678" s="1" t="s">
        <v>2116</v>
      </c>
      <c r="E678" s="8" t="s">
        <v>2163</v>
      </c>
      <c r="F678" s="10">
        <v>17945761833</v>
      </c>
      <c r="G678" s="10">
        <v>6387033214</v>
      </c>
      <c r="H678" s="10">
        <v>0</v>
      </c>
      <c r="I678" s="10">
        <v>88433441.778400198</v>
      </c>
      <c r="J678" s="10">
        <v>0</v>
      </c>
      <c r="K678" s="10">
        <v>0</v>
      </c>
      <c r="L678" s="10">
        <v>0</v>
      </c>
      <c r="M678" s="10">
        <v>507593703.75999999</v>
      </c>
      <c r="N678" s="11">
        <v>10962701473.461599</v>
      </c>
      <c r="O678" s="27"/>
      <c r="P678" s="25">
        <v>17945761833</v>
      </c>
      <c r="Q678" s="12">
        <f t="shared" si="20"/>
        <v>71783047</v>
      </c>
      <c r="R678" s="12">
        <f t="shared" si="21"/>
        <v>5981920.5800000001</v>
      </c>
    </row>
    <row r="679" spans="1:18" x14ac:dyDescent="0.2">
      <c r="A679" s="3" t="s">
        <v>1289</v>
      </c>
      <c r="B679" s="39">
        <v>891780045</v>
      </c>
      <c r="C679" s="1" t="s">
        <v>1270</v>
      </c>
      <c r="D679" s="1" t="s">
        <v>2117</v>
      </c>
      <c r="E679" s="8" t="s">
        <v>2163</v>
      </c>
      <c r="F679" s="10">
        <v>75614474615</v>
      </c>
      <c r="G679" s="10">
        <v>27117956355</v>
      </c>
      <c r="H679" s="10">
        <v>0</v>
      </c>
      <c r="I679" s="10">
        <v>434023414.70279825</v>
      </c>
      <c r="J679" s="10">
        <v>0</v>
      </c>
      <c r="K679" s="10">
        <v>0</v>
      </c>
      <c r="L679" s="10">
        <v>0</v>
      </c>
      <c r="M679" s="10">
        <v>2173219117.9899998</v>
      </c>
      <c r="N679" s="11">
        <v>45889275727.307205</v>
      </c>
      <c r="O679" s="27"/>
      <c r="P679" s="25">
        <v>75614474615</v>
      </c>
      <c r="Q679" s="12">
        <f t="shared" si="20"/>
        <v>302457898</v>
      </c>
      <c r="R679" s="12">
        <f t="shared" si="21"/>
        <v>25204824.829999998</v>
      </c>
    </row>
    <row r="680" spans="1:18" x14ac:dyDescent="0.2">
      <c r="A680" s="3" t="s">
        <v>1290</v>
      </c>
      <c r="B680" s="39">
        <v>891780047</v>
      </c>
      <c r="C680" s="1" t="s">
        <v>1270</v>
      </c>
      <c r="D680" s="1" t="s">
        <v>1291</v>
      </c>
      <c r="E680" s="8" t="s">
        <v>2163</v>
      </c>
      <c r="F680" s="10">
        <v>35470983216</v>
      </c>
      <c r="G680" s="10">
        <v>10064284462</v>
      </c>
      <c r="H680" s="10">
        <v>0</v>
      </c>
      <c r="I680" s="10">
        <v>185897710.41679943</v>
      </c>
      <c r="J680" s="10">
        <v>0</v>
      </c>
      <c r="K680" s="10">
        <v>0</v>
      </c>
      <c r="L680" s="10">
        <v>0</v>
      </c>
      <c r="M680" s="10">
        <v>799801064.44000006</v>
      </c>
      <c r="N680" s="11">
        <v>24420999979.143204</v>
      </c>
      <c r="O680" s="27"/>
      <c r="P680" s="25">
        <v>35470983216</v>
      </c>
      <c r="Q680" s="12">
        <f t="shared" si="20"/>
        <v>141883933</v>
      </c>
      <c r="R680" s="12">
        <f t="shared" si="21"/>
        <v>11823661.08</v>
      </c>
    </row>
    <row r="681" spans="1:18" x14ac:dyDescent="0.2">
      <c r="A681" s="3" t="s">
        <v>1292</v>
      </c>
      <c r="B681" s="39">
        <v>819003849</v>
      </c>
      <c r="C681" s="1" t="s">
        <v>1270</v>
      </c>
      <c r="D681" s="1" t="s">
        <v>1293</v>
      </c>
      <c r="E681" s="8" t="s">
        <v>2163</v>
      </c>
      <c r="F681" s="10">
        <v>18401068908</v>
      </c>
      <c r="G681" s="10">
        <v>8190697266</v>
      </c>
      <c r="H681" s="10">
        <v>0</v>
      </c>
      <c r="I681" s="10">
        <v>149573489.44419914</v>
      </c>
      <c r="J681" s="10">
        <v>0</v>
      </c>
      <c r="K681" s="10">
        <v>0</v>
      </c>
      <c r="L681" s="10">
        <v>0</v>
      </c>
      <c r="M681" s="10">
        <v>651206885.48000002</v>
      </c>
      <c r="N681" s="11">
        <v>9409591267.0758018</v>
      </c>
      <c r="O681" s="27"/>
      <c r="P681" s="25">
        <v>18401068908</v>
      </c>
      <c r="Q681" s="12">
        <f t="shared" si="20"/>
        <v>73604276</v>
      </c>
      <c r="R681" s="12">
        <f t="shared" si="21"/>
        <v>6133689.6699999999</v>
      </c>
    </row>
    <row r="682" spans="1:18" x14ac:dyDescent="0.2">
      <c r="A682" s="3" t="s">
        <v>1294</v>
      </c>
      <c r="B682" s="39">
        <v>891780048</v>
      </c>
      <c r="C682" s="1" t="s">
        <v>1270</v>
      </c>
      <c r="D682" s="1" t="s">
        <v>1295</v>
      </c>
      <c r="E682" s="8" t="s">
        <v>2164</v>
      </c>
      <c r="F682" s="10">
        <v>15051583986</v>
      </c>
      <c r="G682" s="10">
        <v>3521762940</v>
      </c>
      <c r="H682" s="10">
        <v>0</v>
      </c>
      <c r="I682" s="10">
        <v>48531679.177399553</v>
      </c>
      <c r="J682" s="10">
        <v>0</v>
      </c>
      <c r="K682" s="10">
        <v>0</v>
      </c>
      <c r="L682" s="10">
        <v>0</v>
      </c>
      <c r="M682" s="10">
        <v>279470716.76999998</v>
      </c>
      <c r="N682" s="11">
        <v>11201818650.052601</v>
      </c>
      <c r="O682" s="27"/>
      <c r="P682" s="25">
        <v>15051583986</v>
      </c>
      <c r="Q682" s="12">
        <f t="shared" si="20"/>
        <v>60206336</v>
      </c>
      <c r="R682" s="12">
        <f t="shared" si="21"/>
        <v>5017194.67</v>
      </c>
    </row>
    <row r="683" spans="1:18" x14ac:dyDescent="0.2">
      <c r="A683" s="3" t="s">
        <v>1296</v>
      </c>
      <c r="B683" s="39">
        <v>819000985</v>
      </c>
      <c r="C683" s="1" t="s">
        <v>1270</v>
      </c>
      <c r="D683" s="1" t="s">
        <v>1297</v>
      </c>
      <c r="E683" s="8" t="s">
        <v>2164</v>
      </c>
      <c r="F683" s="10">
        <v>10758353470</v>
      </c>
      <c r="G683" s="10">
        <v>4276660471</v>
      </c>
      <c r="H683" s="10">
        <v>0</v>
      </c>
      <c r="I683" s="10">
        <v>60781611.409000181</v>
      </c>
      <c r="J683" s="10">
        <v>0</v>
      </c>
      <c r="K683" s="10">
        <v>0</v>
      </c>
      <c r="L683" s="10">
        <v>0</v>
      </c>
      <c r="M683" s="10">
        <v>339810985.16000003</v>
      </c>
      <c r="N683" s="11">
        <v>6081100402.4309998</v>
      </c>
      <c r="O683" s="27"/>
      <c r="P683" s="25">
        <v>10758353470</v>
      </c>
      <c r="Q683" s="12">
        <f t="shared" si="20"/>
        <v>43033414</v>
      </c>
      <c r="R683" s="12">
        <f t="shared" si="21"/>
        <v>3586117.83</v>
      </c>
    </row>
    <row r="684" spans="1:18" x14ac:dyDescent="0.2">
      <c r="A684" s="3" t="s">
        <v>1298</v>
      </c>
      <c r="B684" s="39">
        <v>891780050</v>
      </c>
      <c r="C684" s="1" t="s">
        <v>1270</v>
      </c>
      <c r="D684" s="1" t="s">
        <v>1299</v>
      </c>
      <c r="E684" s="8" t="s">
        <v>2163</v>
      </c>
      <c r="F684" s="10">
        <v>53857980387</v>
      </c>
      <c r="G684" s="10">
        <v>14111957538</v>
      </c>
      <c r="H684" s="10">
        <v>0</v>
      </c>
      <c r="I684" s="10">
        <v>202627460.02599788</v>
      </c>
      <c r="J684" s="10">
        <v>0</v>
      </c>
      <c r="K684" s="10">
        <v>0</v>
      </c>
      <c r="L684" s="10">
        <v>0</v>
      </c>
      <c r="M684" s="10">
        <v>1122161844.5599999</v>
      </c>
      <c r="N684" s="11">
        <v>38421233544.414001</v>
      </c>
      <c r="O684" s="27"/>
      <c r="P684" s="25">
        <v>53857980387</v>
      </c>
      <c r="Q684" s="12">
        <f t="shared" si="20"/>
        <v>215431922</v>
      </c>
      <c r="R684" s="12">
        <f t="shared" si="21"/>
        <v>17952660.170000002</v>
      </c>
    </row>
    <row r="685" spans="1:18" x14ac:dyDescent="0.2">
      <c r="A685" s="3" t="s">
        <v>1300</v>
      </c>
      <c r="B685" s="39">
        <v>891780051</v>
      </c>
      <c r="C685" s="1" t="s">
        <v>1270</v>
      </c>
      <c r="D685" s="1" t="s">
        <v>1301</v>
      </c>
      <c r="E685" s="8" t="s">
        <v>2163</v>
      </c>
      <c r="F685" s="10">
        <v>64389714020</v>
      </c>
      <c r="G685" s="10">
        <v>22203194862</v>
      </c>
      <c r="H685" s="10">
        <v>0</v>
      </c>
      <c r="I685" s="10">
        <v>363656147.18039674</v>
      </c>
      <c r="J685" s="10">
        <v>0</v>
      </c>
      <c r="K685" s="10">
        <v>0</v>
      </c>
      <c r="L685" s="10">
        <v>0</v>
      </c>
      <c r="M685" s="10">
        <v>1789448325.1099999</v>
      </c>
      <c r="N685" s="11">
        <v>40033414685.709602</v>
      </c>
      <c r="O685" s="27"/>
      <c r="P685" s="25">
        <v>64389714020</v>
      </c>
      <c r="Q685" s="12">
        <f t="shared" si="20"/>
        <v>257558856</v>
      </c>
      <c r="R685" s="12">
        <f t="shared" si="21"/>
        <v>21463238</v>
      </c>
    </row>
    <row r="686" spans="1:18" x14ac:dyDescent="0.2">
      <c r="A686" s="3" t="s">
        <v>1302</v>
      </c>
      <c r="B686" s="39">
        <v>891703045</v>
      </c>
      <c r="C686" s="1" t="s">
        <v>1270</v>
      </c>
      <c r="D686" s="1" t="s">
        <v>1303</v>
      </c>
      <c r="E686" s="8" t="s">
        <v>2163</v>
      </c>
      <c r="F686" s="10">
        <v>33729187874</v>
      </c>
      <c r="G686" s="10">
        <v>10003832972</v>
      </c>
      <c r="H686" s="10">
        <v>0</v>
      </c>
      <c r="I686" s="10">
        <v>137031344.69580036</v>
      </c>
      <c r="J686" s="10">
        <v>0</v>
      </c>
      <c r="K686" s="10">
        <v>0</v>
      </c>
      <c r="L686" s="10">
        <v>0</v>
      </c>
      <c r="M686" s="10">
        <v>795856382.07000005</v>
      </c>
      <c r="N686" s="11">
        <v>22792467175.2342</v>
      </c>
      <c r="O686" s="27"/>
      <c r="P686" s="25">
        <v>33729187874</v>
      </c>
      <c r="Q686" s="12">
        <f t="shared" si="20"/>
        <v>134916751</v>
      </c>
      <c r="R686" s="12">
        <f t="shared" si="21"/>
        <v>11243062.58</v>
      </c>
    </row>
    <row r="687" spans="1:18" x14ac:dyDescent="0.2">
      <c r="A687" s="3" t="s">
        <v>1304</v>
      </c>
      <c r="B687" s="39">
        <v>891780052</v>
      </c>
      <c r="C687" s="1" t="s">
        <v>1270</v>
      </c>
      <c r="D687" s="1" t="s">
        <v>1305</v>
      </c>
      <c r="E687" s="8" t="s">
        <v>2163</v>
      </c>
      <c r="F687" s="10">
        <v>7300492144</v>
      </c>
      <c r="G687" s="10">
        <v>2937148012</v>
      </c>
      <c r="H687" s="10">
        <v>0</v>
      </c>
      <c r="I687" s="10">
        <v>41346123.494399905</v>
      </c>
      <c r="J687" s="10">
        <v>0</v>
      </c>
      <c r="K687" s="10">
        <v>0</v>
      </c>
      <c r="L687" s="10">
        <v>0</v>
      </c>
      <c r="M687" s="10">
        <v>234976036.86000001</v>
      </c>
      <c r="N687" s="11">
        <v>4087021971.6455998</v>
      </c>
      <c r="O687" s="27"/>
      <c r="P687" s="25">
        <v>7300492144</v>
      </c>
      <c r="Q687" s="12">
        <f t="shared" si="20"/>
        <v>29201969</v>
      </c>
      <c r="R687" s="12">
        <f t="shared" si="21"/>
        <v>2433497.42</v>
      </c>
    </row>
    <row r="688" spans="1:18" x14ac:dyDescent="0.2">
      <c r="A688" s="3" t="s">
        <v>1306</v>
      </c>
      <c r="B688" s="39">
        <v>819003224</v>
      </c>
      <c r="C688" s="1" t="s">
        <v>1270</v>
      </c>
      <c r="D688" s="1" t="s">
        <v>1307</v>
      </c>
      <c r="E688" s="8" t="s">
        <v>2164</v>
      </c>
      <c r="F688" s="10">
        <v>18529606954</v>
      </c>
      <c r="G688" s="10">
        <v>5363838245</v>
      </c>
      <c r="H688" s="10">
        <v>0</v>
      </c>
      <c r="I688" s="10">
        <v>92263858.810799852</v>
      </c>
      <c r="J688" s="10">
        <v>0</v>
      </c>
      <c r="K688" s="10">
        <v>0</v>
      </c>
      <c r="L688" s="10">
        <v>0</v>
      </c>
      <c r="M688" s="10">
        <v>426493708.68000001</v>
      </c>
      <c r="N688" s="11">
        <v>12647011141.509199</v>
      </c>
      <c r="O688" s="27"/>
      <c r="P688" s="25">
        <v>18529606954</v>
      </c>
      <c r="Q688" s="12">
        <f t="shared" si="20"/>
        <v>74118428</v>
      </c>
      <c r="R688" s="12">
        <f t="shared" si="21"/>
        <v>6176535.6699999999</v>
      </c>
    </row>
    <row r="689" spans="1:18" x14ac:dyDescent="0.2">
      <c r="A689" s="3" t="s">
        <v>1308</v>
      </c>
      <c r="B689" s="39">
        <v>891780053</v>
      </c>
      <c r="C689" s="1" t="s">
        <v>1270</v>
      </c>
      <c r="D689" s="1" t="s">
        <v>657</v>
      </c>
      <c r="E689" s="8" t="s">
        <v>2163</v>
      </c>
      <c r="F689" s="10">
        <v>8943578487</v>
      </c>
      <c r="G689" s="10">
        <v>3563473937</v>
      </c>
      <c r="H689" s="10">
        <v>0</v>
      </c>
      <c r="I689" s="10">
        <v>54229781.006999537</v>
      </c>
      <c r="J689" s="10">
        <v>0</v>
      </c>
      <c r="K689" s="10">
        <v>0</v>
      </c>
      <c r="L689" s="10">
        <v>0</v>
      </c>
      <c r="M689" s="10">
        <v>284786009.11000001</v>
      </c>
      <c r="N689" s="11">
        <v>5041088759.8830004</v>
      </c>
      <c r="O689" s="27"/>
      <c r="P689" s="25">
        <v>8943578487</v>
      </c>
      <c r="Q689" s="12">
        <f t="shared" si="20"/>
        <v>35774314</v>
      </c>
      <c r="R689" s="12">
        <f t="shared" si="21"/>
        <v>2981192.83</v>
      </c>
    </row>
    <row r="690" spans="1:18" x14ac:dyDescent="0.2">
      <c r="A690" s="3" t="s">
        <v>1309</v>
      </c>
      <c r="B690" s="39">
        <v>891780054</v>
      </c>
      <c r="C690" s="1" t="s">
        <v>1270</v>
      </c>
      <c r="D690" s="1" t="s">
        <v>1310</v>
      </c>
      <c r="E690" s="8" t="s">
        <v>2164</v>
      </c>
      <c r="F690" s="10">
        <v>22952167748</v>
      </c>
      <c r="G690" s="10">
        <v>8032544780</v>
      </c>
      <c r="H690" s="10">
        <v>0</v>
      </c>
      <c r="I690" s="10">
        <v>140745535.36780041</v>
      </c>
      <c r="J690" s="10">
        <v>0</v>
      </c>
      <c r="K690" s="10">
        <v>0</v>
      </c>
      <c r="L690" s="10">
        <v>0</v>
      </c>
      <c r="M690" s="10">
        <v>637968798.89999998</v>
      </c>
      <c r="N690" s="11">
        <v>14140908633.732201</v>
      </c>
      <c r="O690" s="27"/>
      <c r="P690" s="25">
        <v>22952167748</v>
      </c>
      <c r="Q690" s="12">
        <f t="shared" si="20"/>
        <v>91808671</v>
      </c>
      <c r="R690" s="12">
        <f t="shared" si="21"/>
        <v>7650722.5800000001</v>
      </c>
    </row>
    <row r="691" spans="1:18" x14ac:dyDescent="0.2">
      <c r="A691" s="3" t="s">
        <v>1311</v>
      </c>
      <c r="B691" s="39">
        <v>891780055</v>
      </c>
      <c r="C691" s="1" t="s">
        <v>1270</v>
      </c>
      <c r="D691" s="1" t="s">
        <v>1312</v>
      </c>
      <c r="E691" s="8" t="s">
        <v>2164</v>
      </c>
      <c r="F691" s="10">
        <v>10418215070</v>
      </c>
      <c r="G691" s="10">
        <v>3761932859</v>
      </c>
      <c r="H691" s="10">
        <v>0</v>
      </c>
      <c r="I691" s="10">
        <v>50609369.276800066</v>
      </c>
      <c r="J691" s="10">
        <v>0</v>
      </c>
      <c r="K691" s="10">
        <v>0</v>
      </c>
      <c r="L691" s="10">
        <v>0</v>
      </c>
      <c r="M691" s="10">
        <v>300263872.97000003</v>
      </c>
      <c r="N691" s="11">
        <v>6305408968.7531996</v>
      </c>
      <c r="O691" s="27"/>
      <c r="P691" s="25">
        <v>10418215070</v>
      </c>
      <c r="Q691" s="12">
        <f t="shared" si="20"/>
        <v>41672860</v>
      </c>
      <c r="R691" s="12">
        <f t="shared" si="21"/>
        <v>3472738.33</v>
      </c>
    </row>
    <row r="692" spans="1:18" x14ac:dyDescent="0.2">
      <c r="A692" s="3" t="s">
        <v>1313</v>
      </c>
      <c r="B692" s="39">
        <v>891780056</v>
      </c>
      <c r="C692" s="1" t="s">
        <v>1270</v>
      </c>
      <c r="D692" s="1" t="s">
        <v>1314</v>
      </c>
      <c r="E692" s="8" t="s">
        <v>2163</v>
      </c>
      <c r="F692" s="10">
        <v>25212617968</v>
      </c>
      <c r="G692" s="10">
        <v>8500589962</v>
      </c>
      <c r="H692" s="10">
        <v>0</v>
      </c>
      <c r="I692" s="10">
        <v>118978987.64819986</v>
      </c>
      <c r="J692" s="10">
        <v>0</v>
      </c>
      <c r="K692" s="10">
        <v>0</v>
      </c>
      <c r="L692" s="10">
        <v>0</v>
      </c>
      <c r="M692" s="10">
        <v>674607543.59000003</v>
      </c>
      <c r="N692" s="11">
        <v>15918441474.761801</v>
      </c>
      <c r="O692" s="27"/>
      <c r="P692" s="25">
        <v>25212617968</v>
      </c>
      <c r="Q692" s="12">
        <f t="shared" si="20"/>
        <v>100850472</v>
      </c>
      <c r="R692" s="12">
        <f t="shared" si="21"/>
        <v>8404206</v>
      </c>
    </row>
    <row r="693" spans="1:18" x14ac:dyDescent="0.2">
      <c r="A693" s="3" t="s">
        <v>1315</v>
      </c>
      <c r="B693" s="39">
        <v>819003762</v>
      </c>
      <c r="C693" s="1" t="s">
        <v>1270</v>
      </c>
      <c r="D693" s="1" t="s">
        <v>1316</v>
      </c>
      <c r="E693" s="8" t="s">
        <v>2163</v>
      </c>
      <c r="F693" s="10">
        <v>11889880287</v>
      </c>
      <c r="G693" s="10">
        <v>4010731785</v>
      </c>
      <c r="H693" s="10">
        <v>0</v>
      </c>
      <c r="I693" s="10">
        <v>69906112.647000119</v>
      </c>
      <c r="J693" s="10">
        <v>0</v>
      </c>
      <c r="K693" s="10">
        <v>0</v>
      </c>
      <c r="L693" s="10">
        <v>0</v>
      </c>
      <c r="M693" s="10">
        <v>318783822.38</v>
      </c>
      <c r="N693" s="11">
        <v>7490458566.9729996</v>
      </c>
      <c r="O693" s="27"/>
      <c r="P693" s="25">
        <v>11889880287</v>
      </c>
      <c r="Q693" s="12">
        <f t="shared" si="20"/>
        <v>47559521</v>
      </c>
      <c r="R693" s="12">
        <f t="shared" si="21"/>
        <v>3963293.42</v>
      </c>
    </row>
    <row r="694" spans="1:18" x14ac:dyDescent="0.2">
      <c r="A694" s="3" t="s">
        <v>1317</v>
      </c>
      <c r="B694" s="39">
        <v>891780103</v>
      </c>
      <c r="C694" s="1" t="s">
        <v>1270</v>
      </c>
      <c r="D694" s="1" t="s">
        <v>1318</v>
      </c>
      <c r="E694" s="8" t="s">
        <v>2163</v>
      </c>
      <c r="F694" s="10">
        <v>17472352214</v>
      </c>
      <c r="G694" s="10">
        <v>7445807635</v>
      </c>
      <c r="H694" s="10">
        <v>0</v>
      </c>
      <c r="I694" s="10">
        <v>103128761.12780008</v>
      </c>
      <c r="J694" s="10">
        <v>0</v>
      </c>
      <c r="K694" s="10">
        <v>0</v>
      </c>
      <c r="L694" s="10">
        <v>0</v>
      </c>
      <c r="M694" s="10">
        <v>591100623.66999996</v>
      </c>
      <c r="N694" s="11">
        <v>9332315194.2021999</v>
      </c>
      <c r="O694" s="27"/>
      <c r="P694" s="25">
        <v>17472352214</v>
      </c>
      <c r="Q694" s="12">
        <f t="shared" si="20"/>
        <v>69889409</v>
      </c>
      <c r="R694" s="12">
        <f t="shared" si="21"/>
        <v>5824117.4199999999</v>
      </c>
    </row>
    <row r="695" spans="1:18" x14ac:dyDescent="0.2">
      <c r="A695" s="3" t="s">
        <v>1319</v>
      </c>
      <c r="B695" s="39">
        <v>891780057</v>
      </c>
      <c r="C695" s="1" t="s">
        <v>1270</v>
      </c>
      <c r="D695" s="1" t="s">
        <v>1320</v>
      </c>
      <c r="E695" s="8" t="s">
        <v>2163</v>
      </c>
      <c r="F695" s="10">
        <v>15397722855</v>
      </c>
      <c r="G695" s="10">
        <v>4401964079</v>
      </c>
      <c r="H695" s="10">
        <v>0</v>
      </c>
      <c r="I695" s="10">
        <v>59124335.382399276</v>
      </c>
      <c r="J695" s="10">
        <v>0</v>
      </c>
      <c r="K695" s="10">
        <v>0</v>
      </c>
      <c r="L695" s="10">
        <v>0</v>
      </c>
      <c r="M695" s="10">
        <v>349973556.68000001</v>
      </c>
      <c r="N695" s="11">
        <v>10586660883.937601</v>
      </c>
      <c r="O695" s="27"/>
      <c r="P695" s="25">
        <v>15397722855</v>
      </c>
      <c r="Q695" s="12">
        <f t="shared" si="20"/>
        <v>61590891</v>
      </c>
      <c r="R695" s="12">
        <f t="shared" si="21"/>
        <v>5132574.25</v>
      </c>
    </row>
    <row r="696" spans="1:18" x14ac:dyDescent="0.2">
      <c r="A696" s="3" t="s">
        <v>1321</v>
      </c>
      <c r="B696" s="39">
        <v>819003760</v>
      </c>
      <c r="C696" s="1" t="s">
        <v>1270</v>
      </c>
      <c r="D696" s="1" t="s">
        <v>1322</v>
      </c>
      <c r="E696" s="8" t="s">
        <v>2164</v>
      </c>
      <c r="F696" s="10">
        <v>9079305170</v>
      </c>
      <c r="G696" s="10">
        <v>3539286176</v>
      </c>
      <c r="H696" s="10">
        <v>0</v>
      </c>
      <c r="I696" s="10">
        <v>47893504.12579982</v>
      </c>
      <c r="J696" s="10">
        <v>0</v>
      </c>
      <c r="K696" s="10">
        <v>0</v>
      </c>
      <c r="L696" s="10">
        <v>0</v>
      </c>
      <c r="M696" s="10">
        <v>281209051.37</v>
      </c>
      <c r="N696" s="11">
        <v>5210916438.5042</v>
      </c>
      <c r="O696" s="27"/>
      <c r="P696" s="25">
        <v>9079305170</v>
      </c>
      <c r="Q696" s="12">
        <f t="shared" si="20"/>
        <v>36317221</v>
      </c>
      <c r="R696" s="12">
        <f t="shared" si="21"/>
        <v>3026435.08</v>
      </c>
    </row>
    <row r="697" spans="1:18" x14ac:dyDescent="0.2">
      <c r="A697" s="3" t="s">
        <v>1323</v>
      </c>
      <c r="B697" s="39">
        <v>819003297</v>
      </c>
      <c r="C697" s="1" t="s">
        <v>1270</v>
      </c>
      <c r="D697" s="1" t="s">
        <v>1324</v>
      </c>
      <c r="E697" s="8" t="s">
        <v>2163</v>
      </c>
      <c r="F697" s="10">
        <v>40776972617</v>
      </c>
      <c r="G697" s="10">
        <v>15155247126</v>
      </c>
      <c r="H697" s="10">
        <v>0</v>
      </c>
      <c r="I697" s="10">
        <v>226370112.52899703</v>
      </c>
      <c r="J697" s="10">
        <v>0</v>
      </c>
      <c r="K697" s="10">
        <v>0</v>
      </c>
      <c r="L697" s="10">
        <v>0</v>
      </c>
      <c r="M697" s="10">
        <v>1245851037.3800001</v>
      </c>
      <c r="N697" s="11">
        <v>24149504341.091003</v>
      </c>
      <c r="O697" s="27"/>
      <c r="P697" s="25">
        <v>40776972617</v>
      </c>
      <c r="Q697" s="12">
        <f t="shared" si="20"/>
        <v>163107890</v>
      </c>
      <c r="R697" s="12">
        <f t="shared" si="21"/>
        <v>13592324.17</v>
      </c>
    </row>
    <row r="698" spans="1:18" x14ac:dyDescent="0.2">
      <c r="A698" s="3" t="s">
        <v>1325</v>
      </c>
      <c r="B698" s="39">
        <v>892099324</v>
      </c>
      <c r="C698" s="1" t="s">
        <v>1326</v>
      </c>
      <c r="D698" s="1" t="s">
        <v>1327</v>
      </c>
      <c r="E698" s="8" t="s">
        <v>2165</v>
      </c>
      <c r="F698" s="10">
        <v>303493060963</v>
      </c>
      <c r="G698" s="10">
        <v>92963533456</v>
      </c>
      <c r="H698" s="10">
        <v>0</v>
      </c>
      <c r="I698" s="10">
        <v>3315084710.7030244</v>
      </c>
      <c r="J698" s="10">
        <v>0</v>
      </c>
      <c r="K698" s="10">
        <v>105535122.7804236</v>
      </c>
      <c r="L698" s="10">
        <v>1150804671</v>
      </c>
      <c r="M698" s="10">
        <v>17447814606.360001</v>
      </c>
      <c r="N698" s="11">
        <v>188510288396.15656</v>
      </c>
      <c r="O698" s="27"/>
      <c r="P698" s="25">
        <v>303493060963</v>
      </c>
      <c r="Q698" s="12">
        <f t="shared" si="20"/>
        <v>1213972244</v>
      </c>
      <c r="R698" s="12">
        <f t="shared" si="21"/>
        <v>101164353.67</v>
      </c>
    </row>
    <row r="699" spans="1:18" x14ac:dyDescent="0.2">
      <c r="A699" s="3" t="s">
        <v>1328</v>
      </c>
      <c r="B699" s="39">
        <v>892001457</v>
      </c>
      <c r="C699" s="1" t="s">
        <v>1326</v>
      </c>
      <c r="D699" s="1" t="s">
        <v>1329</v>
      </c>
      <c r="E699" s="8" t="s">
        <v>2164</v>
      </c>
      <c r="F699" s="10">
        <v>51530107513</v>
      </c>
      <c r="G699" s="10">
        <v>15716204372</v>
      </c>
      <c r="H699" s="10">
        <v>0</v>
      </c>
      <c r="I699" s="10">
        <v>657746606.59200835</v>
      </c>
      <c r="J699" s="10">
        <v>0</v>
      </c>
      <c r="K699" s="10">
        <v>0</v>
      </c>
      <c r="L699" s="10">
        <v>0</v>
      </c>
      <c r="M699" s="10">
        <v>2852818761.6199999</v>
      </c>
      <c r="N699" s="11">
        <v>32303337772.787991</v>
      </c>
      <c r="O699" s="27"/>
      <c r="P699" s="25">
        <v>51530107513</v>
      </c>
      <c r="Q699" s="12">
        <f t="shared" si="20"/>
        <v>206120430</v>
      </c>
      <c r="R699" s="12">
        <f t="shared" si="21"/>
        <v>17176702.5</v>
      </c>
    </row>
    <row r="700" spans="1:18" x14ac:dyDescent="0.2">
      <c r="A700" s="3" t="s">
        <v>1330</v>
      </c>
      <c r="B700" s="39">
        <v>800152577</v>
      </c>
      <c r="C700" s="1" t="s">
        <v>1326</v>
      </c>
      <c r="D700" s="1" t="s">
        <v>1331</v>
      </c>
      <c r="E700" s="8" t="s">
        <v>2164</v>
      </c>
      <c r="F700" s="10">
        <v>3859654384</v>
      </c>
      <c r="G700" s="10">
        <v>1357715163</v>
      </c>
      <c r="H700" s="10">
        <v>0</v>
      </c>
      <c r="I700" s="10">
        <v>44239469.324800022</v>
      </c>
      <c r="J700" s="10">
        <v>0</v>
      </c>
      <c r="K700" s="10">
        <v>0</v>
      </c>
      <c r="L700" s="10">
        <v>0</v>
      </c>
      <c r="M700" s="10">
        <v>246317316.25</v>
      </c>
      <c r="N700" s="11">
        <v>2211382435.4252</v>
      </c>
      <c r="O700" s="27"/>
      <c r="P700" s="25">
        <v>3859654384</v>
      </c>
      <c r="Q700" s="12">
        <f t="shared" si="20"/>
        <v>15438618</v>
      </c>
      <c r="R700" s="12">
        <f t="shared" si="21"/>
        <v>1286551.5</v>
      </c>
    </row>
    <row r="701" spans="1:18" x14ac:dyDescent="0.2">
      <c r="A701" s="3" t="s">
        <v>1332</v>
      </c>
      <c r="B701" s="39">
        <v>892099232</v>
      </c>
      <c r="C701" s="1" t="s">
        <v>1326</v>
      </c>
      <c r="D701" s="1" t="s">
        <v>1333</v>
      </c>
      <c r="E701" s="8" t="s">
        <v>2164</v>
      </c>
      <c r="F701" s="10">
        <v>4089439863</v>
      </c>
      <c r="G701" s="10">
        <v>1470410821</v>
      </c>
      <c r="H701" s="10">
        <v>0</v>
      </c>
      <c r="I701" s="10">
        <v>24601955.698999912</v>
      </c>
      <c r="J701" s="10">
        <v>0</v>
      </c>
      <c r="K701" s="10">
        <v>0</v>
      </c>
      <c r="L701" s="10">
        <v>0</v>
      </c>
      <c r="M701" s="10">
        <v>266749859.72</v>
      </c>
      <c r="N701" s="11">
        <v>2327677226.5810003</v>
      </c>
      <c r="O701" s="27"/>
      <c r="P701" s="25">
        <v>4089439863</v>
      </c>
      <c r="Q701" s="12">
        <f t="shared" si="20"/>
        <v>16357759</v>
      </c>
      <c r="R701" s="12">
        <f t="shared" si="21"/>
        <v>1363146.58</v>
      </c>
    </row>
    <row r="702" spans="1:18" x14ac:dyDescent="0.2">
      <c r="A702" s="3" t="s">
        <v>1334</v>
      </c>
      <c r="B702" s="39">
        <v>800098190</v>
      </c>
      <c r="C702" s="1" t="s">
        <v>1326</v>
      </c>
      <c r="D702" s="1" t="s">
        <v>1335</v>
      </c>
      <c r="E702" s="8" t="s">
        <v>2164</v>
      </c>
      <c r="F702" s="10">
        <v>9126317083</v>
      </c>
      <c r="G702" s="10">
        <v>3185932787</v>
      </c>
      <c r="H702" s="10">
        <v>0</v>
      </c>
      <c r="I702" s="10">
        <v>83346795.252800137</v>
      </c>
      <c r="J702" s="10">
        <v>0</v>
      </c>
      <c r="K702" s="10">
        <v>0</v>
      </c>
      <c r="L702" s="10">
        <v>0</v>
      </c>
      <c r="M702" s="10">
        <v>605990176.95000005</v>
      </c>
      <c r="N702" s="11">
        <v>5251047323.7972002</v>
      </c>
      <c r="O702" s="27"/>
      <c r="P702" s="25">
        <v>9126317083</v>
      </c>
      <c r="Q702" s="12">
        <f t="shared" si="20"/>
        <v>36505268</v>
      </c>
      <c r="R702" s="12">
        <f t="shared" si="21"/>
        <v>3042105.67</v>
      </c>
    </row>
    <row r="703" spans="1:18" x14ac:dyDescent="0.2">
      <c r="A703" s="3" t="s">
        <v>1336</v>
      </c>
      <c r="B703" s="39">
        <v>892000812</v>
      </c>
      <c r="C703" s="1" t="s">
        <v>1326</v>
      </c>
      <c r="D703" s="1" t="s">
        <v>1337</v>
      </c>
      <c r="E703" s="8" t="s">
        <v>2164</v>
      </c>
      <c r="F703" s="10">
        <v>7432873840</v>
      </c>
      <c r="G703" s="10">
        <v>1717790128</v>
      </c>
      <c r="H703" s="10">
        <v>0</v>
      </c>
      <c r="I703" s="10">
        <v>26686226.980599884</v>
      </c>
      <c r="J703" s="10">
        <v>0</v>
      </c>
      <c r="K703" s="10">
        <v>0</v>
      </c>
      <c r="L703" s="10">
        <v>0</v>
      </c>
      <c r="M703" s="10">
        <v>306337912.68000001</v>
      </c>
      <c r="N703" s="11">
        <v>5382059572.3393993</v>
      </c>
      <c r="O703" s="27"/>
      <c r="P703" s="25">
        <v>7432873840</v>
      </c>
      <c r="Q703" s="12">
        <f t="shared" si="20"/>
        <v>29731495</v>
      </c>
      <c r="R703" s="12">
        <f t="shared" si="21"/>
        <v>2477624.58</v>
      </c>
    </row>
    <row r="704" spans="1:18" x14ac:dyDescent="0.2">
      <c r="A704" s="3" t="s">
        <v>1338</v>
      </c>
      <c r="B704" s="39">
        <v>892099184</v>
      </c>
      <c r="C704" s="1" t="s">
        <v>1326</v>
      </c>
      <c r="D704" s="1" t="s">
        <v>1339</v>
      </c>
      <c r="E704" s="8" t="s">
        <v>2164</v>
      </c>
      <c r="F704" s="10">
        <v>13026942722</v>
      </c>
      <c r="G704" s="10">
        <v>4577325780</v>
      </c>
      <c r="H704" s="10">
        <v>0</v>
      </c>
      <c r="I704" s="10">
        <v>176084339.69580129</v>
      </c>
      <c r="J704" s="10">
        <v>0</v>
      </c>
      <c r="K704" s="10">
        <v>0</v>
      </c>
      <c r="L704" s="10">
        <v>0</v>
      </c>
      <c r="M704" s="10">
        <v>824212745.94000006</v>
      </c>
      <c r="N704" s="11">
        <v>7449319856.3641987</v>
      </c>
      <c r="O704" s="27"/>
      <c r="P704" s="25">
        <v>13026942722</v>
      </c>
      <c r="Q704" s="12">
        <f t="shared" si="20"/>
        <v>52107771</v>
      </c>
      <c r="R704" s="12">
        <f t="shared" si="21"/>
        <v>4342314.25</v>
      </c>
    </row>
    <row r="705" spans="1:18" x14ac:dyDescent="0.2">
      <c r="A705" s="3" t="s">
        <v>1340</v>
      </c>
      <c r="B705" s="39">
        <v>892099001</v>
      </c>
      <c r="C705" s="1" t="s">
        <v>1326</v>
      </c>
      <c r="D705" s="1" t="s">
        <v>1341</v>
      </c>
      <c r="E705" s="8" t="s">
        <v>2164</v>
      </c>
      <c r="F705" s="10">
        <v>1478191146</v>
      </c>
      <c r="G705" s="10">
        <v>480078155</v>
      </c>
      <c r="H705" s="10">
        <v>0</v>
      </c>
      <c r="I705" s="10">
        <v>7416653.2992000468</v>
      </c>
      <c r="J705" s="10">
        <v>0</v>
      </c>
      <c r="K705" s="10">
        <v>0</v>
      </c>
      <c r="L705" s="10">
        <v>0</v>
      </c>
      <c r="M705" s="10">
        <v>86612950.790000007</v>
      </c>
      <c r="N705" s="11">
        <v>904083386.91079998</v>
      </c>
      <c r="O705" s="27"/>
      <c r="P705" s="25">
        <v>1478191146</v>
      </c>
      <c r="Q705" s="12">
        <f t="shared" si="20"/>
        <v>5912765</v>
      </c>
      <c r="R705" s="12">
        <f t="shared" si="21"/>
        <v>492730.42</v>
      </c>
    </row>
    <row r="706" spans="1:18" x14ac:dyDescent="0.2">
      <c r="A706" s="3" t="s">
        <v>1342</v>
      </c>
      <c r="B706" s="39">
        <v>892099278</v>
      </c>
      <c r="C706" s="1" t="s">
        <v>1326</v>
      </c>
      <c r="D706" s="1" t="s">
        <v>1343</v>
      </c>
      <c r="E706" s="8" t="s">
        <v>2164</v>
      </c>
      <c r="F706" s="10">
        <v>9307888407</v>
      </c>
      <c r="G706" s="10">
        <v>2786767103</v>
      </c>
      <c r="H706" s="10">
        <v>0</v>
      </c>
      <c r="I706" s="10">
        <v>45391161.423000216</v>
      </c>
      <c r="J706" s="10">
        <v>0</v>
      </c>
      <c r="K706" s="10">
        <v>0</v>
      </c>
      <c r="L706" s="10">
        <v>0</v>
      </c>
      <c r="M706" s="10">
        <v>502099707.79000002</v>
      </c>
      <c r="N706" s="11">
        <v>5973630434.7869997</v>
      </c>
      <c r="O706" s="27"/>
      <c r="P706" s="25">
        <v>9307888407</v>
      </c>
      <c r="Q706" s="12">
        <f t="shared" si="20"/>
        <v>37231554</v>
      </c>
      <c r="R706" s="12">
        <f t="shared" si="21"/>
        <v>3102629.5</v>
      </c>
    </row>
    <row r="707" spans="1:18" x14ac:dyDescent="0.2">
      <c r="A707" s="3" t="s">
        <v>1344</v>
      </c>
      <c r="B707" s="39">
        <v>800255443</v>
      </c>
      <c r="C707" s="1" t="s">
        <v>1326</v>
      </c>
      <c r="D707" s="1" t="s">
        <v>1345</v>
      </c>
      <c r="E707" s="8" t="s">
        <v>2164</v>
      </c>
      <c r="F707" s="10">
        <v>4125624858</v>
      </c>
      <c r="G707" s="10">
        <v>1438670534</v>
      </c>
      <c r="H707" s="10">
        <v>0</v>
      </c>
      <c r="I707" s="10">
        <v>21169853.866800364</v>
      </c>
      <c r="J707" s="10">
        <v>0</v>
      </c>
      <c r="K707" s="10">
        <v>0</v>
      </c>
      <c r="L707" s="10">
        <v>0</v>
      </c>
      <c r="M707" s="10">
        <v>259087655.91999999</v>
      </c>
      <c r="N707" s="11">
        <v>2406696814.2131996</v>
      </c>
      <c r="O707" s="27"/>
      <c r="P707" s="25">
        <v>4125624858</v>
      </c>
      <c r="Q707" s="12">
        <f t="shared" si="20"/>
        <v>16502499</v>
      </c>
      <c r="R707" s="12">
        <f t="shared" si="21"/>
        <v>1375208.25</v>
      </c>
    </row>
    <row r="708" spans="1:18" x14ac:dyDescent="0.2">
      <c r="A708" s="3" t="s">
        <v>1346</v>
      </c>
      <c r="B708" s="39">
        <v>892099183</v>
      </c>
      <c r="C708" s="1" t="s">
        <v>1326</v>
      </c>
      <c r="D708" s="1" t="s">
        <v>1347</v>
      </c>
      <c r="E708" s="8" t="s">
        <v>2164</v>
      </c>
      <c r="F708" s="10">
        <v>18656325471</v>
      </c>
      <c r="G708" s="10">
        <v>4066516156</v>
      </c>
      <c r="H708" s="10">
        <v>0</v>
      </c>
      <c r="I708" s="10">
        <v>66131893.904199891</v>
      </c>
      <c r="J708" s="10">
        <v>0</v>
      </c>
      <c r="K708" s="10">
        <v>0</v>
      </c>
      <c r="L708" s="10">
        <v>0</v>
      </c>
      <c r="M708" s="10">
        <v>752323245.59000003</v>
      </c>
      <c r="N708" s="11">
        <v>13771354175.5058</v>
      </c>
      <c r="O708" s="27"/>
      <c r="P708" s="25">
        <v>18656325471</v>
      </c>
      <c r="Q708" s="12">
        <f t="shared" si="20"/>
        <v>74625302</v>
      </c>
      <c r="R708" s="12">
        <f t="shared" si="21"/>
        <v>6218775.1699999999</v>
      </c>
    </row>
    <row r="709" spans="1:18" x14ac:dyDescent="0.2">
      <c r="A709" s="3" t="s">
        <v>1348</v>
      </c>
      <c r="B709" s="39">
        <v>892099243</v>
      </c>
      <c r="C709" s="1" t="s">
        <v>1326</v>
      </c>
      <c r="D709" s="1" t="s">
        <v>99</v>
      </c>
      <c r="E709" s="8" t="s">
        <v>2164</v>
      </c>
      <c r="F709" s="10">
        <v>68778125281</v>
      </c>
      <c r="G709" s="10">
        <v>23166245921</v>
      </c>
      <c r="H709" s="10">
        <v>0</v>
      </c>
      <c r="I709" s="10">
        <v>736535158.44860685</v>
      </c>
      <c r="J709" s="10">
        <v>0</v>
      </c>
      <c r="K709" s="10">
        <v>0</v>
      </c>
      <c r="L709" s="10">
        <v>0</v>
      </c>
      <c r="M709" s="10">
        <v>4136613496.23</v>
      </c>
      <c r="N709" s="11">
        <v>40738730705.321388</v>
      </c>
      <c r="O709" s="27"/>
      <c r="P709" s="25">
        <v>68778125281</v>
      </c>
      <c r="Q709" s="12">
        <f t="shared" si="20"/>
        <v>275112501</v>
      </c>
      <c r="R709" s="12">
        <f t="shared" si="21"/>
        <v>22926041.75</v>
      </c>
    </row>
    <row r="710" spans="1:18" x14ac:dyDescent="0.2">
      <c r="A710" s="3" t="s">
        <v>1349</v>
      </c>
      <c r="B710" s="39">
        <v>800098193</v>
      </c>
      <c r="C710" s="1" t="s">
        <v>1326</v>
      </c>
      <c r="D710" s="1" t="s">
        <v>1291</v>
      </c>
      <c r="E710" s="8" t="s">
        <v>2164</v>
      </c>
      <c r="F710" s="10">
        <v>8333130865</v>
      </c>
      <c r="G710" s="10">
        <v>2832629833</v>
      </c>
      <c r="H710" s="10">
        <v>0</v>
      </c>
      <c r="I710" s="10">
        <v>107749529.45159939</v>
      </c>
      <c r="J710" s="10">
        <v>0</v>
      </c>
      <c r="K710" s="10">
        <v>0</v>
      </c>
      <c r="L710" s="10">
        <v>0</v>
      </c>
      <c r="M710" s="10">
        <v>513818372.42000002</v>
      </c>
      <c r="N710" s="11">
        <v>4878933130.1284008</v>
      </c>
      <c r="O710" s="27"/>
      <c r="P710" s="25">
        <v>8333130865</v>
      </c>
      <c r="Q710" s="12">
        <f t="shared" si="20"/>
        <v>33332523</v>
      </c>
      <c r="R710" s="12">
        <f t="shared" si="21"/>
        <v>2777710.25</v>
      </c>
    </row>
    <row r="711" spans="1:18" x14ac:dyDescent="0.2">
      <c r="A711" s="3" t="s">
        <v>1350</v>
      </c>
      <c r="B711" s="39">
        <v>800136458</v>
      </c>
      <c r="C711" s="1" t="s">
        <v>1326</v>
      </c>
      <c r="D711" s="1" t="s">
        <v>1351</v>
      </c>
      <c r="E711" s="8" t="s">
        <v>2164</v>
      </c>
      <c r="F711" s="10">
        <v>6125835765</v>
      </c>
      <c r="G711" s="10">
        <v>2291891114</v>
      </c>
      <c r="H711" s="10">
        <v>0</v>
      </c>
      <c r="I711" s="10">
        <v>41205299.292199776</v>
      </c>
      <c r="J711" s="10">
        <v>0</v>
      </c>
      <c r="K711" s="10">
        <v>0</v>
      </c>
      <c r="L711" s="10">
        <v>0</v>
      </c>
      <c r="M711" s="10">
        <v>421646567.89999998</v>
      </c>
      <c r="N711" s="11">
        <v>3371092783.8078003</v>
      </c>
      <c r="O711" s="27"/>
      <c r="P711" s="25">
        <v>6125835765</v>
      </c>
      <c r="Q711" s="12">
        <f t="shared" si="20"/>
        <v>24503343</v>
      </c>
      <c r="R711" s="12">
        <f t="shared" si="21"/>
        <v>2041945.25</v>
      </c>
    </row>
    <row r="712" spans="1:18" x14ac:dyDescent="0.2">
      <c r="A712" s="3" t="s">
        <v>1352</v>
      </c>
      <c r="B712" s="39">
        <v>892099317</v>
      </c>
      <c r="C712" s="1" t="s">
        <v>1326</v>
      </c>
      <c r="D712" s="1" t="s">
        <v>1353</v>
      </c>
      <c r="E712" s="8" t="s">
        <v>2164</v>
      </c>
      <c r="F712" s="10">
        <v>14020481852</v>
      </c>
      <c r="G712" s="10">
        <v>3939581317</v>
      </c>
      <c r="H712" s="10">
        <v>0</v>
      </c>
      <c r="I712" s="10">
        <v>64959076.749800637</v>
      </c>
      <c r="J712" s="10">
        <v>0</v>
      </c>
      <c r="K712" s="10">
        <v>0</v>
      </c>
      <c r="L712" s="10">
        <v>0</v>
      </c>
      <c r="M712" s="10">
        <v>709279688.95000005</v>
      </c>
      <c r="N712" s="11">
        <v>9306661769.3001995</v>
      </c>
      <c r="O712" s="27"/>
      <c r="P712" s="25">
        <v>14020481852</v>
      </c>
      <c r="Q712" s="12">
        <f t="shared" si="20"/>
        <v>56081927</v>
      </c>
      <c r="R712" s="12">
        <f t="shared" si="21"/>
        <v>4673493.92</v>
      </c>
    </row>
    <row r="713" spans="1:18" x14ac:dyDescent="0.2">
      <c r="A713" s="3" t="s">
        <v>1354</v>
      </c>
      <c r="B713" s="39">
        <v>892099234</v>
      </c>
      <c r="C713" s="1" t="s">
        <v>1326</v>
      </c>
      <c r="D713" s="1" t="s">
        <v>1355</v>
      </c>
      <c r="E713" s="8" t="s">
        <v>2164</v>
      </c>
      <c r="F713" s="10">
        <v>10515228201</v>
      </c>
      <c r="G713" s="10">
        <v>4218993071</v>
      </c>
      <c r="H713" s="10">
        <v>0</v>
      </c>
      <c r="I713" s="10">
        <v>72952223.020600751</v>
      </c>
      <c r="J713" s="10">
        <v>0</v>
      </c>
      <c r="K713" s="10">
        <v>0</v>
      </c>
      <c r="L713" s="10">
        <v>0</v>
      </c>
      <c r="M713" s="10">
        <v>757055783.23000002</v>
      </c>
      <c r="N713" s="11">
        <v>5466227123.7493992</v>
      </c>
      <c r="O713" s="27"/>
      <c r="P713" s="25">
        <v>10515228201</v>
      </c>
      <c r="Q713" s="12">
        <f t="shared" si="20"/>
        <v>42060913</v>
      </c>
      <c r="R713" s="12">
        <f t="shared" si="21"/>
        <v>3505076.08</v>
      </c>
    </row>
    <row r="714" spans="1:18" x14ac:dyDescent="0.2">
      <c r="A714" s="3" t="s">
        <v>1356</v>
      </c>
      <c r="B714" s="39">
        <v>800128428</v>
      </c>
      <c r="C714" s="1" t="s">
        <v>1326</v>
      </c>
      <c r="D714" s="1" t="s">
        <v>1357</v>
      </c>
      <c r="E714" s="8" t="s">
        <v>2164</v>
      </c>
      <c r="F714" s="10">
        <v>9171769802</v>
      </c>
      <c r="G714" s="10">
        <v>3594503644</v>
      </c>
      <c r="H714" s="10">
        <v>0</v>
      </c>
      <c r="I714" s="10">
        <v>51780924.272201069</v>
      </c>
      <c r="J714" s="10">
        <v>0</v>
      </c>
      <c r="K714" s="10">
        <v>0</v>
      </c>
      <c r="L714" s="10">
        <v>0</v>
      </c>
      <c r="M714" s="10">
        <v>642348085.16999996</v>
      </c>
      <c r="N714" s="11">
        <v>4883137148.5577984</v>
      </c>
      <c r="O714" s="27"/>
      <c r="P714" s="25">
        <v>9171769802</v>
      </c>
      <c r="Q714" s="12">
        <f t="shared" si="20"/>
        <v>36687079</v>
      </c>
      <c r="R714" s="12">
        <f t="shared" si="21"/>
        <v>3057256.58</v>
      </c>
    </row>
    <row r="715" spans="1:18" x14ac:dyDescent="0.2">
      <c r="A715" s="3" t="s">
        <v>1358</v>
      </c>
      <c r="B715" s="39">
        <v>892099242</v>
      </c>
      <c r="C715" s="1" t="s">
        <v>1326</v>
      </c>
      <c r="D715" s="1" t="s">
        <v>1359</v>
      </c>
      <c r="E715" s="8" t="s">
        <v>2164</v>
      </c>
      <c r="F715" s="10">
        <v>11489399645</v>
      </c>
      <c r="G715" s="10">
        <v>4065305341</v>
      </c>
      <c r="H715" s="10">
        <v>0</v>
      </c>
      <c r="I715" s="10">
        <v>66681756.90520139</v>
      </c>
      <c r="J715" s="10">
        <v>0</v>
      </c>
      <c r="K715" s="10">
        <v>0</v>
      </c>
      <c r="L715" s="10">
        <v>0</v>
      </c>
      <c r="M715" s="10">
        <v>728284959.15999997</v>
      </c>
      <c r="N715" s="11">
        <v>6629127587.9347992</v>
      </c>
      <c r="O715" s="27"/>
      <c r="P715" s="25">
        <v>11489399645</v>
      </c>
      <c r="Q715" s="12">
        <f t="shared" si="20"/>
        <v>45957599</v>
      </c>
      <c r="R715" s="12">
        <f t="shared" si="21"/>
        <v>3829799.92</v>
      </c>
    </row>
    <row r="716" spans="1:18" x14ac:dyDescent="0.2">
      <c r="A716" s="3" t="s">
        <v>1360</v>
      </c>
      <c r="B716" s="39">
        <v>800172206</v>
      </c>
      <c r="C716" s="1" t="s">
        <v>1326</v>
      </c>
      <c r="D716" s="1" t="s">
        <v>1361</v>
      </c>
      <c r="E716" s="8" t="s">
        <v>2164</v>
      </c>
      <c r="F716" s="10">
        <v>8201281394</v>
      </c>
      <c r="G716" s="10">
        <v>3168570917</v>
      </c>
      <c r="H716" s="10">
        <v>0</v>
      </c>
      <c r="I716" s="10">
        <v>52067379.442800283</v>
      </c>
      <c r="J716" s="10">
        <v>0</v>
      </c>
      <c r="K716" s="10">
        <v>0</v>
      </c>
      <c r="L716" s="10">
        <v>0</v>
      </c>
      <c r="M716" s="10">
        <v>564899731.08000004</v>
      </c>
      <c r="N716" s="11">
        <v>4415743366.4771996</v>
      </c>
      <c r="O716" s="27"/>
      <c r="P716" s="25">
        <v>8201281394</v>
      </c>
      <c r="Q716" s="12">
        <f t="shared" si="20"/>
        <v>32805126</v>
      </c>
      <c r="R716" s="12">
        <f t="shared" si="21"/>
        <v>2733760.5</v>
      </c>
    </row>
    <row r="717" spans="1:18" x14ac:dyDescent="0.2">
      <c r="A717" s="3" t="s">
        <v>1362</v>
      </c>
      <c r="B717" s="39">
        <v>800079035</v>
      </c>
      <c r="C717" s="1" t="s">
        <v>1326</v>
      </c>
      <c r="D717" s="1" t="s">
        <v>2114</v>
      </c>
      <c r="E717" s="8" t="s">
        <v>2164</v>
      </c>
      <c r="F717" s="10">
        <v>33192957671</v>
      </c>
      <c r="G717" s="10">
        <v>13613700987</v>
      </c>
      <c r="H717" s="10">
        <v>0</v>
      </c>
      <c r="I717" s="10">
        <v>328463689.92439759</v>
      </c>
      <c r="J717" s="10">
        <v>0</v>
      </c>
      <c r="K717" s="10">
        <v>0</v>
      </c>
      <c r="L717" s="10">
        <v>0</v>
      </c>
      <c r="M717" s="10">
        <v>2482554030.9699998</v>
      </c>
      <c r="N717" s="11">
        <v>16768238963.105604</v>
      </c>
      <c r="O717" s="27"/>
      <c r="P717" s="25">
        <v>33192957671</v>
      </c>
      <c r="Q717" s="12">
        <f t="shared" ref="Q717:Q780" si="22">+ROUND(P717*0.004,0)</f>
        <v>132771831</v>
      </c>
      <c r="R717" s="12">
        <f t="shared" ref="R717:R780" si="23">ROUND((Q717/12),2)</f>
        <v>11064319.25</v>
      </c>
    </row>
    <row r="718" spans="1:18" x14ac:dyDescent="0.2">
      <c r="A718" s="3" t="s">
        <v>1363</v>
      </c>
      <c r="B718" s="39">
        <v>892099325</v>
      </c>
      <c r="C718" s="1" t="s">
        <v>1326</v>
      </c>
      <c r="D718" s="1" t="s">
        <v>2113</v>
      </c>
      <c r="E718" s="8" t="s">
        <v>2164</v>
      </c>
      <c r="F718" s="10">
        <v>28424198161</v>
      </c>
      <c r="G718" s="10">
        <v>8478455659</v>
      </c>
      <c r="H718" s="10">
        <v>0</v>
      </c>
      <c r="I718" s="10">
        <v>267403693.76900145</v>
      </c>
      <c r="J718" s="10">
        <v>0</v>
      </c>
      <c r="K718" s="10">
        <v>0</v>
      </c>
      <c r="L718" s="10">
        <v>0</v>
      </c>
      <c r="M718" s="10">
        <v>1585174750.71</v>
      </c>
      <c r="N718" s="11">
        <v>18093164057.521</v>
      </c>
      <c r="O718" s="27"/>
      <c r="P718" s="25">
        <v>28424198161</v>
      </c>
      <c r="Q718" s="12">
        <f t="shared" si="22"/>
        <v>113696793</v>
      </c>
      <c r="R718" s="12">
        <f t="shared" si="23"/>
        <v>9474732.75</v>
      </c>
    </row>
    <row r="719" spans="1:18" x14ac:dyDescent="0.2">
      <c r="A719" s="3" t="s">
        <v>1364</v>
      </c>
      <c r="B719" s="39">
        <v>892099309</v>
      </c>
      <c r="C719" s="1" t="s">
        <v>1326</v>
      </c>
      <c r="D719" s="1" t="s">
        <v>1365</v>
      </c>
      <c r="E719" s="8" t="s">
        <v>2164</v>
      </c>
      <c r="F719" s="10">
        <v>8553471094</v>
      </c>
      <c r="G719" s="10">
        <v>3009342583</v>
      </c>
      <c r="H719" s="10">
        <v>0</v>
      </c>
      <c r="I719" s="10">
        <v>60052665.473199546</v>
      </c>
      <c r="J719" s="10">
        <v>0</v>
      </c>
      <c r="K719" s="10">
        <v>0</v>
      </c>
      <c r="L719" s="10">
        <v>0</v>
      </c>
      <c r="M719" s="10">
        <v>547171494.84000003</v>
      </c>
      <c r="N719" s="11">
        <v>4936904350.6868</v>
      </c>
      <c r="O719" s="27"/>
      <c r="P719" s="25">
        <v>8553471094</v>
      </c>
      <c r="Q719" s="12">
        <f t="shared" si="22"/>
        <v>34213884</v>
      </c>
      <c r="R719" s="12">
        <f t="shared" si="23"/>
        <v>2851157</v>
      </c>
    </row>
    <row r="720" spans="1:18" x14ac:dyDescent="0.2">
      <c r="A720" s="3" t="s">
        <v>1366</v>
      </c>
      <c r="B720" s="39">
        <v>800098195</v>
      </c>
      <c r="C720" s="1" t="s">
        <v>1326</v>
      </c>
      <c r="D720" s="1" t="s">
        <v>690</v>
      </c>
      <c r="E720" s="8" t="s">
        <v>2164</v>
      </c>
      <c r="F720" s="10">
        <v>11200085073</v>
      </c>
      <c r="G720" s="10">
        <v>4070603490</v>
      </c>
      <c r="H720" s="10">
        <v>0</v>
      </c>
      <c r="I720" s="10">
        <v>88856423.473399714</v>
      </c>
      <c r="J720" s="10">
        <v>0</v>
      </c>
      <c r="K720" s="10">
        <v>0</v>
      </c>
      <c r="L720" s="10">
        <v>0</v>
      </c>
      <c r="M720" s="10">
        <v>734519889.70000005</v>
      </c>
      <c r="N720" s="11">
        <v>6306105269.8266001</v>
      </c>
      <c r="O720" s="27"/>
      <c r="P720" s="25">
        <v>11200085073</v>
      </c>
      <c r="Q720" s="12">
        <f t="shared" si="22"/>
        <v>44800340</v>
      </c>
      <c r="R720" s="12">
        <f t="shared" si="23"/>
        <v>3733361.67</v>
      </c>
    </row>
    <row r="721" spans="1:18" x14ac:dyDescent="0.2">
      <c r="A721" s="3" t="s">
        <v>1367</v>
      </c>
      <c r="B721" s="39">
        <v>800098199</v>
      </c>
      <c r="C721" s="1" t="s">
        <v>1326</v>
      </c>
      <c r="D721" s="1" t="s">
        <v>1368</v>
      </c>
      <c r="E721" s="8" t="s">
        <v>2164</v>
      </c>
      <c r="F721" s="10">
        <v>9398797767</v>
      </c>
      <c r="G721" s="10">
        <v>3376086609</v>
      </c>
      <c r="H721" s="10">
        <v>0</v>
      </c>
      <c r="I721" s="10">
        <v>134427136.78400016</v>
      </c>
      <c r="J721" s="10">
        <v>0</v>
      </c>
      <c r="K721" s="10">
        <v>0</v>
      </c>
      <c r="L721" s="10">
        <v>0</v>
      </c>
      <c r="M721" s="10">
        <v>603285869.73000002</v>
      </c>
      <c r="N721" s="11">
        <v>5284998151.4860001</v>
      </c>
      <c r="O721" s="27"/>
      <c r="P721" s="25">
        <v>9398797767</v>
      </c>
      <c r="Q721" s="12">
        <f t="shared" si="22"/>
        <v>37595191</v>
      </c>
      <c r="R721" s="12">
        <f t="shared" si="23"/>
        <v>3132932.58</v>
      </c>
    </row>
    <row r="722" spans="1:18" x14ac:dyDescent="0.2">
      <c r="A722" s="3" t="s">
        <v>1369</v>
      </c>
      <c r="B722" s="39">
        <v>800098203</v>
      </c>
      <c r="C722" s="1" t="s">
        <v>1326</v>
      </c>
      <c r="D722" s="1" t="s">
        <v>1370</v>
      </c>
      <c r="E722" s="8" t="s">
        <v>2164</v>
      </c>
      <c r="F722" s="10">
        <v>6948605478</v>
      </c>
      <c r="G722" s="10">
        <v>2452854266</v>
      </c>
      <c r="H722" s="10">
        <v>0</v>
      </c>
      <c r="I722" s="10">
        <v>43667002.587600663</v>
      </c>
      <c r="J722" s="10">
        <v>0</v>
      </c>
      <c r="K722" s="10">
        <v>0</v>
      </c>
      <c r="L722" s="10">
        <v>0</v>
      </c>
      <c r="M722" s="10">
        <v>450943229.48000002</v>
      </c>
      <c r="N722" s="11">
        <v>4001140979.9323993</v>
      </c>
      <c r="O722" s="27"/>
      <c r="P722" s="25">
        <v>6948605478</v>
      </c>
      <c r="Q722" s="12">
        <f t="shared" si="22"/>
        <v>27794422</v>
      </c>
      <c r="R722" s="12">
        <f t="shared" si="23"/>
        <v>2316201.83</v>
      </c>
    </row>
    <row r="723" spans="1:18" x14ac:dyDescent="0.2">
      <c r="A723" s="3" t="s">
        <v>1371</v>
      </c>
      <c r="B723" s="39">
        <v>800098205</v>
      </c>
      <c r="C723" s="1" t="s">
        <v>1326</v>
      </c>
      <c r="D723" s="1" t="s">
        <v>1372</v>
      </c>
      <c r="E723" s="8" t="s">
        <v>2164</v>
      </c>
      <c r="F723" s="10">
        <v>7219669535</v>
      </c>
      <c r="G723" s="10">
        <v>2501274416</v>
      </c>
      <c r="H723" s="10">
        <v>0</v>
      </c>
      <c r="I723" s="10">
        <v>39957014.535399653</v>
      </c>
      <c r="J723" s="10">
        <v>0</v>
      </c>
      <c r="K723" s="10">
        <v>0</v>
      </c>
      <c r="L723" s="10">
        <v>0</v>
      </c>
      <c r="M723" s="10">
        <v>457253279.67000002</v>
      </c>
      <c r="N723" s="11">
        <v>4221184824.7946005</v>
      </c>
      <c r="O723" s="27"/>
      <c r="P723" s="25">
        <v>7219669535</v>
      </c>
      <c r="Q723" s="12">
        <f t="shared" si="22"/>
        <v>28878678</v>
      </c>
      <c r="R723" s="12">
        <f t="shared" si="23"/>
        <v>2406556.5</v>
      </c>
    </row>
    <row r="724" spans="1:18" x14ac:dyDescent="0.2">
      <c r="A724" s="3" t="s">
        <v>1373</v>
      </c>
      <c r="B724" s="39">
        <v>892099246</v>
      </c>
      <c r="C724" s="1" t="s">
        <v>1326</v>
      </c>
      <c r="D724" s="1" t="s">
        <v>1374</v>
      </c>
      <c r="E724" s="8" t="s">
        <v>2164</v>
      </c>
      <c r="F724" s="10">
        <v>1587041450</v>
      </c>
      <c r="G724" s="10">
        <v>591747671</v>
      </c>
      <c r="H724" s="10">
        <v>0</v>
      </c>
      <c r="I724" s="10">
        <v>8309308.1225999147</v>
      </c>
      <c r="J724" s="10">
        <v>0</v>
      </c>
      <c r="K724" s="10">
        <v>0</v>
      </c>
      <c r="L724" s="10">
        <v>0</v>
      </c>
      <c r="M724" s="10">
        <v>105618221</v>
      </c>
      <c r="N724" s="11">
        <v>881366249.87740004</v>
      </c>
      <c r="O724" s="27"/>
      <c r="P724" s="25">
        <v>1587041450</v>
      </c>
      <c r="Q724" s="12">
        <f t="shared" si="22"/>
        <v>6348166</v>
      </c>
      <c r="R724" s="12">
        <f t="shared" si="23"/>
        <v>529013.82999999996</v>
      </c>
    </row>
    <row r="725" spans="1:18" x14ac:dyDescent="0.2">
      <c r="A725" s="3" t="s">
        <v>1375</v>
      </c>
      <c r="B725" s="39">
        <v>892099548</v>
      </c>
      <c r="C725" s="1" t="s">
        <v>1326</v>
      </c>
      <c r="D725" s="1" t="s">
        <v>828</v>
      </c>
      <c r="E725" s="8" t="s">
        <v>2164</v>
      </c>
      <c r="F725" s="10">
        <v>16970700509</v>
      </c>
      <c r="G725" s="10">
        <v>5873242943</v>
      </c>
      <c r="H725" s="10">
        <v>0</v>
      </c>
      <c r="I725" s="10">
        <v>191054719.93019924</v>
      </c>
      <c r="J725" s="10">
        <v>0</v>
      </c>
      <c r="K725" s="10">
        <v>0</v>
      </c>
      <c r="L725" s="10">
        <v>0</v>
      </c>
      <c r="M725" s="10">
        <v>1050172638.37</v>
      </c>
      <c r="N725" s="11">
        <v>9856230207.6998005</v>
      </c>
      <c r="O725" s="27"/>
      <c r="P725" s="25">
        <v>16970700509</v>
      </c>
      <c r="Q725" s="12">
        <f t="shared" si="22"/>
        <v>67882802</v>
      </c>
      <c r="R725" s="12">
        <f t="shared" si="23"/>
        <v>5656900.1699999999</v>
      </c>
    </row>
    <row r="726" spans="1:18" x14ac:dyDescent="0.2">
      <c r="A726" s="3" t="s">
        <v>1376</v>
      </c>
      <c r="B726" s="39">
        <v>892099173</v>
      </c>
      <c r="C726" s="1" t="s">
        <v>1326</v>
      </c>
      <c r="D726" s="1" t="s">
        <v>1377</v>
      </c>
      <c r="E726" s="8" t="s">
        <v>2164</v>
      </c>
      <c r="F726" s="10">
        <v>19165243028</v>
      </c>
      <c r="G726" s="10">
        <v>6591934797</v>
      </c>
      <c r="H726" s="10">
        <v>0</v>
      </c>
      <c r="I726" s="10">
        <v>98306723.332002133</v>
      </c>
      <c r="J726" s="10">
        <v>0</v>
      </c>
      <c r="K726" s="10">
        <v>0</v>
      </c>
      <c r="L726" s="10">
        <v>0</v>
      </c>
      <c r="M726" s="10">
        <v>1184110965.5699999</v>
      </c>
      <c r="N726" s="11">
        <v>11290890542.097998</v>
      </c>
      <c r="O726" s="27"/>
      <c r="P726" s="25">
        <v>19165243028</v>
      </c>
      <c r="Q726" s="12">
        <f t="shared" si="22"/>
        <v>76660972</v>
      </c>
      <c r="R726" s="12">
        <f t="shared" si="23"/>
        <v>6388414.3300000001</v>
      </c>
    </row>
    <row r="727" spans="1:18" x14ac:dyDescent="0.2">
      <c r="A727" s="3" t="s">
        <v>1378</v>
      </c>
      <c r="B727" s="39">
        <v>891280000</v>
      </c>
      <c r="C727" s="1" t="s">
        <v>1379</v>
      </c>
      <c r="D727" s="1" t="s">
        <v>1380</v>
      </c>
      <c r="E727" s="8" t="s">
        <v>2165</v>
      </c>
      <c r="F727" s="10">
        <v>283708099407</v>
      </c>
      <c r="G727" s="10">
        <v>95903939874</v>
      </c>
      <c r="H727" s="10">
        <v>0</v>
      </c>
      <c r="I727" s="10">
        <v>2774514601.9631877</v>
      </c>
      <c r="J727" s="10">
        <v>0</v>
      </c>
      <c r="K727" s="10">
        <v>0</v>
      </c>
      <c r="L727" s="10">
        <v>799797340</v>
      </c>
      <c r="M727" s="10">
        <v>9165836540.1700001</v>
      </c>
      <c r="N727" s="11">
        <v>175064011050.86679</v>
      </c>
      <c r="O727" s="27"/>
      <c r="P727" s="25">
        <v>283708099407</v>
      </c>
      <c r="Q727" s="12">
        <f t="shared" si="22"/>
        <v>1134832398</v>
      </c>
      <c r="R727" s="12">
        <f t="shared" si="23"/>
        <v>94569366.5</v>
      </c>
    </row>
    <row r="728" spans="1:18" x14ac:dyDescent="0.2">
      <c r="A728" s="3" t="s">
        <v>1381</v>
      </c>
      <c r="B728" s="39">
        <v>800099054</v>
      </c>
      <c r="C728" s="1" t="s">
        <v>1379</v>
      </c>
      <c r="D728" s="1" t="s">
        <v>890</v>
      </c>
      <c r="E728" s="8" t="s">
        <v>2163</v>
      </c>
      <c r="F728" s="10">
        <v>8225116649</v>
      </c>
      <c r="G728" s="10">
        <v>2947499683</v>
      </c>
      <c r="H728" s="10">
        <v>0</v>
      </c>
      <c r="I728" s="10">
        <v>58420601.996799894</v>
      </c>
      <c r="J728" s="10">
        <v>0</v>
      </c>
      <c r="K728" s="10">
        <v>0</v>
      </c>
      <c r="L728" s="10">
        <v>0</v>
      </c>
      <c r="M728" s="10">
        <v>279528282.04000002</v>
      </c>
      <c r="N728" s="11">
        <v>4939668081.9632006</v>
      </c>
      <c r="O728" s="27"/>
      <c r="P728" s="25">
        <v>8225116649</v>
      </c>
      <c r="Q728" s="12">
        <f t="shared" si="22"/>
        <v>32900467</v>
      </c>
      <c r="R728" s="12">
        <f t="shared" si="23"/>
        <v>2741705.58</v>
      </c>
    </row>
    <row r="729" spans="1:18" x14ac:dyDescent="0.2">
      <c r="A729" s="3" t="s">
        <v>1382</v>
      </c>
      <c r="B729" s="39">
        <v>800099052</v>
      </c>
      <c r="C729" s="1" t="s">
        <v>1379</v>
      </c>
      <c r="D729" s="1" t="s">
        <v>1383</v>
      </c>
      <c r="E729" s="8" t="s">
        <v>2163</v>
      </c>
      <c r="F729" s="10">
        <v>7867343119</v>
      </c>
      <c r="G729" s="10">
        <v>2921295829</v>
      </c>
      <c r="H729" s="10">
        <v>0</v>
      </c>
      <c r="I729" s="10">
        <v>42319194.217200078</v>
      </c>
      <c r="J729" s="10">
        <v>0</v>
      </c>
      <c r="K729" s="10">
        <v>0</v>
      </c>
      <c r="L729" s="10">
        <v>0</v>
      </c>
      <c r="M729" s="10">
        <v>274240762.31</v>
      </c>
      <c r="N729" s="11">
        <v>4629487333.4727993</v>
      </c>
      <c r="O729" s="27"/>
      <c r="P729" s="25">
        <v>7867343119</v>
      </c>
      <c r="Q729" s="12">
        <f t="shared" si="22"/>
        <v>31469372</v>
      </c>
      <c r="R729" s="12">
        <f t="shared" si="23"/>
        <v>2622447.67</v>
      </c>
    </row>
    <row r="730" spans="1:18" x14ac:dyDescent="0.2">
      <c r="A730" s="3" t="s">
        <v>1384</v>
      </c>
      <c r="B730" s="39">
        <v>800099055</v>
      </c>
      <c r="C730" s="1" t="s">
        <v>1379</v>
      </c>
      <c r="D730" s="1" t="s">
        <v>1385</v>
      </c>
      <c r="E730" s="8" t="s">
        <v>2163</v>
      </c>
      <c r="F730" s="10">
        <v>8160368204</v>
      </c>
      <c r="G730" s="10">
        <v>2679334311</v>
      </c>
      <c r="H730" s="10">
        <v>0</v>
      </c>
      <c r="I730" s="10">
        <v>54585068.731599867</v>
      </c>
      <c r="J730" s="10">
        <v>0</v>
      </c>
      <c r="K730" s="10">
        <v>0</v>
      </c>
      <c r="L730" s="10">
        <v>0</v>
      </c>
      <c r="M730" s="10">
        <v>252775010.55000001</v>
      </c>
      <c r="N730" s="11">
        <v>5173673813.7184</v>
      </c>
      <c r="O730" s="27"/>
      <c r="P730" s="25">
        <v>8160368204</v>
      </c>
      <c r="Q730" s="12">
        <f t="shared" si="22"/>
        <v>32641473</v>
      </c>
      <c r="R730" s="12">
        <f t="shared" si="23"/>
        <v>2720122.75</v>
      </c>
    </row>
    <row r="731" spans="1:18" x14ac:dyDescent="0.2">
      <c r="A731" s="3" t="s">
        <v>1386</v>
      </c>
      <c r="B731" s="39">
        <v>800099058</v>
      </c>
      <c r="C731" s="1" t="s">
        <v>1379</v>
      </c>
      <c r="D731" s="1" t="s">
        <v>1387</v>
      </c>
      <c r="E731" s="8" t="s">
        <v>2163</v>
      </c>
      <c r="F731" s="10">
        <v>7052038379</v>
      </c>
      <c r="G731" s="10">
        <v>2541610693</v>
      </c>
      <c r="H731" s="10">
        <v>0</v>
      </c>
      <c r="I731" s="10">
        <v>37637084.966000453</v>
      </c>
      <c r="J731" s="10">
        <v>0</v>
      </c>
      <c r="K731" s="10">
        <v>0</v>
      </c>
      <c r="L731" s="10">
        <v>0</v>
      </c>
      <c r="M731" s="10">
        <v>240069179.55000001</v>
      </c>
      <c r="N731" s="11">
        <v>4232721421.4839993</v>
      </c>
      <c r="O731" s="27"/>
      <c r="P731" s="25">
        <v>7052038379</v>
      </c>
      <c r="Q731" s="12">
        <f t="shared" si="22"/>
        <v>28208154</v>
      </c>
      <c r="R731" s="12">
        <f t="shared" si="23"/>
        <v>2350679.5</v>
      </c>
    </row>
    <row r="732" spans="1:18" x14ac:dyDescent="0.2">
      <c r="A732" s="3" t="s">
        <v>1388</v>
      </c>
      <c r="B732" s="39">
        <v>800099061</v>
      </c>
      <c r="C732" s="1" t="s">
        <v>1379</v>
      </c>
      <c r="D732" s="1" t="s">
        <v>1389</v>
      </c>
      <c r="E732" s="8" t="s">
        <v>2164</v>
      </c>
      <c r="F732" s="10">
        <v>35252166537</v>
      </c>
      <c r="G732" s="10">
        <v>14621914811</v>
      </c>
      <c r="H732" s="10">
        <v>0</v>
      </c>
      <c r="I732" s="10">
        <v>275865800.23320258</v>
      </c>
      <c r="J732" s="10">
        <v>0</v>
      </c>
      <c r="K732" s="10">
        <v>0</v>
      </c>
      <c r="L732" s="10">
        <v>0</v>
      </c>
      <c r="M732" s="10">
        <v>1369428151.9300001</v>
      </c>
      <c r="N732" s="11">
        <v>18984957773.836796</v>
      </c>
      <c r="O732" s="27"/>
      <c r="P732" s="25">
        <v>35252166537</v>
      </c>
      <c r="Q732" s="12">
        <f t="shared" si="22"/>
        <v>141008666</v>
      </c>
      <c r="R732" s="12">
        <f t="shared" si="23"/>
        <v>11750722.17</v>
      </c>
    </row>
    <row r="733" spans="1:18" x14ac:dyDescent="0.2">
      <c r="A733" s="3" t="s">
        <v>1390</v>
      </c>
      <c r="B733" s="39">
        <v>800035482</v>
      </c>
      <c r="C733" s="1" t="s">
        <v>1379</v>
      </c>
      <c r="D733" s="1" t="s">
        <v>384</v>
      </c>
      <c r="E733" s="8" t="s">
        <v>2163</v>
      </c>
      <c r="F733" s="10">
        <v>5667137430</v>
      </c>
      <c r="G733" s="10">
        <v>2008064674</v>
      </c>
      <c r="H733" s="10">
        <v>0</v>
      </c>
      <c r="I733" s="10">
        <v>42811226.043399647</v>
      </c>
      <c r="J733" s="10">
        <v>0</v>
      </c>
      <c r="K733" s="10">
        <v>0</v>
      </c>
      <c r="L733" s="10">
        <v>0</v>
      </c>
      <c r="M733" s="10">
        <v>189600987.47</v>
      </c>
      <c r="N733" s="11">
        <v>3426660542.4866004</v>
      </c>
      <c r="O733" s="27"/>
      <c r="P733" s="25">
        <v>5667137430</v>
      </c>
      <c r="Q733" s="12">
        <f t="shared" si="22"/>
        <v>22668550</v>
      </c>
      <c r="R733" s="12">
        <f t="shared" si="23"/>
        <v>1889045.83</v>
      </c>
    </row>
    <row r="734" spans="1:18" x14ac:dyDescent="0.2">
      <c r="A734" s="3" t="s">
        <v>1391</v>
      </c>
      <c r="B734" s="39">
        <v>800099062</v>
      </c>
      <c r="C734" s="1" t="s">
        <v>1379</v>
      </c>
      <c r="D734" s="1" t="s">
        <v>1392</v>
      </c>
      <c r="E734" s="8" t="s">
        <v>2163</v>
      </c>
      <c r="F734" s="10">
        <v>21174035113</v>
      </c>
      <c r="G734" s="10">
        <v>7695438686</v>
      </c>
      <c r="H734" s="10">
        <v>0</v>
      </c>
      <c r="I734" s="10">
        <v>113749116.17780027</v>
      </c>
      <c r="J734" s="10">
        <v>0</v>
      </c>
      <c r="K734" s="10">
        <v>0</v>
      </c>
      <c r="L734" s="10">
        <v>0</v>
      </c>
      <c r="M734" s="10">
        <v>720207538.64999998</v>
      </c>
      <c r="N734" s="11">
        <v>12644639772.172199</v>
      </c>
      <c r="O734" s="27"/>
      <c r="P734" s="25">
        <v>21174035113</v>
      </c>
      <c r="Q734" s="12">
        <f t="shared" si="22"/>
        <v>84696140</v>
      </c>
      <c r="R734" s="12">
        <f t="shared" si="23"/>
        <v>7058011.6699999999</v>
      </c>
    </row>
    <row r="735" spans="1:18" x14ac:dyDescent="0.2">
      <c r="A735" s="3" t="s">
        <v>1393</v>
      </c>
      <c r="B735" s="39">
        <v>800019816</v>
      </c>
      <c r="C735" s="1" t="s">
        <v>1379</v>
      </c>
      <c r="D735" s="1" t="s">
        <v>1394</v>
      </c>
      <c r="E735" s="8" t="s">
        <v>2163</v>
      </c>
      <c r="F735" s="10">
        <v>8943491874</v>
      </c>
      <c r="G735" s="10">
        <v>3120336439</v>
      </c>
      <c r="H735" s="10">
        <v>0</v>
      </c>
      <c r="I735" s="10">
        <v>45782544.782599196</v>
      </c>
      <c r="J735" s="10">
        <v>0</v>
      </c>
      <c r="K735" s="10">
        <v>0</v>
      </c>
      <c r="L735" s="10">
        <v>0</v>
      </c>
      <c r="M735" s="10">
        <v>296890287.13999999</v>
      </c>
      <c r="N735" s="11">
        <v>5480482603.0774002</v>
      </c>
      <c r="O735" s="27"/>
      <c r="P735" s="25">
        <v>8943491874</v>
      </c>
      <c r="Q735" s="12">
        <f t="shared" si="22"/>
        <v>35773967</v>
      </c>
      <c r="R735" s="12">
        <f t="shared" si="23"/>
        <v>2981163.92</v>
      </c>
    </row>
    <row r="736" spans="1:18" x14ac:dyDescent="0.2">
      <c r="A736" s="3" t="s">
        <v>1395</v>
      </c>
      <c r="B736" s="39">
        <v>800019000</v>
      </c>
      <c r="C736" s="1" t="s">
        <v>1379</v>
      </c>
      <c r="D736" s="1" t="s">
        <v>1396</v>
      </c>
      <c r="E736" s="8" t="s">
        <v>2163</v>
      </c>
      <c r="F736" s="10">
        <v>10190410077</v>
      </c>
      <c r="G736" s="10">
        <v>3439489266</v>
      </c>
      <c r="H736" s="10">
        <v>0</v>
      </c>
      <c r="I736" s="10">
        <v>50496960.023199946</v>
      </c>
      <c r="J736" s="10">
        <v>0</v>
      </c>
      <c r="K736" s="10">
        <v>0</v>
      </c>
      <c r="L736" s="10">
        <v>0</v>
      </c>
      <c r="M736" s="10">
        <v>325419218.24000001</v>
      </c>
      <c r="N736" s="11">
        <v>6375004632.7368002</v>
      </c>
      <c r="O736" s="27"/>
      <c r="P736" s="25">
        <v>10190410077</v>
      </c>
      <c r="Q736" s="12">
        <f t="shared" si="22"/>
        <v>40761640</v>
      </c>
      <c r="R736" s="12">
        <f t="shared" si="23"/>
        <v>3396803.33</v>
      </c>
    </row>
    <row r="737" spans="1:18" x14ac:dyDescent="0.2">
      <c r="A737" s="3" t="s">
        <v>1397</v>
      </c>
      <c r="B737" s="39">
        <v>800099064</v>
      </c>
      <c r="C737" s="1" t="s">
        <v>1379</v>
      </c>
      <c r="D737" s="1" t="s">
        <v>1398</v>
      </c>
      <c r="E737" s="8" t="s">
        <v>2163</v>
      </c>
      <c r="F737" s="10">
        <v>6959811046</v>
      </c>
      <c r="G737" s="10">
        <v>2461023130</v>
      </c>
      <c r="H737" s="10">
        <v>0</v>
      </c>
      <c r="I737" s="10">
        <v>37850228.238400146</v>
      </c>
      <c r="J737" s="10">
        <v>0</v>
      </c>
      <c r="K737" s="10">
        <v>0</v>
      </c>
      <c r="L737" s="10">
        <v>0</v>
      </c>
      <c r="M737" s="10">
        <v>231230340.59</v>
      </c>
      <c r="N737" s="11">
        <v>4229707347.1715994</v>
      </c>
      <c r="O737" s="27"/>
      <c r="P737" s="25">
        <v>6959811046</v>
      </c>
      <c r="Q737" s="12">
        <f t="shared" si="22"/>
        <v>27839244</v>
      </c>
      <c r="R737" s="12">
        <f t="shared" si="23"/>
        <v>2319937</v>
      </c>
    </row>
    <row r="738" spans="1:18" x14ac:dyDescent="0.2">
      <c r="A738" s="3" t="s">
        <v>1399</v>
      </c>
      <c r="B738" s="39">
        <v>800035024</v>
      </c>
      <c r="C738" s="1" t="s">
        <v>1379</v>
      </c>
      <c r="D738" s="1" t="s">
        <v>832</v>
      </c>
      <c r="E738" s="8" t="s">
        <v>2163</v>
      </c>
      <c r="F738" s="10">
        <v>15120812519</v>
      </c>
      <c r="G738" s="10">
        <v>5685620871</v>
      </c>
      <c r="H738" s="10">
        <v>0</v>
      </c>
      <c r="I738" s="10">
        <v>107121883.65780042</v>
      </c>
      <c r="J738" s="10">
        <v>0</v>
      </c>
      <c r="K738" s="10">
        <v>0</v>
      </c>
      <c r="L738" s="10">
        <v>0</v>
      </c>
      <c r="M738" s="10">
        <v>539090258.22000003</v>
      </c>
      <c r="N738" s="11">
        <v>8788979506.1222</v>
      </c>
      <c r="O738" s="27"/>
      <c r="P738" s="25">
        <v>15120812519</v>
      </c>
      <c r="Q738" s="12">
        <f t="shared" si="22"/>
        <v>60483250</v>
      </c>
      <c r="R738" s="12">
        <f t="shared" si="23"/>
        <v>5040270.83</v>
      </c>
    </row>
    <row r="739" spans="1:18" x14ac:dyDescent="0.2">
      <c r="A739" s="3" t="s">
        <v>1400</v>
      </c>
      <c r="B739" s="39">
        <v>800099070</v>
      </c>
      <c r="C739" s="1" t="s">
        <v>1379</v>
      </c>
      <c r="D739" s="1" t="s">
        <v>1401</v>
      </c>
      <c r="E739" s="8" t="s">
        <v>2163</v>
      </c>
      <c r="F739" s="10">
        <v>10041730047</v>
      </c>
      <c r="G739" s="10">
        <v>3740106502</v>
      </c>
      <c r="H739" s="10">
        <v>0</v>
      </c>
      <c r="I739" s="10">
        <v>57220329.979600191</v>
      </c>
      <c r="J739" s="10">
        <v>0</v>
      </c>
      <c r="K739" s="10">
        <v>0</v>
      </c>
      <c r="L739" s="10">
        <v>0</v>
      </c>
      <c r="M739" s="10">
        <v>355921104.45999998</v>
      </c>
      <c r="N739" s="11">
        <v>5888482110.5604</v>
      </c>
      <c r="O739" s="27"/>
      <c r="P739" s="25">
        <v>10041730047</v>
      </c>
      <c r="Q739" s="12">
        <f t="shared" si="22"/>
        <v>40166920</v>
      </c>
      <c r="R739" s="12">
        <f t="shared" si="23"/>
        <v>3347243.33</v>
      </c>
    </row>
    <row r="740" spans="1:18" x14ac:dyDescent="0.2">
      <c r="A740" s="3" t="s">
        <v>1402</v>
      </c>
      <c r="B740" s="39">
        <v>800099066</v>
      </c>
      <c r="C740" s="1" t="s">
        <v>1379</v>
      </c>
      <c r="D740" s="1" t="s">
        <v>1403</v>
      </c>
      <c r="E740" s="8" t="s">
        <v>2164</v>
      </c>
      <c r="F740" s="10">
        <v>38697472603</v>
      </c>
      <c r="G740" s="10">
        <v>13105351639</v>
      </c>
      <c r="H740" s="10">
        <v>0</v>
      </c>
      <c r="I740" s="10">
        <v>177515067.15959883</v>
      </c>
      <c r="J740" s="10">
        <v>0</v>
      </c>
      <c r="K740" s="10">
        <v>0</v>
      </c>
      <c r="L740" s="10">
        <v>0</v>
      </c>
      <c r="M740" s="10">
        <v>1229190501.6800001</v>
      </c>
      <c r="N740" s="11">
        <v>24185415395.1604</v>
      </c>
      <c r="O740" s="27"/>
      <c r="P740" s="25">
        <v>38697472603</v>
      </c>
      <c r="Q740" s="12">
        <f t="shared" si="22"/>
        <v>154789890</v>
      </c>
      <c r="R740" s="12">
        <f t="shared" si="23"/>
        <v>12899157.5</v>
      </c>
    </row>
    <row r="741" spans="1:18" x14ac:dyDescent="0.2">
      <c r="A741" s="3" t="s">
        <v>1404</v>
      </c>
      <c r="B741" s="39">
        <v>800099072</v>
      </c>
      <c r="C741" s="1" t="s">
        <v>1379</v>
      </c>
      <c r="D741" s="1" t="s">
        <v>1405</v>
      </c>
      <c r="E741" s="8" t="s">
        <v>2164</v>
      </c>
      <c r="F741" s="10">
        <v>8426073166</v>
      </c>
      <c r="G741" s="10">
        <v>3064295827</v>
      </c>
      <c r="H741" s="10">
        <v>0</v>
      </c>
      <c r="I741" s="10">
        <v>44461743.446199954</v>
      </c>
      <c r="J741" s="10">
        <v>0</v>
      </c>
      <c r="K741" s="10">
        <v>0</v>
      </c>
      <c r="L741" s="10">
        <v>0</v>
      </c>
      <c r="M741" s="10">
        <v>287301725.23000002</v>
      </c>
      <c r="N741" s="11">
        <v>5030013870.3237991</v>
      </c>
      <c r="O741" s="27"/>
      <c r="P741" s="25">
        <v>8426073166</v>
      </c>
      <c r="Q741" s="12">
        <f t="shared" si="22"/>
        <v>33704293</v>
      </c>
      <c r="R741" s="12">
        <f t="shared" si="23"/>
        <v>2808691.08</v>
      </c>
    </row>
    <row r="742" spans="1:18" x14ac:dyDescent="0.2">
      <c r="A742" s="3" t="s">
        <v>1406</v>
      </c>
      <c r="B742" s="39">
        <v>800199959</v>
      </c>
      <c r="C742" s="1" t="s">
        <v>1379</v>
      </c>
      <c r="D742" s="1" t="s">
        <v>1407</v>
      </c>
      <c r="E742" s="8" t="s">
        <v>2163</v>
      </c>
      <c r="F742" s="10">
        <v>10350628105</v>
      </c>
      <c r="G742" s="10">
        <v>3972700495</v>
      </c>
      <c r="H742" s="10">
        <v>0</v>
      </c>
      <c r="I742" s="10">
        <v>70289448.81879963</v>
      </c>
      <c r="J742" s="10">
        <v>0</v>
      </c>
      <c r="K742" s="10">
        <v>0</v>
      </c>
      <c r="L742" s="10">
        <v>0</v>
      </c>
      <c r="M742" s="10">
        <v>376084705.83999997</v>
      </c>
      <c r="N742" s="11">
        <v>5931553455.3411999</v>
      </c>
      <c r="O742" s="27"/>
      <c r="P742" s="25">
        <v>10350628105</v>
      </c>
      <c r="Q742" s="12">
        <f t="shared" si="22"/>
        <v>41402512</v>
      </c>
      <c r="R742" s="12">
        <f t="shared" si="23"/>
        <v>3450209.33</v>
      </c>
    </row>
    <row r="743" spans="1:18" x14ac:dyDescent="0.2">
      <c r="A743" s="3" t="s">
        <v>1408</v>
      </c>
      <c r="B743" s="39">
        <v>800099076</v>
      </c>
      <c r="C743" s="1" t="s">
        <v>1379</v>
      </c>
      <c r="D743" s="1" t="s">
        <v>1409</v>
      </c>
      <c r="E743" s="8" t="s">
        <v>2164</v>
      </c>
      <c r="F743" s="10">
        <v>21361166226</v>
      </c>
      <c r="G743" s="10">
        <v>8878799059</v>
      </c>
      <c r="H743" s="10">
        <v>0</v>
      </c>
      <c r="I743" s="10">
        <v>153399013.10200068</v>
      </c>
      <c r="J743" s="10">
        <v>0</v>
      </c>
      <c r="K743" s="10">
        <v>0</v>
      </c>
      <c r="L743" s="10">
        <v>0</v>
      </c>
      <c r="M743" s="10">
        <v>836532972.78999996</v>
      </c>
      <c r="N743" s="11">
        <v>11492435181.107998</v>
      </c>
      <c r="O743" s="27"/>
      <c r="P743" s="25">
        <v>21361166226</v>
      </c>
      <c r="Q743" s="12">
        <f t="shared" si="22"/>
        <v>85444665</v>
      </c>
      <c r="R743" s="12">
        <f t="shared" si="23"/>
        <v>7120388.75</v>
      </c>
    </row>
    <row r="744" spans="1:18" x14ac:dyDescent="0.2">
      <c r="A744" s="3" t="s">
        <v>1410</v>
      </c>
      <c r="B744" s="39">
        <v>814002243</v>
      </c>
      <c r="C744" s="1" t="s">
        <v>1379</v>
      </c>
      <c r="D744" s="1" t="s">
        <v>1411</v>
      </c>
      <c r="E744" s="8" t="s">
        <v>2163</v>
      </c>
      <c r="F744" s="10">
        <v>6692964088</v>
      </c>
      <c r="G744" s="10">
        <v>2347008536</v>
      </c>
      <c r="H744" s="10">
        <v>0</v>
      </c>
      <c r="I744" s="10">
        <v>44800820.613200165</v>
      </c>
      <c r="J744" s="10">
        <v>0</v>
      </c>
      <c r="K744" s="10">
        <v>0</v>
      </c>
      <c r="L744" s="10">
        <v>0</v>
      </c>
      <c r="M744" s="10">
        <v>219905578.18000001</v>
      </c>
      <c r="N744" s="11">
        <v>4081249153.2068</v>
      </c>
      <c r="O744" s="27"/>
      <c r="P744" s="25">
        <v>6692964088</v>
      </c>
      <c r="Q744" s="12">
        <f t="shared" si="22"/>
        <v>26771856</v>
      </c>
      <c r="R744" s="12">
        <f t="shared" si="23"/>
        <v>2230988</v>
      </c>
    </row>
    <row r="745" spans="1:18" x14ac:dyDescent="0.2">
      <c r="A745" s="3" t="s">
        <v>1412</v>
      </c>
      <c r="B745" s="39">
        <v>800099079</v>
      </c>
      <c r="C745" s="1" t="s">
        <v>1379</v>
      </c>
      <c r="D745" s="1" t="s">
        <v>1413</v>
      </c>
      <c r="E745" s="8" t="s">
        <v>2164</v>
      </c>
      <c r="F745" s="10">
        <v>8846187401</v>
      </c>
      <c r="G745" s="10">
        <v>2925924760</v>
      </c>
      <c r="H745" s="10">
        <v>0</v>
      </c>
      <c r="I745" s="10">
        <v>44188797.073599987</v>
      </c>
      <c r="J745" s="10">
        <v>0</v>
      </c>
      <c r="K745" s="10">
        <v>0</v>
      </c>
      <c r="L745" s="10">
        <v>0</v>
      </c>
      <c r="M745" s="10">
        <v>274280221.41000003</v>
      </c>
      <c r="N745" s="11">
        <v>5601793622.5164003</v>
      </c>
      <c r="O745" s="27"/>
      <c r="P745" s="25">
        <v>8846187401</v>
      </c>
      <c r="Q745" s="12">
        <f t="shared" si="22"/>
        <v>35384750</v>
      </c>
      <c r="R745" s="12">
        <f t="shared" si="23"/>
        <v>2948729.17</v>
      </c>
    </row>
    <row r="746" spans="1:18" x14ac:dyDescent="0.2">
      <c r="A746" s="3" t="s">
        <v>1414</v>
      </c>
      <c r="B746" s="39">
        <v>800099080</v>
      </c>
      <c r="C746" s="1" t="s">
        <v>1379</v>
      </c>
      <c r="D746" s="1" t="s">
        <v>1415</v>
      </c>
      <c r="E746" s="8" t="s">
        <v>2163</v>
      </c>
      <c r="F746" s="10">
        <v>13940516666</v>
      </c>
      <c r="G746" s="10">
        <v>5281839678</v>
      </c>
      <c r="H746" s="10">
        <v>0</v>
      </c>
      <c r="I746" s="10">
        <v>78247568.329000562</v>
      </c>
      <c r="J746" s="10">
        <v>0</v>
      </c>
      <c r="K746" s="10">
        <v>0</v>
      </c>
      <c r="L746" s="10">
        <v>0</v>
      </c>
      <c r="M746" s="10">
        <v>495132818.05000001</v>
      </c>
      <c r="N746" s="11">
        <v>8085296601.6209993</v>
      </c>
      <c r="O746" s="27"/>
      <c r="P746" s="25">
        <v>13940516666</v>
      </c>
      <c r="Q746" s="12">
        <f t="shared" si="22"/>
        <v>55762067</v>
      </c>
      <c r="R746" s="12">
        <f t="shared" si="23"/>
        <v>4646838.92</v>
      </c>
    </row>
    <row r="747" spans="1:18" x14ac:dyDescent="0.2">
      <c r="A747" s="3" t="s">
        <v>1416</v>
      </c>
      <c r="B747" s="39">
        <v>800099084</v>
      </c>
      <c r="C747" s="1" t="s">
        <v>1379</v>
      </c>
      <c r="D747" s="1" t="s">
        <v>720</v>
      </c>
      <c r="E747" s="8" t="s">
        <v>2163</v>
      </c>
      <c r="F747" s="10">
        <v>13819804821</v>
      </c>
      <c r="G747" s="10">
        <v>4906158157</v>
      </c>
      <c r="H747" s="10">
        <v>0</v>
      </c>
      <c r="I747" s="10">
        <v>96162207.458600119</v>
      </c>
      <c r="J747" s="10">
        <v>0</v>
      </c>
      <c r="K747" s="10">
        <v>0</v>
      </c>
      <c r="L747" s="10">
        <v>0</v>
      </c>
      <c r="M747" s="10">
        <v>460882317.08999997</v>
      </c>
      <c r="N747" s="11">
        <v>8356602139.4513988</v>
      </c>
      <c r="O747" s="27"/>
      <c r="P747" s="25">
        <v>13819804821</v>
      </c>
      <c r="Q747" s="12">
        <f t="shared" si="22"/>
        <v>55279219</v>
      </c>
      <c r="R747" s="12">
        <f t="shared" si="23"/>
        <v>4606601.58</v>
      </c>
    </row>
    <row r="748" spans="1:18" x14ac:dyDescent="0.2">
      <c r="A748" s="3" t="s">
        <v>1417</v>
      </c>
      <c r="B748" s="39">
        <v>800099089</v>
      </c>
      <c r="C748" s="1" t="s">
        <v>1379</v>
      </c>
      <c r="D748" s="1" t="s">
        <v>1418</v>
      </c>
      <c r="E748" s="8" t="s">
        <v>2163</v>
      </c>
      <c r="F748" s="10">
        <v>6830031097</v>
      </c>
      <c r="G748" s="10">
        <v>2285329810</v>
      </c>
      <c r="H748" s="10">
        <v>0</v>
      </c>
      <c r="I748" s="10">
        <v>35195922.648200266</v>
      </c>
      <c r="J748" s="10">
        <v>0</v>
      </c>
      <c r="K748" s="10">
        <v>0</v>
      </c>
      <c r="L748" s="10">
        <v>0</v>
      </c>
      <c r="M748" s="10">
        <v>217222359.21000001</v>
      </c>
      <c r="N748" s="11">
        <v>4292283005.1417999</v>
      </c>
      <c r="O748" s="27"/>
      <c r="P748" s="25">
        <v>6830031097</v>
      </c>
      <c r="Q748" s="12">
        <f t="shared" si="22"/>
        <v>27320124</v>
      </c>
      <c r="R748" s="12">
        <f t="shared" si="23"/>
        <v>2276677</v>
      </c>
    </row>
    <row r="749" spans="1:18" x14ac:dyDescent="0.2">
      <c r="A749" s="3" t="s">
        <v>1419</v>
      </c>
      <c r="B749" s="39">
        <v>800015689</v>
      </c>
      <c r="C749" s="1" t="s">
        <v>1379</v>
      </c>
      <c r="D749" s="1" t="s">
        <v>1420</v>
      </c>
      <c r="E749" s="8" t="s">
        <v>2163</v>
      </c>
      <c r="F749" s="10">
        <v>19216415067</v>
      </c>
      <c r="G749" s="10">
        <v>6736694283</v>
      </c>
      <c r="H749" s="10">
        <v>0</v>
      </c>
      <c r="I749" s="10">
        <v>111105504.61260085</v>
      </c>
      <c r="J749" s="10">
        <v>0</v>
      </c>
      <c r="K749" s="10">
        <v>0</v>
      </c>
      <c r="L749" s="10">
        <v>0</v>
      </c>
      <c r="M749" s="10">
        <v>636672618.67999995</v>
      </c>
      <c r="N749" s="11">
        <v>11731942660.707399</v>
      </c>
      <c r="O749" s="27"/>
      <c r="P749" s="25">
        <v>19216415067</v>
      </c>
      <c r="Q749" s="12">
        <f t="shared" si="22"/>
        <v>76865660</v>
      </c>
      <c r="R749" s="12">
        <f t="shared" si="23"/>
        <v>6405471.6699999999</v>
      </c>
    </row>
    <row r="750" spans="1:18" x14ac:dyDescent="0.2">
      <c r="A750" s="3" t="s">
        <v>1421</v>
      </c>
      <c r="B750" s="39">
        <v>800099090</v>
      </c>
      <c r="C750" s="1" t="s">
        <v>1379</v>
      </c>
      <c r="D750" s="1" t="s">
        <v>1422</v>
      </c>
      <c r="E750" s="8" t="s">
        <v>2163</v>
      </c>
      <c r="F750" s="10">
        <v>12053942590</v>
      </c>
      <c r="G750" s="10">
        <v>4224124142</v>
      </c>
      <c r="H750" s="10">
        <v>0</v>
      </c>
      <c r="I750" s="10">
        <v>82336129.091000855</v>
      </c>
      <c r="J750" s="10">
        <v>0</v>
      </c>
      <c r="K750" s="10">
        <v>0</v>
      </c>
      <c r="L750" s="10">
        <v>0</v>
      </c>
      <c r="M750" s="10">
        <v>396919111.94999999</v>
      </c>
      <c r="N750" s="11">
        <v>7350563206.9589996</v>
      </c>
      <c r="O750" s="27"/>
      <c r="P750" s="25">
        <v>12053942590</v>
      </c>
      <c r="Q750" s="12">
        <f t="shared" si="22"/>
        <v>48215770</v>
      </c>
      <c r="R750" s="12">
        <f t="shared" si="23"/>
        <v>4017980.83</v>
      </c>
    </row>
    <row r="751" spans="1:18" x14ac:dyDescent="0.2">
      <c r="A751" s="3" t="s">
        <v>1423</v>
      </c>
      <c r="B751" s="39">
        <v>800083672</v>
      </c>
      <c r="C751" s="1" t="s">
        <v>1379</v>
      </c>
      <c r="D751" s="1" t="s">
        <v>1424</v>
      </c>
      <c r="E751" s="8" t="s">
        <v>2163</v>
      </c>
      <c r="F751" s="10">
        <v>6324492787</v>
      </c>
      <c r="G751" s="10">
        <v>2193461579</v>
      </c>
      <c r="H751" s="10">
        <v>0</v>
      </c>
      <c r="I751" s="10">
        <v>33196896.212400328</v>
      </c>
      <c r="J751" s="10">
        <v>0</v>
      </c>
      <c r="K751" s="10">
        <v>0</v>
      </c>
      <c r="L751" s="10">
        <v>0</v>
      </c>
      <c r="M751" s="10">
        <v>208659733.97</v>
      </c>
      <c r="N751" s="11">
        <v>3889174577.8175998</v>
      </c>
      <c r="O751" s="27"/>
      <c r="P751" s="25">
        <v>6324492787</v>
      </c>
      <c r="Q751" s="12">
        <f t="shared" si="22"/>
        <v>25297971</v>
      </c>
      <c r="R751" s="12">
        <f t="shared" si="23"/>
        <v>2108164.25</v>
      </c>
    </row>
    <row r="752" spans="1:18" x14ac:dyDescent="0.2">
      <c r="A752" s="3" t="s">
        <v>1425</v>
      </c>
      <c r="B752" s="39">
        <v>800099092</v>
      </c>
      <c r="C752" s="1" t="s">
        <v>1379</v>
      </c>
      <c r="D752" s="1" t="s">
        <v>1426</v>
      </c>
      <c r="E752" s="8" t="s">
        <v>2163</v>
      </c>
      <c r="F752" s="10">
        <v>7313783232</v>
      </c>
      <c r="G752" s="10">
        <v>2726862652</v>
      </c>
      <c r="H752" s="10">
        <v>0</v>
      </c>
      <c r="I752" s="10">
        <v>41172911.975400671</v>
      </c>
      <c r="J752" s="10">
        <v>0</v>
      </c>
      <c r="K752" s="10">
        <v>0</v>
      </c>
      <c r="L752" s="10">
        <v>0</v>
      </c>
      <c r="M752" s="10">
        <v>257036593.62</v>
      </c>
      <c r="N752" s="11">
        <v>4288711074.4045992</v>
      </c>
      <c r="O752" s="27"/>
      <c r="P752" s="25">
        <v>7313783232</v>
      </c>
      <c r="Q752" s="12">
        <f t="shared" si="22"/>
        <v>29255133</v>
      </c>
      <c r="R752" s="12">
        <f t="shared" si="23"/>
        <v>2437927.75</v>
      </c>
    </row>
    <row r="753" spans="1:18" x14ac:dyDescent="0.2">
      <c r="A753" s="3" t="s">
        <v>1427</v>
      </c>
      <c r="B753" s="39">
        <v>800019005</v>
      </c>
      <c r="C753" s="1" t="s">
        <v>1379</v>
      </c>
      <c r="D753" s="1" t="s">
        <v>1428</v>
      </c>
      <c r="E753" s="8" t="s">
        <v>2163</v>
      </c>
      <c r="F753" s="10">
        <v>6150292111</v>
      </c>
      <c r="G753" s="10">
        <v>2056046448</v>
      </c>
      <c r="H753" s="10">
        <v>0</v>
      </c>
      <c r="I753" s="10">
        <v>31287344.703399993</v>
      </c>
      <c r="J753" s="10">
        <v>0</v>
      </c>
      <c r="K753" s="10">
        <v>0</v>
      </c>
      <c r="L753" s="10">
        <v>0</v>
      </c>
      <c r="M753" s="10">
        <v>196072280.27000001</v>
      </c>
      <c r="N753" s="11">
        <v>3866886038.0265999</v>
      </c>
      <c r="O753" s="27"/>
      <c r="P753" s="25">
        <v>6150292111</v>
      </c>
      <c r="Q753" s="12">
        <f t="shared" si="22"/>
        <v>24601168</v>
      </c>
      <c r="R753" s="12">
        <f t="shared" si="23"/>
        <v>2050097.33</v>
      </c>
    </row>
    <row r="754" spans="1:18" x14ac:dyDescent="0.2">
      <c r="A754" s="3" t="s">
        <v>1429</v>
      </c>
      <c r="B754" s="39">
        <v>800099095</v>
      </c>
      <c r="C754" s="1" t="s">
        <v>1379</v>
      </c>
      <c r="D754" s="1" t="s">
        <v>1430</v>
      </c>
      <c r="E754" s="8" t="s">
        <v>2163</v>
      </c>
      <c r="F754" s="10">
        <v>103157945289</v>
      </c>
      <c r="G754" s="10">
        <v>40784325194</v>
      </c>
      <c r="H754" s="10">
        <v>0</v>
      </c>
      <c r="I754" s="10">
        <v>1014734313.6094013</v>
      </c>
      <c r="J754" s="10">
        <v>0</v>
      </c>
      <c r="K754" s="10">
        <v>0</v>
      </c>
      <c r="L754" s="10">
        <v>0</v>
      </c>
      <c r="M754" s="10">
        <v>3822482176.4400001</v>
      </c>
      <c r="N754" s="11">
        <v>57536403604.9506</v>
      </c>
      <c r="O754" s="27"/>
      <c r="P754" s="25">
        <v>103157945289</v>
      </c>
      <c r="Q754" s="12">
        <f t="shared" si="22"/>
        <v>412631781</v>
      </c>
      <c r="R754" s="12">
        <f t="shared" si="23"/>
        <v>34385981.75</v>
      </c>
    </row>
    <row r="755" spans="1:18" x14ac:dyDescent="0.2">
      <c r="A755" s="3" t="s">
        <v>1431</v>
      </c>
      <c r="B755" s="39">
        <v>800099098</v>
      </c>
      <c r="C755" s="1" t="s">
        <v>1379</v>
      </c>
      <c r="D755" s="1" t="s">
        <v>1432</v>
      </c>
      <c r="E755" s="8" t="s">
        <v>2163</v>
      </c>
      <c r="F755" s="10">
        <v>16491708715</v>
      </c>
      <c r="G755" s="10">
        <v>5979391083</v>
      </c>
      <c r="H755" s="10">
        <v>0</v>
      </c>
      <c r="I755" s="10">
        <v>99843868.226799831</v>
      </c>
      <c r="J755" s="10">
        <v>0</v>
      </c>
      <c r="K755" s="10">
        <v>0</v>
      </c>
      <c r="L755" s="10">
        <v>0</v>
      </c>
      <c r="M755" s="10">
        <v>566908925.48000002</v>
      </c>
      <c r="N755" s="11">
        <v>9845564838.2932014</v>
      </c>
      <c r="O755" s="27"/>
      <c r="P755" s="25">
        <v>16491708715</v>
      </c>
      <c r="Q755" s="12">
        <f t="shared" si="22"/>
        <v>65966835</v>
      </c>
      <c r="R755" s="12">
        <f t="shared" si="23"/>
        <v>5497236.25</v>
      </c>
    </row>
    <row r="756" spans="1:18" x14ac:dyDescent="0.2">
      <c r="A756" s="3" t="s">
        <v>1433</v>
      </c>
      <c r="B756" s="39">
        <v>800099100</v>
      </c>
      <c r="C756" s="1" t="s">
        <v>1379</v>
      </c>
      <c r="D756" s="1" t="s">
        <v>1434</v>
      </c>
      <c r="E756" s="8" t="s">
        <v>2163</v>
      </c>
      <c r="F756" s="10">
        <v>9604864917</v>
      </c>
      <c r="G756" s="10">
        <v>3262657875</v>
      </c>
      <c r="H756" s="10">
        <v>0</v>
      </c>
      <c r="I756" s="10">
        <v>52420872.683600046</v>
      </c>
      <c r="J756" s="10">
        <v>0</v>
      </c>
      <c r="K756" s="10">
        <v>0</v>
      </c>
      <c r="L756" s="10">
        <v>0</v>
      </c>
      <c r="M756" s="10">
        <v>308057213.13999999</v>
      </c>
      <c r="N756" s="11">
        <v>5981728956.1763992</v>
      </c>
      <c r="O756" s="27"/>
      <c r="P756" s="25">
        <v>9604864917</v>
      </c>
      <c r="Q756" s="12">
        <f t="shared" si="22"/>
        <v>38419460</v>
      </c>
      <c r="R756" s="12">
        <f t="shared" si="23"/>
        <v>3201621.67</v>
      </c>
    </row>
    <row r="757" spans="1:18" x14ac:dyDescent="0.2">
      <c r="A757" s="3" t="s">
        <v>1435</v>
      </c>
      <c r="B757" s="39">
        <v>800149894</v>
      </c>
      <c r="C757" s="1" t="s">
        <v>1379</v>
      </c>
      <c r="D757" s="1" t="s">
        <v>1436</v>
      </c>
      <c r="E757" s="8" t="s">
        <v>2164</v>
      </c>
      <c r="F757" s="10">
        <v>4654935136</v>
      </c>
      <c r="G757" s="10">
        <v>1711446244</v>
      </c>
      <c r="H757" s="10">
        <v>0</v>
      </c>
      <c r="I757" s="10">
        <v>31978223.078800168</v>
      </c>
      <c r="J757" s="10">
        <v>0</v>
      </c>
      <c r="K757" s="10">
        <v>0</v>
      </c>
      <c r="L757" s="10">
        <v>0</v>
      </c>
      <c r="M757" s="10">
        <v>160361792.52000001</v>
      </c>
      <c r="N757" s="11">
        <v>2751148876.4011998</v>
      </c>
      <c r="O757" s="27"/>
      <c r="P757" s="25">
        <v>4654935136</v>
      </c>
      <c r="Q757" s="12">
        <f t="shared" si="22"/>
        <v>18619741</v>
      </c>
      <c r="R757" s="12">
        <f t="shared" si="23"/>
        <v>1551645.08</v>
      </c>
    </row>
    <row r="758" spans="1:18" x14ac:dyDescent="0.2">
      <c r="A758" s="3" t="s">
        <v>1437</v>
      </c>
      <c r="B758" s="39">
        <v>800222502</v>
      </c>
      <c r="C758" s="1" t="s">
        <v>1379</v>
      </c>
      <c r="D758" s="1" t="s">
        <v>1438</v>
      </c>
      <c r="E758" s="8" t="s">
        <v>2164</v>
      </c>
      <c r="F758" s="10">
        <v>5975860480</v>
      </c>
      <c r="G758" s="10">
        <v>2353986083</v>
      </c>
      <c r="H758" s="10">
        <v>0</v>
      </c>
      <c r="I758" s="10">
        <v>45079558.130399644</v>
      </c>
      <c r="J758" s="10">
        <v>0</v>
      </c>
      <c r="K758" s="10">
        <v>0</v>
      </c>
      <c r="L758" s="10">
        <v>0</v>
      </c>
      <c r="M758" s="10">
        <v>222036369.71000001</v>
      </c>
      <c r="N758" s="11">
        <v>3354758469.1596003</v>
      </c>
      <c r="O758" s="27"/>
      <c r="P758" s="25">
        <v>5975860480</v>
      </c>
      <c r="Q758" s="12">
        <f t="shared" si="22"/>
        <v>23903442</v>
      </c>
      <c r="R758" s="12">
        <f t="shared" si="23"/>
        <v>1991953.5</v>
      </c>
    </row>
    <row r="759" spans="1:18" x14ac:dyDescent="0.2">
      <c r="A759" s="3" t="s">
        <v>1439</v>
      </c>
      <c r="B759" s="39">
        <v>800099102</v>
      </c>
      <c r="C759" s="1" t="s">
        <v>1379</v>
      </c>
      <c r="D759" s="1" t="s">
        <v>124</v>
      </c>
      <c r="E759" s="8" t="s">
        <v>2163</v>
      </c>
      <c r="F759" s="10">
        <v>29464428724</v>
      </c>
      <c r="G759" s="10">
        <v>11067358140</v>
      </c>
      <c r="H759" s="10">
        <v>0</v>
      </c>
      <c r="I759" s="10">
        <v>264230441.20799747</v>
      </c>
      <c r="J759" s="10">
        <v>0</v>
      </c>
      <c r="K759" s="10">
        <v>0</v>
      </c>
      <c r="L759" s="10">
        <v>0</v>
      </c>
      <c r="M759" s="10">
        <v>1037498181.78</v>
      </c>
      <c r="N759" s="11">
        <v>17095341961.012003</v>
      </c>
      <c r="O759" s="27"/>
      <c r="P759" s="25">
        <v>29464428724</v>
      </c>
      <c r="Q759" s="12">
        <f t="shared" si="22"/>
        <v>117857715</v>
      </c>
      <c r="R759" s="12">
        <f t="shared" si="23"/>
        <v>9821476.25</v>
      </c>
    </row>
    <row r="760" spans="1:18" x14ac:dyDescent="0.2">
      <c r="A760" s="3" t="s">
        <v>1440</v>
      </c>
      <c r="B760" s="39">
        <v>800019111</v>
      </c>
      <c r="C760" s="1" t="s">
        <v>1379</v>
      </c>
      <c r="D760" s="1" t="s">
        <v>1441</v>
      </c>
      <c r="E760" s="8" t="s">
        <v>2164</v>
      </c>
      <c r="F760" s="10">
        <v>10285186471</v>
      </c>
      <c r="G760" s="10">
        <v>3591503405</v>
      </c>
      <c r="H760" s="10">
        <v>0</v>
      </c>
      <c r="I760" s="10">
        <v>49377144.041000411</v>
      </c>
      <c r="J760" s="10">
        <v>0</v>
      </c>
      <c r="K760" s="10">
        <v>0</v>
      </c>
      <c r="L760" s="10">
        <v>0</v>
      </c>
      <c r="M760" s="10">
        <v>336507226.04000002</v>
      </c>
      <c r="N760" s="11">
        <v>6307798695.9189997</v>
      </c>
      <c r="O760" s="27"/>
      <c r="P760" s="25">
        <v>10285186471</v>
      </c>
      <c r="Q760" s="12">
        <f t="shared" si="22"/>
        <v>41140746</v>
      </c>
      <c r="R760" s="12">
        <f t="shared" si="23"/>
        <v>3428395.5</v>
      </c>
    </row>
    <row r="761" spans="1:18" x14ac:dyDescent="0.2">
      <c r="A761" s="3" t="s">
        <v>1442</v>
      </c>
      <c r="B761" s="39">
        <v>800099105</v>
      </c>
      <c r="C761" s="1" t="s">
        <v>1379</v>
      </c>
      <c r="D761" s="1" t="s">
        <v>1443</v>
      </c>
      <c r="E761" s="8" t="s">
        <v>2163</v>
      </c>
      <c r="F761" s="10">
        <v>10375523123</v>
      </c>
      <c r="G761" s="10">
        <v>3506401377</v>
      </c>
      <c r="H761" s="10">
        <v>0</v>
      </c>
      <c r="I761" s="10">
        <v>54252236.875200354</v>
      </c>
      <c r="J761" s="10">
        <v>0</v>
      </c>
      <c r="K761" s="10">
        <v>0</v>
      </c>
      <c r="L761" s="10">
        <v>0</v>
      </c>
      <c r="M761" s="10">
        <v>332364020.27999997</v>
      </c>
      <c r="N761" s="11">
        <v>6482505488.8448</v>
      </c>
      <c r="O761" s="27"/>
      <c r="P761" s="25">
        <v>10375523123</v>
      </c>
      <c r="Q761" s="12">
        <f t="shared" si="22"/>
        <v>41502092</v>
      </c>
      <c r="R761" s="12">
        <f t="shared" si="23"/>
        <v>3458507.67</v>
      </c>
    </row>
    <row r="762" spans="1:18" x14ac:dyDescent="0.2">
      <c r="A762" s="3" t="s">
        <v>1444</v>
      </c>
      <c r="B762" s="39">
        <v>800019112</v>
      </c>
      <c r="C762" s="1" t="s">
        <v>1379</v>
      </c>
      <c r="D762" s="1" t="s">
        <v>1445</v>
      </c>
      <c r="E762" s="8" t="s">
        <v>2163</v>
      </c>
      <c r="F762" s="10">
        <v>9434885952</v>
      </c>
      <c r="G762" s="10">
        <v>3591277006</v>
      </c>
      <c r="H762" s="10">
        <v>0</v>
      </c>
      <c r="I762" s="10">
        <v>60537484.509600304</v>
      </c>
      <c r="J762" s="10">
        <v>0</v>
      </c>
      <c r="K762" s="10">
        <v>0</v>
      </c>
      <c r="L762" s="10">
        <v>0</v>
      </c>
      <c r="M762" s="10">
        <v>338203967.44</v>
      </c>
      <c r="N762" s="11">
        <v>5444867494.0503998</v>
      </c>
      <c r="O762" s="27"/>
      <c r="P762" s="25">
        <v>9434885952</v>
      </c>
      <c r="Q762" s="12">
        <f t="shared" si="22"/>
        <v>37739544</v>
      </c>
      <c r="R762" s="12">
        <f t="shared" si="23"/>
        <v>3144962</v>
      </c>
    </row>
    <row r="763" spans="1:18" x14ac:dyDescent="0.2">
      <c r="A763" s="3" t="s">
        <v>1446</v>
      </c>
      <c r="B763" s="39">
        <v>800099106</v>
      </c>
      <c r="C763" s="1" t="s">
        <v>1379</v>
      </c>
      <c r="D763" s="1" t="s">
        <v>1447</v>
      </c>
      <c r="E763" s="8" t="s">
        <v>2164</v>
      </c>
      <c r="F763" s="10">
        <v>8037171150</v>
      </c>
      <c r="G763" s="10">
        <v>3282447640</v>
      </c>
      <c r="H763" s="10">
        <v>0</v>
      </c>
      <c r="I763" s="10">
        <v>69021662.385199204</v>
      </c>
      <c r="J763" s="10">
        <v>0</v>
      </c>
      <c r="K763" s="10">
        <v>0</v>
      </c>
      <c r="L763" s="10">
        <v>0</v>
      </c>
      <c r="M763" s="10">
        <v>308530722.37</v>
      </c>
      <c r="N763" s="11">
        <v>4377171125.2448006</v>
      </c>
      <c r="O763" s="27"/>
      <c r="P763" s="25">
        <v>8037171150</v>
      </c>
      <c r="Q763" s="12">
        <f t="shared" si="22"/>
        <v>32148685</v>
      </c>
      <c r="R763" s="12">
        <f t="shared" si="23"/>
        <v>2679057.08</v>
      </c>
    </row>
    <row r="764" spans="1:18" x14ac:dyDescent="0.2">
      <c r="A764" s="3" t="s">
        <v>1448</v>
      </c>
      <c r="B764" s="39">
        <v>800099108</v>
      </c>
      <c r="C764" s="1" t="s">
        <v>1379</v>
      </c>
      <c r="D764" s="1" t="s">
        <v>1449</v>
      </c>
      <c r="E764" s="8" t="s">
        <v>2163</v>
      </c>
      <c r="F764" s="10">
        <v>7523173508</v>
      </c>
      <c r="G764" s="10">
        <v>2828479369</v>
      </c>
      <c r="H764" s="10">
        <v>0</v>
      </c>
      <c r="I764" s="10">
        <v>44351009.325799853</v>
      </c>
      <c r="J764" s="10">
        <v>0</v>
      </c>
      <c r="K764" s="10">
        <v>0</v>
      </c>
      <c r="L764" s="10">
        <v>0</v>
      </c>
      <c r="M764" s="10">
        <v>266782991.94</v>
      </c>
      <c r="N764" s="11">
        <v>4383560137.7342005</v>
      </c>
      <c r="O764" s="27"/>
      <c r="P764" s="25">
        <v>7523173508</v>
      </c>
      <c r="Q764" s="12">
        <f t="shared" si="22"/>
        <v>30092694</v>
      </c>
      <c r="R764" s="12">
        <f t="shared" si="23"/>
        <v>2507724.5</v>
      </c>
    </row>
    <row r="765" spans="1:18" x14ac:dyDescent="0.2">
      <c r="A765" s="3" t="s">
        <v>1450</v>
      </c>
      <c r="B765" s="39">
        <v>800099111</v>
      </c>
      <c r="C765" s="1" t="s">
        <v>1379</v>
      </c>
      <c r="D765" s="1" t="s">
        <v>998</v>
      </c>
      <c r="E765" s="8" t="s">
        <v>2164</v>
      </c>
      <c r="F765" s="10">
        <v>7315239056</v>
      </c>
      <c r="G765" s="10">
        <v>2852748948</v>
      </c>
      <c r="H765" s="10">
        <v>0</v>
      </c>
      <c r="I765" s="10">
        <v>43335022.028400101</v>
      </c>
      <c r="J765" s="10">
        <v>0</v>
      </c>
      <c r="K765" s="10">
        <v>0</v>
      </c>
      <c r="L765" s="10">
        <v>0</v>
      </c>
      <c r="M765" s="10">
        <v>269426751.80000001</v>
      </c>
      <c r="N765" s="11">
        <v>4149728334.1715994</v>
      </c>
      <c r="O765" s="27"/>
      <c r="P765" s="25">
        <v>7315239056</v>
      </c>
      <c r="Q765" s="12">
        <f t="shared" si="22"/>
        <v>29260956</v>
      </c>
      <c r="R765" s="12">
        <f t="shared" si="23"/>
        <v>2438413</v>
      </c>
    </row>
    <row r="766" spans="1:18" x14ac:dyDescent="0.2">
      <c r="A766" s="3" t="s">
        <v>1451</v>
      </c>
      <c r="B766" s="39">
        <v>814003734</v>
      </c>
      <c r="C766" s="1" t="s">
        <v>1379</v>
      </c>
      <c r="D766" s="1" t="s">
        <v>136</v>
      </c>
      <c r="E766" s="8" t="s">
        <v>2163</v>
      </c>
      <c r="F766" s="10">
        <v>3445529784</v>
      </c>
      <c r="G766" s="10">
        <v>1234112086</v>
      </c>
      <c r="H766" s="10">
        <v>0</v>
      </c>
      <c r="I766" s="10">
        <v>26075591.287800126</v>
      </c>
      <c r="J766" s="10">
        <v>0</v>
      </c>
      <c r="K766" s="10">
        <v>0</v>
      </c>
      <c r="L766" s="10">
        <v>0</v>
      </c>
      <c r="M766" s="10">
        <v>117903798.23999999</v>
      </c>
      <c r="N766" s="11">
        <v>2067438308.4721997</v>
      </c>
      <c r="O766" s="27"/>
      <c r="P766" s="25">
        <v>3445529784</v>
      </c>
      <c r="Q766" s="12">
        <f t="shared" si="22"/>
        <v>13782119</v>
      </c>
      <c r="R766" s="12">
        <f t="shared" si="23"/>
        <v>1148509.92</v>
      </c>
    </row>
    <row r="767" spans="1:18" x14ac:dyDescent="0.2">
      <c r="A767" s="3" t="s">
        <v>1452</v>
      </c>
      <c r="B767" s="39">
        <v>800099113</v>
      </c>
      <c r="C767" s="1" t="s">
        <v>1379</v>
      </c>
      <c r="D767" s="1" t="s">
        <v>1453</v>
      </c>
      <c r="E767" s="8" t="s">
        <v>2164</v>
      </c>
      <c r="F767" s="10">
        <v>20313795332</v>
      </c>
      <c r="G767" s="10">
        <v>8502347004</v>
      </c>
      <c r="H767" s="10">
        <v>0</v>
      </c>
      <c r="I767" s="10">
        <v>148529709.29999989</v>
      </c>
      <c r="J767" s="10">
        <v>0</v>
      </c>
      <c r="K767" s="10">
        <v>0</v>
      </c>
      <c r="L767" s="10">
        <v>0</v>
      </c>
      <c r="M767" s="10">
        <v>799323039.14999998</v>
      </c>
      <c r="N767" s="11">
        <v>10863595579.550001</v>
      </c>
      <c r="O767" s="27"/>
      <c r="P767" s="25">
        <v>20313795332</v>
      </c>
      <c r="Q767" s="12">
        <f t="shared" si="22"/>
        <v>81255181</v>
      </c>
      <c r="R767" s="12">
        <f t="shared" si="23"/>
        <v>6771265.0800000001</v>
      </c>
    </row>
    <row r="768" spans="1:18" x14ac:dyDescent="0.2">
      <c r="A768" s="3" t="s">
        <v>1454</v>
      </c>
      <c r="B768" s="39">
        <v>800099115</v>
      </c>
      <c r="C768" s="1" t="s">
        <v>1379</v>
      </c>
      <c r="D768" s="1" t="s">
        <v>1455</v>
      </c>
      <c r="E768" s="8" t="s">
        <v>2163</v>
      </c>
      <c r="F768" s="10">
        <v>6662835476</v>
      </c>
      <c r="G768" s="10">
        <v>2332428121</v>
      </c>
      <c r="H768" s="10">
        <v>0</v>
      </c>
      <c r="I768" s="10">
        <v>36537525.843599796</v>
      </c>
      <c r="J768" s="10">
        <v>0</v>
      </c>
      <c r="K768" s="10">
        <v>0</v>
      </c>
      <c r="L768" s="10">
        <v>0</v>
      </c>
      <c r="M768" s="10">
        <v>223772570.22</v>
      </c>
      <c r="N768" s="11">
        <v>4070097258.9364004</v>
      </c>
      <c r="O768" s="27"/>
      <c r="P768" s="25">
        <v>6662835476</v>
      </c>
      <c r="Q768" s="12">
        <f t="shared" si="22"/>
        <v>26651342</v>
      </c>
      <c r="R768" s="12">
        <f t="shared" si="23"/>
        <v>2220945.17</v>
      </c>
    </row>
    <row r="769" spans="1:18" x14ac:dyDescent="0.2">
      <c r="A769" s="3" t="s">
        <v>1456</v>
      </c>
      <c r="B769" s="39">
        <v>800099085</v>
      </c>
      <c r="C769" s="1" t="s">
        <v>1379</v>
      </c>
      <c r="D769" s="1" t="s">
        <v>1457</v>
      </c>
      <c r="E769" s="8" t="s">
        <v>2164</v>
      </c>
      <c r="F769" s="10">
        <v>6493126163</v>
      </c>
      <c r="G769" s="10">
        <v>2636067093</v>
      </c>
      <c r="H769" s="10">
        <v>0</v>
      </c>
      <c r="I769" s="10">
        <v>49203766.698600017</v>
      </c>
      <c r="J769" s="10">
        <v>0</v>
      </c>
      <c r="K769" s="10">
        <v>0</v>
      </c>
      <c r="L769" s="10">
        <v>0</v>
      </c>
      <c r="M769" s="10">
        <v>247132358.90000001</v>
      </c>
      <c r="N769" s="11">
        <v>3560722944.4014001</v>
      </c>
      <c r="O769" s="27"/>
      <c r="P769" s="25">
        <v>6493126163</v>
      </c>
      <c r="Q769" s="12">
        <f t="shared" si="22"/>
        <v>25972505</v>
      </c>
      <c r="R769" s="12">
        <f t="shared" si="23"/>
        <v>2164375.42</v>
      </c>
    </row>
    <row r="770" spans="1:18" x14ac:dyDescent="0.2">
      <c r="A770" s="3" t="s">
        <v>1458</v>
      </c>
      <c r="B770" s="39">
        <v>800020324</v>
      </c>
      <c r="C770" s="1" t="s">
        <v>1379</v>
      </c>
      <c r="D770" s="1" t="s">
        <v>1459</v>
      </c>
      <c r="E770" s="8" t="s">
        <v>2164</v>
      </c>
      <c r="F770" s="10">
        <v>13639419339</v>
      </c>
      <c r="G770" s="10">
        <v>5168166950</v>
      </c>
      <c r="H770" s="10">
        <v>0</v>
      </c>
      <c r="I770" s="10">
        <v>68228539.624999985</v>
      </c>
      <c r="J770" s="10">
        <v>0</v>
      </c>
      <c r="K770" s="10">
        <v>0</v>
      </c>
      <c r="L770" s="10">
        <v>0</v>
      </c>
      <c r="M770" s="10">
        <v>485070746.91000003</v>
      </c>
      <c r="N770" s="11">
        <v>7917953102.4650002</v>
      </c>
      <c r="O770" s="27"/>
      <c r="P770" s="25">
        <v>13639419339</v>
      </c>
      <c r="Q770" s="12">
        <f t="shared" si="22"/>
        <v>54557677</v>
      </c>
      <c r="R770" s="12">
        <f t="shared" si="23"/>
        <v>4546473.08</v>
      </c>
    </row>
    <row r="771" spans="1:18" x14ac:dyDescent="0.2">
      <c r="A771" s="3" t="s">
        <v>1460</v>
      </c>
      <c r="B771" s="39">
        <v>800037232</v>
      </c>
      <c r="C771" s="1" t="s">
        <v>1379</v>
      </c>
      <c r="D771" s="1" t="s">
        <v>1461</v>
      </c>
      <c r="E771" s="8" t="s">
        <v>2163</v>
      </c>
      <c r="F771" s="10">
        <v>12866448338</v>
      </c>
      <c r="G771" s="10">
        <v>4736160003</v>
      </c>
      <c r="H771" s="10">
        <v>0</v>
      </c>
      <c r="I771" s="10">
        <v>84172724.641199335</v>
      </c>
      <c r="J771" s="10">
        <v>0</v>
      </c>
      <c r="K771" s="10">
        <v>0</v>
      </c>
      <c r="L771" s="10">
        <v>0</v>
      </c>
      <c r="M771" s="10">
        <v>445256512.5</v>
      </c>
      <c r="N771" s="11">
        <v>7600859097.8588009</v>
      </c>
      <c r="O771" s="27"/>
      <c r="P771" s="25">
        <v>12866448338</v>
      </c>
      <c r="Q771" s="12">
        <f t="shared" si="22"/>
        <v>51465793</v>
      </c>
      <c r="R771" s="12">
        <f t="shared" si="23"/>
        <v>4288816.08</v>
      </c>
    </row>
    <row r="772" spans="1:18" x14ac:dyDescent="0.2">
      <c r="A772" s="3" t="s">
        <v>1462</v>
      </c>
      <c r="B772" s="39">
        <v>800222498</v>
      </c>
      <c r="C772" s="1" t="s">
        <v>1379</v>
      </c>
      <c r="D772" s="1" t="s">
        <v>1463</v>
      </c>
      <c r="E772" s="8" t="s">
        <v>2163</v>
      </c>
      <c r="F772" s="10">
        <v>5427466108</v>
      </c>
      <c r="G772" s="10">
        <v>1996166398</v>
      </c>
      <c r="H772" s="10">
        <v>0</v>
      </c>
      <c r="I772" s="10">
        <v>32976798.919199482</v>
      </c>
      <c r="J772" s="10">
        <v>0</v>
      </c>
      <c r="K772" s="10">
        <v>0</v>
      </c>
      <c r="L772" s="10">
        <v>0</v>
      </c>
      <c r="M772" s="10">
        <v>186799391.19</v>
      </c>
      <c r="N772" s="11">
        <v>3211523519.8908005</v>
      </c>
      <c r="O772" s="27"/>
      <c r="P772" s="25">
        <v>5427466108</v>
      </c>
      <c r="Q772" s="12">
        <f t="shared" si="22"/>
        <v>21709864</v>
      </c>
      <c r="R772" s="12">
        <f t="shared" si="23"/>
        <v>1809155.33</v>
      </c>
    </row>
    <row r="773" spans="1:18" x14ac:dyDescent="0.2">
      <c r="A773" s="3" t="s">
        <v>1464</v>
      </c>
      <c r="B773" s="39">
        <v>800099118</v>
      </c>
      <c r="C773" s="1" t="s">
        <v>1379</v>
      </c>
      <c r="D773" s="1" t="s">
        <v>1465</v>
      </c>
      <c r="E773" s="8" t="s">
        <v>2163</v>
      </c>
      <c r="F773" s="10">
        <v>8820997137</v>
      </c>
      <c r="G773" s="10">
        <v>3028159719</v>
      </c>
      <c r="H773" s="10">
        <v>0</v>
      </c>
      <c r="I773" s="10">
        <v>60409868.088399544</v>
      </c>
      <c r="J773" s="10">
        <v>0</v>
      </c>
      <c r="K773" s="10">
        <v>0</v>
      </c>
      <c r="L773" s="10">
        <v>0</v>
      </c>
      <c r="M773" s="10">
        <v>287262266.13</v>
      </c>
      <c r="N773" s="11">
        <v>5445165283.7816</v>
      </c>
      <c r="O773" s="27"/>
      <c r="P773" s="25">
        <v>8820997137</v>
      </c>
      <c r="Q773" s="12">
        <f t="shared" si="22"/>
        <v>35283989</v>
      </c>
      <c r="R773" s="12">
        <f t="shared" si="23"/>
        <v>2940332.42</v>
      </c>
    </row>
    <row r="774" spans="1:18" x14ac:dyDescent="0.2">
      <c r="A774" s="3" t="s">
        <v>1466</v>
      </c>
      <c r="B774" s="39">
        <v>800099122</v>
      </c>
      <c r="C774" s="1" t="s">
        <v>1379</v>
      </c>
      <c r="D774" s="1" t="s">
        <v>1467</v>
      </c>
      <c r="E774" s="8" t="s">
        <v>2163</v>
      </c>
      <c r="F774" s="10">
        <v>18266772699</v>
      </c>
      <c r="G774" s="10">
        <v>6668054067</v>
      </c>
      <c r="H774" s="10">
        <v>0</v>
      </c>
      <c r="I774" s="10">
        <v>155076282.99459869</v>
      </c>
      <c r="J774" s="10">
        <v>0</v>
      </c>
      <c r="K774" s="10">
        <v>0</v>
      </c>
      <c r="L774" s="10">
        <v>0</v>
      </c>
      <c r="M774" s="10">
        <v>630161866.76999998</v>
      </c>
      <c r="N774" s="11">
        <v>10813480482.235401</v>
      </c>
      <c r="O774" s="27"/>
      <c r="P774" s="25">
        <v>18266772699</v>
      </c>
      <c r="Q774" s="12">
        <f t="shared" si="22"/>
        <v>73067091</v>
      </c>
      <c r="R774" s="12">
        <f t="shared" si="23"/>
        <v>6088924.25</v>
      </c>
    </row>
    <row r="775" spans="1:18" x14ac:dyDescent="0.2">
      <c r="A775" s="3" t="s">
        <v>1468</v>
      </c>
      <c r="B775" s="39">
        <v>800099127</v>
      </c>
      <c r="C775" s="1" t="s">
        <v>1379</v>
      </c>
      <c r="D775" s="1" t="s">
        <v>1032</v>
      </c>
      <c r="E775" s="8" t="s">
        <v>2163</v>
      </c>
      <c r="F775" s="10">
        <v>17781369209</v>
      </c>
      <c r="G775" s="10">
        <v>7929413838</v>
      </c>
      <c r="H775" s="10">
        <v>0</v>
      </c>
      <c r="I775" s="10">
        <v>120780301.89360245</v>
      </c>
      <c r="J775" s="10">
        <v>0</v>
      </c>
      <c r="K775" s="10">
        <v>0</v>
      </c>
      <c r="L775" s="10">
        <v>0</v>
      </c>
      <c r="M775" s="10">
        <v>742817604.38</v>
      </c>
      <c r="N775" s="11">
        <v>8988357464.7263985</v>
      </c>
      <c r="O775" s="27"/>
      <c r="P775" s="25">
        <v>17781369209</v>
      </c>
      <c r="Q775" s="12">
        <f t="shared" si="22"/>
        <v>71125477</v>
      </c>
      <c r="R775" s="12">
        <f t="shared" si="23"/>
        <v>5927123.0800000001</v>
      </c>
    </row>
    <row r="776" spans="1:18" x14ac:dyDescent="0.2">
      <c r="A776" s="3" t="s">
        <v>1469</v>
      </c>
      <c r="B776" s="39">
        <v>800099132</v>
      </c>
      <c r="C776" s="1" t="s">
        <v>1379</v>
      </c>
      <c r="D776" s="1" t="s">
        <v>1470</v>
      </c>
      <c r="E776" s="8" t="s">
        <v>2164</v>
      </c>
      <c r="F776" s="10">
        <v>10997250064</v>
      </c>
      <c r="G776" s="10">
        <v>4294957146</v>
      </c>
      <c r="H776" s="10">
        <v>0</v>
      </c>
      <c r="I776" s="10">
        <v>82268709.732599527</v>
      </c>
      <c r="J776" s="10">
        <v>0</v>
      </c>
      <c r="K776" s="10">
        <v>0</v>
      </c>
      <c r="L776" s="10">
        <v>0</v>
      </c>
      <c r="M776" s="10">
        <v>404416341.42000002</v>
      </c>
      <c r="N776" s="11">
        <v>6215607866.8474007</v>
      </c>
      <c r="O776" s="27"/>
      <c r="P776" s="25">
        <v>10997250064</v>
      </c>
      <c r="Q776" s="12">
        <f t="shared" si="22"/>
        <v>43989000</v>
      </c>
      <c r="R776" s="12">
        <f t="shared" si="23"/>
        <v>3665750</v>
      </c>
    </row>
    <row r="777" spans="1:18" x14ac:dyDescent="0.2">
      <c r="A777" s="3" t="s">
        <v>1471</v>
      </c>
      <c r="B777" s="39">
        <v>800099136</v>
      </c>
      <c r="C777" s="1" t="s">
        <v>1379</v>
      </c>
      <c r="D777" s="1" t="s">
        <v>1472</v>
      </c>
      <c r="E777" s="8" t="s">
        <v>2164</v>
      </c>
      <c r="F777" s="10">
        <v>31729356581</v>
      </c>
      <c r="G777" s="10">
        <v>10906418391</v>
      </c>
      <c r="H777" s="10">
        <v>0</v>
      </c>
      <c r="I777" s="10">
        <v>170605927.46619943</v>
      </c>
      <c r="J777" s="10">
        <v>0</v>
      </c>
      <c r="K777" s="10">
        <v>0</v>
      </c>
      <c r="L777" s="10">
        <v>0</v>
      </c>
      <c r="M777" s="10">
        <v>1020964817.83</v>
      </c>
      <c r="N777" s="11">
        <v>19631367444.7038</v>
      </c>
      <c r="O777" s="27"/>
      <c r="P777" s="25">
        <v>31729356581</v>
      </c>
      <c r="Q777" s="12">
        <f t="shared" si="22"/>
        <v>126917426</v>
      </c>
      <c r="R777" s="12">
        <f t="shared" si="23"/>
        <v>10576452.17</v>
      </c>
    </row>
    <row r="778" spans="1:18" x14ac:dyDescent="0.2">
      <c r="A778" s="3" t="s">
        <v>1473</v>
      </c>
      <c r="B778" s="39">
        <v>800099138</v>
      </c>
      <c r="C778" s="1" t="s">
        <v>1379</v>
      </c>
      <c r="D778" s="1" t="s">
        <v>1474</v>
      </c>
      <c r="E778" s="8" t="s">
        <v>2163</v>
      </c>
      <c r="F778" s="10">
        <v>19872610807</v>
      </c>
      <c r="G778" s="10">
        <v>7067838723</v>
      </c>
      <c r="H778" s="10">
        <v>0</v>
      </c>
      <c r="I778" s="10">
        <v>168447498.2702007</v>
      </c>
      <c r="J778" s="10">
        <v>0</v>
      </c>
      <c r="K778" s="10">
        <v>0</v>
      </c>
      <c r="L778" s="10">
        <v>0</v>
      </c>
      <c r="M778" s="10">
        <v>664372908.63</v>
      </c>
      <c r="N778" s="11">
        <v>11971951677.0998</v>
      </c>
      <c r="O778" s="27"/>
      <c r="P778" s="25">
        <v>19872610807</v>
      </c>
      <c r="Q778" s="12">
        <f t="shared" si="22"/>
        <v>79490443</v>
      </c>
      <c r="R778" s="12">
        <f t="shared" si="23"/>
        <v>6624203.5800000001</v>
      </c>
    </row>
    <row r="779" spans="1:18" x14ac:dyDescent="0.2">
      <c r="A779" s="3" t="s">
        <v>1475</v>
      </c>
      <c r="B779" s="39">
        <v>800193031</v>
      </c>
      <c r="C779" s="1" t="s">
        <v>1379</v>
      </c>
      <c r="D779" s="1" t="s">
        <v>1036</v>
      </c>
      <c r="E779" s="8" t="s">
        <v>2163</v>
      </c>
      <c r="F779" s="10">
        <v>7561533707</v>
      </c>
      <c r="G779" s="10">
        <v>2749352785</v>
      </c>
      <c r="H779" s="10">
        <v>0</v>
      </c>
      <c r="I779" s="10">
        <v>42416510.372800447</v>
      </c>
      <c r="J779" s="10">
        <v>0</v>
      </c>
      <c r="K779" s="10">
        <v>0</v>
      </c>
      <c r="L779" s="10">
        <v>0</v>
      </c>
      <c r="M779" s="10">
        <v>260745749.25999999</v>
      </c>
      <c r="N779" s="11">
        <v>4509018662.3671989</v>
      </c>
      <c r="O779" s="27"/>
      <c r="P779" s="25">
        <v>7561533707</v>
      </c>
      <c r="Q779" s="12">
        <f t="shared" si="22"/>
        <v>30246135</v>
      </c>
      <c r="R779" s="12">
        <f t="shared" si="23"/>
        <v>2520511.25</v>
      </c>
    </row>
    <row r="780" spans="1:18" x14ac:dyDescent="0.2">
      <c r="A780" s="3" t="s">
        <v>1476</v>
      </c>
      <c r="B780" s="39">
        <v>800099142</v>
      </c>
      <c r="C780" s="1" t="s">
        <v>1379</v>
      </c>
      <c r="D780" s="1" t="s">
        <v>1477</v>
      </c>
      <c r="E780" s="8" t="s">
        <v>2163</v>
      </c>
      <c r="F780" s="10">
        <v>17454300448</v>
      </c>
      <c r="G780" s="10">
        <v>6111545887</v>
      </c>
      <c r="H780" s="10">
        <v>0</v>
      </c>
      <c r="I780" s="10">
        <v>82819495.852400348</v>
      </c>
      <c r="J780" s="10">
        <v>0</v>
      </c>
      <c r="K780" s="10">
        <v>0</v>
      </c>
      <c r="L780" s="10">
        <v>0</v>
      </c>
      <c r="M780" s="10">
        <v>574761286.87</v>
      </c>
      <c r="N780" s="11">
        <v>10685173778.277599</v>
      </c>
      <c r="O780" s="27"/>
      <c r="P780" s="25">
        <v>17454300448</v>
      </c>
      <c r="Q780" s="12">
        <f t="shared" si="22"/>
        <v>69817202</v>
      </c>
      <c r="R780" s="12">
        <f t="shared" si="23"/>
        <v>5818100.1699999999</v>
      </c>
    </row>
    <row r="781" spans="1:18" x14ac:dyDescent="0.2">
      <c r="A781" s="3" t="s">
        <v>1478</v>
      </c>
      <c r="B781" s="39">
        <v>800099143</v>
      </c>
      <c r="C781" s="1" t="s">
        <v>1379</v>
      </c>
      <c r="D781" s="1" t="s">
        <v>351</v>
      </c>
      <c r="E781" s="8" t="s">
        <v>2163</v>
      </c>
      <c r="F781" s="10">
        <v>14259860499</v>
      </c>
      <c r="G781" s="10">
        <v>4963676439</v>
      </c>
      <c r="H781" s="10">
        <v>0</v>
      </c>
      <c r="I781" s="10">
        <v>85879927.241800278</v>
      </c>
      <c r="J781" s="10">
        <v>0</v>
      </c>
      <c r="K781" s="10">
        <v>0</v>
      </c>
      <c r="L781" s="10">
        <v>0</v>
      </c>
      <c r="M781" s="10">
        <v>469405483.22000003</v>
      </c>
      <c r="N781" s="11">
        <v>8740898649.5382004</v>
      </c>
      <c r="O781" s="27"/>
      <c r="P781" s="25">
        <v>14259860499</v>
      </c>
      <c r="Q781" s="12">
        <f t="shared" ref="Q781:Q844" si="24">+ROUND(P781*0.004,0)</f>
        <v>57039442</v>
      </c>
      <c r="R781" s="12">
        <f t="shared" ref="R781:R844" si="25">ROUND((Q781/12),2)</f>
        <v>4753286.83</v>
      </c>
    </row>
    <row r="782" spans="1:18" x14ac:dyDescent="0.2">
      <c r="A782" s="3" t="s">
        <v>1479</v>
      </c>
      <c r="B782" s="39">
        <v>800148720</v>
      </c>
      <c r="C782" s="1" t="s">
        <v>1379</v>
      </c>
      <c r="D782" s="1" t="s">
        <v>1480</v>
      </c>
      <c r="E782" s="8" t="s">
        <v>2163</v>
      </c>
      <c r="F782" s="10">
        <v>6606247714</v>
      </c>
      <c r="G782" s="10">
        <v>2528851087</v>
      </c>
      <c r="H782" s="10">
        <v>0</v>
      </c>
      <c r="I782" s="10">
        <v>37624959.789999902</v>
      </c>
      <c r="J782" s="10">
        <v>0</v>
      </c>
      <c r="K782" s="10">
        <v>0</v>
      </c>
      <c r="L782" s="10">
        <v>0</v>
      </c>
      <c r="M782" s="10">
        <v>237820010.71000001</v>
      </c>
      <c r="N782" s="11">
        <v>3801951656.5</v>
      </c>
      <c r="O782" s="27"/>
      <c r="P782" s="25">
        <v>6606247714</v>
      </c>
      <c r="Q782" s="12">
        <f t="shared" si="24"/>
        <v>26424991</v>
      </c>
      <c r="R782" s="12">
        <f t="shared" si="25"/>
        <v>2202082.58</v>
      </c>
    </row>
    <row r="783" spans="1:18" x14ac:dyDescent="0.2">
      <c r="A783" s="3" t="s">
        <v>1481</v>
      </c>
      <c r="B783" s="39">
        <v>800099147</v>
      </c>
      <c r="C783" s="1" t="s">
        <v>1379</v>
      </c>
      <c r="D783" s="1" t="s">
        <v>189</v>
      </c>
      <c r="E783" s="8" t="s">
        <v>2164</v>
      </c>
      <c r="F783" s="10">
        <v>7865062579</v>
      </c>
      <c r="G783" s="10">
        <v>3250743909</v>
      </c>
      <c r="H783" s="10">
        <v>0</v>
      </c>
      <c r="I783" s="10">
        <v>47986698.989000171</v>
      </c>
      <c r="J783" s="10">
        <v>0</v>
      </c>
      <c r="K783" s="10">
        <v>0</v>
      </c>
      <c r="L783" s="10">
        <v>0</v>
      </c>
      <c r="M783" s="10">
        <v>305137239.56</v>
      </c>
      <c r="N783" s="11">
        <v>4261194731.4509997</v>
      </c>
      <c r="O783" s="27"/>
      <c r="P783" s="25">
        <v>7865062579</v>
      </c>
      <c r="Q783" s="12">
        <f t="shared" si="24"/>
        <v>31460250</v>
      </c>
      <c r="R783" s="12">
        <f t="shared" si="25"/>
        <v>2621687.5</v>
      </c>
    </row>
    <row r="784" spans="1:18" x14ac:dyDescent="0.2">
      <c r="A784" s="3" t="s">
        <v>1482</v>
      </c>
      <c r="B784" s="39">
        <v>800019685</v>
      </c>
      <c r="C784" s="1" t="s">
        <v>1379</v>
      </c>
      <c r="D784" s="1" t="s">
        <v>1483</v>
      </c>
      <c r="E784" s="8" t="s">
        <v>2164</v>
      </c>
      <c r="F784" s="10">
        <v>9766021755</v>
      </c>
      <c r="G784" s="10">
        <v>2723784405</v>
      </c>
      <c r="H784" s="10">
        <v>0</v>
      </c>
      <c r="I784" s="10">
        <v>70372499.937199369</v>
      </c>
      <c r="J784" s="10">
        <v>0</v>
      </c>
      <c r="K784" s="10">
        <v>0</v>
      </c>
      <c r="L784" s="10">
        <v>0</v>
      </c>
      <c r="M784" s="10">
        <v>312910682.75</v>
      </c>
      <c r="N784" s="11">
        <v>6658954167.3128004</v>
      </c>
      <c r="O784" s="27"/>
      <c r="P784" s="25">
        <v>9766021755</v>
      </c>
      <c r="Q784" s="12">
        <f t="shared" si="24"/>
        <v>39064087</v>
      </c>
      <c r="R784" s="12">
        <f t="shared" si="25"/>
        <v>3255340.58</v>
      </c>
    </row>
    <row r="785" spans="1:18" x14ac:dyDescent="0.2">
      <c r="A785" s="3" t="s">
        <v>1484</v>
      </c>
      <c r="B785" s="39">
        <v>800099149</v>
      </c>
      <c r="C785" s="1" t="s">
        <v>1379</v>
      </c>
      <c r="D785" s="1" t="s">
        <v>1485</v>
      </c>
      <c r="E785" s="8" t="s">
        <v>2163</v>
      </c>
      <c r="F785" s="10">
        <v>6664801057</v>
      </c>
      <c r="G785" s="10">
        <v>2306405132</v>
      </c>
      <c r="H785" s="10">
        <v>0</v>
      </c>
      <c r="I785" s="10">
        <v>40755839.71940013</v>
      </c>
      <c r="J785" s="10">
        <v>0</v>
      </c>
      <c r="K785" s="10">
        <v>0</v>
      </c>
      <c r="L785" s="10">
        <v>0</v>
      </c>
      <c r="M785" s="10">
        <v>216512095.36000001</v>
      </c>
      <c r="N785" s="11">
        <v>4101127989.9205995</v>
      </c>
      <c r="O785" s="27"/>
      <c r="P785" s="25">
        <v>6664801057</v>
      </c>
      <c r="Q785" s="12">
        <f t="shared" si="24"/>
        <v>26659204</v>
      </c>
      <c r="R785" s="12">
        <f t="shared" si="25"/>
        <v>2221600.33</v>
      </c>
    </row>
    <row r="786" spans="1:18" x14ac:dyDescent="0.2">
      <c r="A786" s="3" t="s">
        <v>1486</v>
      </c>
      <c r="B786" s="39">
        <v>800024977</v>
      </c>
      <c r="C786" s="1" t="s">
        <v>1379</v>
      </c>
      <c r="D786" s="1" t="s">
        <v>1487</v>
      </c>
      <c r="E786" s="8" t="s">
        <v>2163</v>
      </c>
      <c r="F786" s="10">
        <v>16782504573</v>
      </c>
      <c r="G786" s="10">
        <v>5954459998</v>
      </c>
      <c r="H786" s="10">
        <v>0</v>
      </c>
      <c r="I786" s="10">
        <v>108178778.63739905</v>
      </c>
      <c r="J786" s="10">
        <v>0</v>
      </c>
      <c r="K786" s="10">
        <v>0</v>
      </c>
      <c r="L786" s="10">
        <v>0</v>
      </c>
      <c r="M786" s="10">
        <v>557438740.88</v>
      </c>
      <c r="N786" s="11">
        <v>10162427055.482601</v>
      </c>
      <c r="O786" s="27"/>
      <c r="P786" s="25">
        <v>16782504573</v>
      </c>
      <c r="Q786" s="12">
        <f t="shared" si="24"/>
        <v>67130018</v>
      </c>
      <c r="R786" s="12">
        <f t="shared" si="25"/>
        <v>5594168.1699999999</v>
      </c>
    </row>
    <row r="787" spans="1:18" x14ac:dyDescent="0.2">
      <c r="A787" s="3" t="s">
        <v>1488</v>
      </c>
      <c r="B787" s="39">
        <v>800099151</v>
      </c>
      <c r="C787" s="1" t="s">
        <v>1379</v>
      </c>
      <c r="D787" s="1" t="s">
        <v>1489</v>
      </c>
      <c r="E787" s="8" t="s">
        <v>2163</v>
      </c>
      <c r="F787" s="10">
        <v>9723470350</v>
      </c>
      <c r="G787" s="10">
        <v>3342424200</v>
      </c>
      <c r="H787" s="10">
        <v>0</v>
      </c>
      <c r="I787" s="10">
        <v>50282176.472200193</v>
      </c>
      <c r="J787" s="10">
        <v>0</v>
      </c>
      <c r="K787" s="10">
        <v>0</v>
      </c>
      <c r="L787" s="10">
        <v>0</v>
      </c>
      <c r="M787" s="10">
        <v>316856593</v>
      </c>
      <c r="N787" s="11">
        <v>6013907380.5277996</v>
      </c>
      <c r="O787" s="27"/>
      <c r="P787" s="25">
        <v>9723470350</v>
      </c>
      <c r="Q787" s="12">
        <f t="shared" si="24"/>
        <v>38893881</v>
      </c>
      <c r="R787" s="12">
        <f t="shared" si="25"/>
        <v>3241156.75</v>
      </c>
    </row>
    <row r="788" spans="1:18" x14ac:dyDescent="0.2">
      <c r="A788" s="3" t="s">
        <v>1490</v>
      </c>
      <c r="B788" s="39">
        <v>891200916</v>
      </c>
      <c r="C788" s="1" t="s">
        <v>1379</v>
      </c>
      <c r="D788" s="1" t="s">
        <v>1491</v>
      </c>
      <c r="E788" s="8" t="s">
        <v>2163</v>
      </c>
      <c r="F788" s="10">
        <v>145525575143</v>
      </c>
      <c r="G788" s="10">
        <v>64062184765</v>
      </c>
      <c r="H788" s="10">
        <v>0</v>
      </c>
      <c r="I788" s="10">
        <v>1324414751.8613889</v>
      </c>
      <c r="J788" s="10">
        <v>0</v>
      </c>
      <c r="K788" s="10">
        <v>274244608.47615033</v>
      </c>
      <c r="L788" s="10">
        <v>0</v>
      </c>
      <c r="M788" s="10">
        <v>6005478103.5100002</v>
      </c>
      <c r="N788" s="11">
        <v>73859252914.152466</v>
      </c>
      <c r="O788" s="27"/>
      <c r="P788" s="25">
        <v>145525575143</v>
      </c>
      <c r="Q788" s="12">
        <f t="shared" si="24"/>
        <v>582102301</v>
      </c>
      <c r="R788" s="12">
        <f t="shared" si="25"/>
        <v>48508525.079999998</v>
      </c>
    </row>
    <row r="789" spans="1:18" x14ac:dyDescent="0.2">
      <c r="A789" s="3" t="s">
        <v>1492</v>
      </c>
      <c r="B789" s="39">
        <v>800099152</v>
      </c>
      <c r="C789" s="1" t="s">
        <v>1379</v>
      </c>
      <c r="D789" s="1" t="s">
        <v>1493</v>
      </c>
      <c r="E789" s="8" t="s">
        <v>2163</v>
      </c>
      <c r="F789" s="10">
        <v>42076678391</v>
      </c>
      <c r="G789" s="10">
        <v>15717131828</v>
      </c>
      <c r="H789" s="10">
        <v>0</v>
      </c>
      <c r="I789" s="10">
        <v>323122646.01059788</v>
      </c>
      <c r="J789" s="10">
        <v>0</v>
      </c>
      <c r="K789" s="10">
        <v>0</v>
      </c>
      <c r="L789" s="10">
        <v>0</v>
      </c>
      <c r="M789" s="10">
        <v>1472889918.6600001</v>
      </c>
      <c r="N789" s="11">
        <v>24563533998.329403</v>
      </c>
      <c r="O789" s="27"/>
      <c r="P789" s="25">
        <v>42076678391</v>
      </c>
      <c r="Q789" s="12">
        <f t="shared" si="24"/>
        <v>168306714</v>
      </c>
      <c r="R789" s="12">
        <f t="shared" si="25"/>
        <v>14025559.5</v>
      </c>
    </row>
    <row r="790" spans="1:18" x14ac:dyDescent="0.2">
      <c r="A790" s="3" t="s">
        <v>1494</v>
      </c>
      <c r="B790" s="39">
        <v>800099153</v>
      </c>
      <c r="C790" s="1" t="s">
        <v>1379</v>
      </c>
      <c r="D790" s="1" t="s">
        <v>1495</v>
      </c>
      <c r="E790" s="8" t="s">
        <v>2163</v>
      </c>
      <c r="F790" s="10">
        <v>9819635606</v>
      </c>
      <c r="G790" s="10">
        <v>3517881506</v>
      </c>
      <c r="H790" s="10">
        <v>0</v>
      </c>
      <c r="I790" s="10">
        <v>51513951.766799957</v>
      </c>
      <c r="J790" s="10">
        <v>0</v>
      </c>
      <c r="K790" s="10">
        <v>0</v>
      </c>
      <c r="L790" s="10">
        <v>0</v>
      </c>
      <c r="M790" s="10">
        <v>330193769.63999999</v>
      </c>
      <c r="N790" s="11">
        <v>5920046378.5931997</v>
      </c>
      <c r="O790" s="27"/>
      <c r="P790" s="25">
        <v>9819635606</v>
      </c>
      <c r="Q790" s="12">
        <f t="shared" si="24"/>
        <v>39278542</v>
      </c>
      <c r="R790" s="12">
        <f t="shared" si="25"/>
        <v>3273211.83</v>
      </c>
    </row>
    <row r="791" spans="1:18" x14ac:dyDescent="0.2">
      <c r="A791" s="3" t="s">
        <v>1496</v>
      </c>
      <c r="B791" s="39">
        <v>890501434</v>
      </c>
      <c r="C791" s="1" t="s">
        <v>1497</v>
      </c>
      <c r="D791" s="1" t="s">
        <v>2108</v>
      </c>
      <c r="E791" s="8" t="s">
        <v>2165</v>
      </c>
      <c r="F791" s="10">
        <v>668423398108</v>
      </c>
      <c r="G791" s="10">
        <v>209142878828</v>
      </c>
      <c r="H791" s="10">
        <v>1093570683.8225522</v>
      </c>
      <c r="I791" s="10">
        <v>5584563473.9073839</v>
      </c>
      <c r="J791" s="10">
        <v>0</v>
      </c>
      <c r="K791" s="10">
        <v>5509493698.7636318</v>
      </c>
      <c r="L791" s="10">
        <v>1413454432</v>
      </c>
      <c r="M791" s="10">
        <v>14476176960.24</v>
      </c>
      <c r="N791" s="11">
        <v>431203260031.26642</v>
      </c>
      <c r="O791" s="27"/>
      <c r="P791" s="25">
        <v>668423398108</v>
      </c>
      <c r="Q791" s="12">
        <f t="shared" si="24"/>
        <v>2673693592</v>
      </c>
      <c r="R791" s="12">
        <f t="shared" si="25"/>
        <v>222807799.33000001</v>
      </c>
    </row>
    <row r="792" spans="1:18" x14ac:dyDescent="0.2">
      <c r="A792" s="3" t="s">
        <v>1498</v>
      </c>
      <c r="B792" s="39">
        <v>890504612</v>
      </c>
      <c r="C792" s="1" t="s">
        <v>1497</v>
      </c>
      <c r="D792" s="1" t="s">
        <v>1499</v>
      </c>
      <c r="E792" s="8" t="s">
        <v>2163</v>
      </c>
      <c r="F792" s="10">
        <v>37005787737</v>
      </c>
      <c r="G792" s="10">
        <v>12327915266</v>
      </c>
      <c r="H792" s="10">
        <v>0</v>
      </c>
      <c r="I792" s="10">
        <v>183325803.21340054</v>
      </c>
      <c r="J792" s="10">
        <v>0</v>
      </c>
      <c r="K792" s="10">
        <v>0</v>
      </c>
      <c r="L792" s="10">
        <v>0</v>
      </c>
      <c r="M792" s="10">
        <v>853201686.57000005</v>
      </c>
      <c r="N792" s="11">
        <v>23641344981.216599</v>
      </c>
      <c r="O792" s="27"/>
      <c r="P792" s="25">
        <v>37005787737</v>
      </c>
      <c r="Q792" s="12">
        <f t="shared" si="24"/>
        <v>148023151</v>
      </c>
      <c r="R792" s="12">
        <f t="shared" si="25"/>
        <v>12335262.58</v>
      </c>
    </row>
    <row r="793" spans="1:18" x14ac:dyDescent="0.2">
      <c r="A793" s="3" t="s">
        <v>1500</v>
      </c>
      <c r="B793" s="39">
        <v>890501436</v>
      </c>
      <c r="C793" s="1" t="s">
        <v>1497</v>
      </c>
      <c r="D793" s="1" t="s">
        <v>1501</v>
      </c>
      <c r="E793" s="8" t="s">
        <v>2163</v>
      </c>
      <c r="F793" s="10">
        <v>8219747700</v>
      </c>
      <c r="G793" s="10">
        <v>3078775195</v>
      </c>
      <c r="H793" s="10">
        <v>16060249.862496</v>
      </c>
      <c r="I793" s="10">
        <v>49886256.733599909</v>
      </c>
      <c r="J793" s="10">
        <v>0</v>
      </c>
      <c r="K793" s="10">
        <v>0</v>
      </c>
      <c r="L793" s="10">
        <v>0</v>
      </c>
      <c r="M793" s="10">
        <v>215062512.93000001</v>
      </c>
      <c r="N793" s="11">
        <v>4859963485.4739037</v>
      </c>
      <c r="O793" s="27"/>
      <c r="P793" s="25">
        <v>8219747700</v>
      </c>
      <c r="Q793" s="12">
        <f t="shared" si="24"/>
        <v>32878991</v>
      </c>
      <c r="R793" s="12">
        <f t="shared" si="25"/>
        <v>2739915.92</v>
      </c>
    </row>
    <row r="794" spans="1:18" x14ac:dyDescent="0.2">
      <c r="A794" s="3" t="s">
        <v>1502</v>
      </c>
      <c r="B794" s="39">
        <v>890505662</v>
      </c>
      <c r="C794" s="1" t="s">
        <v>1497</v>
      </c>
      <c r="D794" s="1" t="s">
        <v>1503</v>
      </c>
      <c r="E794" s="8" t="s">
        <v>2163</v>
      </c>
      <c r="F794" s="10">
        <v>9750664231</v>
      </c>
      <c r="G794" s="10">
        <v>2088198171</v>
      </c>
      <c r="H794" s="10">
        <v>421768.03670399997</v>
      </c>
      <c r="I794" s="10">
        <v>40801966.085800029</v>
      </c>
      <c r="J794" s="10">
        <v>0</v>
      </c>
      <c r="K794" s="10">
        <v>0</v>
      </c>
      <c r="L794" s="10">
        <v>0</v>
      </c>
      <c r="M794" s="10">
        <v>145306998.50999999</v>
      </c>
      <c r="N794" s="11">
        <v>7475935327.3674955</v>
      </c>
      <c r="O794" s="27"/>
      <c r="P794" s="25">
        <v>9750664231</v>
      </c>
      <c r="Q794" s="12">
        <f t="shared" si="24"/>
        <v>39002657</v>
      </c>
      <c r="R794" s="12">
        <f t="shared" si="25"/>
        <v>3250221.42</v>
      </c>
    </row>
    <row r="795" spans="1:18" x14ac:dyDescent="0.2">
      <c r="A795" s="3" t="s">
        <v>1504</v>
      </c>
      <c r="B795" s="39">
        <v>890503483</v>
      </c>
      <c r="C795" s="1" t="s">
        <v>1497</v>
      </c>
      <c r="D795" s="1" t="s">
        <v>1505</v>
      </c>
      <c r="E795" s="8" t="s">
        <v>2163</v>
      </c>
      <c r="F795" s="10">
        <v>5656531411</v>
      </c>
      <c r="G795" s="10">
        <v>1754236627</v>
      </c>
      <c r="H795" s="10">
        <v>210146.59007400001</v>
      </c>
      <c r="I795" s="10">
        <v>29639019.971800238</v>
      </c>
      <c r="J795" s="10">
        <v>0</v>
      </c>
      <c r="K795" s="10">
        <v>0</v>
      </c>
      <c r="L795" s="10">
        <v>0</v>
      </c>
      <c r="M795" s="10">
        <v>123433766.22</v>
      </c>
      <c r="N795" s="11">
        <v>3749011851.2181258</v>
      </c>
      <c r="O795" s="27"/>
      <c r="P795" s="25">
        <v>5656531411</v>
      </c>
      <c r="Q795" s="12">
        <f t="shared" si="24"/>
        <v>22626126</v>
      </c>
      <c r="R795" s="12">
        <f t="shared" si="25"/>
        <v>1885510.5</v>
      </c>
    </row>
    <row r="796" spans="1:18" x14ac:dyDescent="0.2">
      <c r="A796" s="3" t="s">
        <v>1506</v>
      </c>
      <c r="B796" s="39">
        <v>800099234</v>
      </c>
      <c r="C796" s="1" t="s">
        <v>1497</v>
      </c>
      <c r="D796" s="1" t="s">
        <v>1507</v>
      </c>
      <c r="E796" s="8" t="s">
        <v>2163</v>
      </c>
      <c r="F796" s="10">
        <v>4549745552</v>
      </c>
      <c r="G796" s="10">
        <v>1062861392</v>
      </c>
      <c r="H796" s="10">
        <v>5428264.1493360018</v>
      </c>
      <c r="I796" s="10">
        <v>15290160.627399972</v>
      </c>
      <c r="J796" s="10">
        <v>0</v>
      </c>
      <c r="K796" s="10">
        <v>0</v>
      </c>
      <c r="L796" s="10">
        <v>0</v>
      </c>
      <c r="M796" s="10">
        <v>73570951.739999995</v>
      </c>
      <c r="N796" s="11">
        <v>3392594783.4832644</v>
      </c>
      <c r="O796" s="27"/>
      <c r="P796" s="25">
        <v>4549745552</v>
      </c>
      <c r="Q796" s="12">
        <f t="shared" si="24"/>
        <v>18198982</v>
      </c>
      <c r="R796" s="12">
        <f t="shared" si="25"/>
        <v>1516581.83</v>
      </c>
    </row>
    <row r="797" spans="1:18" x14ac:dyDescent="0.2">
      <c r="A797" s="3" t="s">
        <v>1508</v>
      </c>
      <c r="B797" s="39">
        <v>890501776</v>
      </c>
      <c r="C797" s="1" t="s">
        <v>1497</v>
      </c>
      <c r="D797" s="1" t="s">
        <v>1509</v>
      </c>
      <c r="E797" s="8" t="s">
        <v>2164</v>
      </c>
      <c r="F797" s="10">
        <v>8242649317</v>
      </c>
      <c r="G797" s="10">
        <v>2856355546</v>
      </c>
      <c r="H797" s="10">
        <v>14787114.7476</v>
      </c>
      <c r="I797" s="10">
        <v>40723871.714000165</v>
      </c>
      <c r="J797" s="10">
        <v>0</v>
      </c>
      <c r="K797" s="10">
        <v>0</v>
      </c>
      <c r="L797" s="10">
        <v>0</v>
      </c>
      <c r="M797" s="10">
        <v>198490117.22</v>
      </c>
      <c r="N797" s="11">
        <v>5132292667.3184004</v>
      </c>
      <c r="O797" s="27"/>
      <c r="P797" s="25">
        <v>8242649317</v>
      </c>
      <c r="Q797" s="12">
        <f t="shared" si="24"/>
        <v>32970597</v>
      </c>
      <c r="R797" s="12">
        <f t="shared" si="25"/>
        <v>2747549.75</v>
      </c>
    </row>
    <row r="798" spans="1:18" x14ac:dyDescent="0.2">
      <c r="A798" s="3" t="s">
        <v>1510</v>
      </c>
      <c r="B798" s="39">
        <v>890503106</v>
      </c>
      <c r="C798" s="1" t="s">
        <v>1497</v>
      </c>
      <c r="D798" s="1" t="s">
        <v>1511</v>
      </c>
      <c r="E798" s="8" t="s">
        <v>2163</v>
      </c>
      <c r="F798" s="10">
        <v>21011382599</v>
      </c>
      <c r="G798" s="10">
        <v>4396045054</v>
      </c>
      <c r="H798" s="10">
        <v>0</v>
      </c>
      <c r="I798" s="10">
        <v>130824035.11559971</v>
      </c>
      <c r="J798" s="10">
        <v>0</v>
      </c>
      <c r="K798" s="10">
        <v>0</v>
      </c>
      <c r="L798" s="10">
        <v>0</v>
      </c>
      <c r="M798" s="10">
        <v>307943655.08999997</v>
      </c>
      <c r="N798" s="11">
        <v>16176569854.794399</v>
      </c>
      <c r="O798" s="27"/>
      <c r="P798" s="25">
        <v>21011382599</v>
      </c>
      <c r="Q798" s="12">
        <f t="shared" si="24"/>
        <v>84045530</v>
      </c>
      <c r="R798" s="12">
        <f t="shared" si="25"/>
        <v>7003794.1699999999</v>
      </c>
    </row>
    <row r="799" spans="1:18" x14ac:dyDescent="0.2">
      <c r="A799" s="3" t="s">
        <v>1512</v>
      </c>
      <c r="B799" s="39">
        <v>890501422</v>
      </c>
      <c r="C799" s="1" t="s">
        <v>1497</v>
      </c>
      <c r="D799" s="1" t="s">
        <v>1513</v>
      </c>
      <c r="E799" s="8" t="s">
        <v>2164</v>
      </c>
      <c r="F799" s="10">
        <v>23943906805</v>
      </c>
      <c r="G799" s="10">
        <v>4399513147</v>
      </c>
      <c r="H799" s="10">
        <v>3101145.7658760003</v>
      </c>
      <c r="I799" s="10">
        <v>69291403.190800354</v>
      </c>
      <c r="J799" s="10">
        <v>0</v>
      </c>
      <c r="K799" s="10">
        <v>0</v>
      </c>
      <c r="L799" s="10">
        <v>0</v>
      </c>
      <c r="M799" s="10">
        <v>307099016.29000002</v>
      </c>
      <c r="N799" s="11">
        <v>19164902092.753323</v>
      </c>
      <c r="O799" s="27"/>
      <c r="P799" s="25">
        <v>23943906805</v>
      </c>
      <c r="Q799" s="12">
        <f t="shared" si="24"/>
        <v>95775627</v>
      </c>
      <c r="R799" s="12">
        <f t="shared" si="25"/>
        <v>7981302.25</v>
      </c>
    </row>
    <row r="800" spans="1:18" x14ac:dyDescent="0.2">
      <c r="A800" s="3" t="s">
        <v>1514</v>
      </c>
      <c r="B800" s="39">
        <v>800099236</v>
      </c>
      <c r="C800" s="1" t="s">
        <v>1497</v>
      </c>
      <c r="D800" s="1" t="s">
        <v>1515</v>
      </c>
      <c r="E800" s="8" t="s">
        <v>2164</v>
      </c>
      <c r="F800" s="10">
        <v>19183109229</v>
      </c>
      <c r="G800" s="10">
        <v>7451751695</v>
      </c>
      <c r="H800" s="10">
        <v>36417330.325848006</v>
      </c>
      <c r="I800" s="10">
        <v>104465455.10560112</v>
      </c>
      <c r="J800" s="10">
        <v>0</v>
      </c>
      <c r="K800" s="10">
        <v>0</v>
      </c>
      <c r="L800" s="10">
        <v>0</v>
      </c>
      <c r="M800" s="10">
        <v>516977194.52999997</v>
      </c>
      <c r="N800" s="11">
        <v>11073497554.038551</v>
      </c>
      <c r="O800" s="27"/>
      <c r="P800" s="25">
        <v>19183109229</v>
      </c>
      <c r="Q800" s="12">
        <f t="shared" si="24"/>
        <v>76732437</v>
      </c>
      <c r="R800" s="12">
        <f t="shared" si="25"/>
        <v>6394369.75</v>
      </c>
    </row>
    <row r="801" spans="1:18" x14ac:dyDescent="0.2">
      <c r="A801" s="3" t="s">
        <v>1516</v>
      </c>
      <c r="B801" s="39">
        <v>800013237</v>
      </c>
      <c r="C801" s="1" t="s">
        <v>1497</v>
      </c>
      <c r="D801" s="1" t="s">
        <v>1517</v>
      </c>
      <c r="E801" s="8" t="s">
        <v>2163</v>
      </c>
      <c r="F801" s="10">
        <v>7684258941</v>
      </c>
      <c r="G801" s="10">
        <v>2755508458</v>
      </c>
      <c r="H801" s="10">
        <v>13932544.595039997</v>
      </c>
      <c r="I801" s="10">
        <v>40779075.063199781</v>
      </c>
      <c r="J801" s="10">
        <v>0</v>
      </c>
      <c r="K801" s="10">
        <v>0</v>
      </c>
      <c r="L801" s="10">
        <v>0</v>
      </c>
      <c r="M801" s="10">
        <v>190830117.09999999</v>
      </c>
      <c r="N801" s="11">
        <v>4683208746.2417593</v>
      </c>
      <c r="O801" s="27"/>
      <c r="P801" s="25">
        <v>7684258941</v>
      </c>
      <c r="Q801" s="12">
        <f t="shared" si="24"/>
        <v>30737036</v>
      </c>
      <c r="R801" s="12">
        <f t="shared" si="25"/>
        <v>2561419.67</v>
      </c>
    </row>
    <row r="802" spans="1:18" x14ac:dyDescent="0.2">
      <c r="A802" s="4" t="s">
        <v>1518</v>
      </c>
      <c r="B802" s="39">
        <v>800099237</v>
      </c>
      <c r="C802" s="2" t="s">
        <v>1497</v>
      </c>
      <c r="D802" s="2" t="s">
        <v>1519</v>
      </c>
      <c r="E802" s="8" t="s">
        <v>2163</v>
      </c>
      <c r="F802" s="10">
        <v>4461136276</v>
      </c>
      <c r="G802" s="10">
        <v>1580292276</v>
      </c>
      <c r="H802" s="10">
        <v>0</v>
      </c>
      <c r="I802" s="10">
        <v>27696657.609799907</v>
      </c>
      <c r="J802" s="10">
        <v>0</v>
      </c>
      <c r="K802" s="10">
        <v>0</v>
      </c>
      <c r="L802" s="10">
        <v>0</v>
      </c>
      <c r="M802" s="10">
        <v>109482663.34</v>
      </c>
      <c r="N802" s="11">
        <v>2743664679.0502</v>
      </c>
      <c r="O802" s="27"/>
      <c r="P802" s="25">
        <v>4461136276</v>
      </c>
      <c r="Q802" s="12">
        <f t="shared" si="24"/>
        <v>17844545</v>
      </c>
      <c r="R802" s="12">
        <f t="shared" si="25"/>
        <v>1487045.42</v>
      </c>
    </row>
    <row r="803" spans="1:18" x14ac:dyDescent="0.2">
      <c r="A803" s="3" t="s">
        <v>1520</v>
      </c>
      <c r="B803" s="39">
        <v>800099238</v>
      </c>
      <c r="C803" s="1" t="s">
        <v>1497</v>
      </c>
      <c r="D803" s="1" t="s">
        <v>1521</v>
      </c>
      <c r="E803" s="8" t="s">
        <v>2164</v>
      </c>
      <c r="F803" s="10">
        <v>17146503500</v>
      </c>
      <c r="G803" s="10">
        <v>5119370647</v>
      </c>
      <c r="H803" s="10">
        <v>26123248.679471992</v>
      </c>
      <c r="I803" s="10">
        <v>71580807.524000064</v>
      </c>
      <c r="J803" s="10">
        <v>0</v>
      </c>
      <c r="K803" s="10">
        <v>0</v>
      </c>
      <c r="L803" s="10">
        <v>0</v>
      </c>
      <c r="M803" s="10">
        <v>357486089.32999998</v>
      </c>
      <c r="N803" s="11">
        <v>11571942707.466528</v>
      </c>
      <c r="O803" s="27"/>
      <c r="P803" s="25">
        <v>17146503500</v>
      </c>
      <c r="Q803" s="12">
        <f t="shared" si="24"/>
        <v>68586014</v>
      </c>
      <c r="R803" s="12">
        <f t="shared" si="25"/>
        <v>5715501.1699999999</v>
      </c>
    </row>
    <row r="804" spans="1:18" x14ac:dyDescent="0.2">
      <c r="A804" s="3" t="s">
        <v>1522</v>
      </c>
      <c r="B804" s="39">
        <v>800138959</v>
      </c>
      <c r="C804" s="1" t="s">
        <v>1497</v>
      </c>
      <c r="D804" s="1" t="s">
        <v>1523</v>
      </c>
      <c r="E804" s="8" t="s">
        <v>2163</v>
      </c>
      <c r="F804" s="10">
        <v>21858513517</v>
      </c>
      <c r="G804" s="10">
        <v>8787057273</v>
      </c>
      <c r="H804" s="10">
        <v>41461909.968624003</v>
      </c>
      <c r="I804" s="10">
        <v>107477770.2477989</v>
      </c>
      <c r="J804" s="10">
        <v>0</v>
      </c>
      <c r="K804" s="10">
        <v>0</v>
      </c>
      <c r="L804" s="10">
        <v>0</v>
      </c>
      <c r="M804" s="10">
        <v>611227234.04999995</v>
      </c>
      <c r="N804" s="11">
        <v>12311289329.733578</v>
      </c>
      <c r="O804" s="27"/>
      <c r="P804" s="25">
        <v>21858513517</v>
      </c>
      <c r="Q804" s="12">
        <f t="shared" si="24"/>
        <v>87434054</v>
      </c>
      <c r="R804" s="12">
        <f t="shared" si="25"/>
        <v>7286171.1699999999</v>
      </c>
    </row>
    <row r="805" spans="1:18" x14ac:dyDescent="0.2">
      <c r="A805" s="3" t="s">
        <v>1524</v>
      </c>
      <c r="B805" s="39">
        <v>800039803</v>
      </c>
      <c r="C805" s="1" t="s">
        <v>1497</v>
      </c>
      <c r="D805" s="1" t="s">
        <v>1525</v>
      </c>
      <c r="E805" s="8" t="s">
        <v>2163</v>
      </c>
      <c r="F805" s="10">
        <v>23923070369</v>
      </c>
      <c r="G805" s="10">
        <v>9732728679</v>
      </c>
      <c r="H805" s="10">
        <v>48267950.473440014</v>
      </c>
      <c r="I805" s="10">
        <v>215455996.57299951</v>
      </c>
      <c r="J805" s="10">
        <v>0</v>
      </c>
      <c r="K805" s="10">
        <v>0</v>
      </c>
      <c r="L805" s="10">
        <v>0</v>
      </c>
      <c r="M805" s="10">
        <v>676905181.87</v>
      </c>
      <c r="N805" s="11">
        <v>13249712561.083559</v>
      </c>
      <c r="O805" s="27"/>
      <c r="P805" s="25">
        <v>23923070369</v>
      </c>
      <c r="Q805" s="12">
        <f t="shared" si="24"/>
        <v>95692281</v>
      </c>
      <c r="R805" s="12">
        <f t="shared" si="25"/>
        <v>7974356.75</v>
      </c>
    </row>
    <row r="806" spans="1:18" x14ac:dyDescent="0.2">
      <c r="A806" s="3" t="s">
        <v>1526</v>
      </c>
      <c r="B806" s="39">
        <v>890501404</v>
      </c>
      <c r="C806" s="1" t="s">
        <v>1497</v>
      </c>
      <c r="D806" s="1" t="s">
        <v>1527</v>
      </c>
      <c r="E806" s="8" t="s">
        <v>2163</v>
      </c>
      <c r="F806" s="10">
        <v>5109342928</v>
      </c>
      <c r="G806" s="10">
        <v>1864790838</v>
      </c>
      <c r="H806" s="10">
        <v>9757795.3359120023</v>
      </c>
      <c r="I806" s="10">
        <v>29580452.625599977</v>
      </c>
      <c r="J806" s="10">
        <v>0</v>
      </c>
      <c r="K806" s="10">
        <v>0</v>
      </c>
      <c r="L806" s="10">
        <v>0</v>
      </c>
      <c r="M806" s="10">
        <v>130278253.02</v>
      </c>
      <c r="N806" s="11">
        <v>3074935589.0184879</v>
      </c>
      <c r="O806" s="27"/>
      <c r="P806" s="25">
        <v>5109342928</v>
      </c>
      <c r="Q806" s="12">
        <f t="shared" si="24"/>
        <v>20437372</v>
      </c>
      <c r="R806" s="12">
        <f t="shared" si="25"/>
        <v>1703114.33</v>
      </c>
    </row>
    <row r="807" spans="1:18" x14ac:dyDescent="0.2">
      <c r="A807" s="3" t="s">
        <v>1528</v>
      </c>
      <c r="B807" s="39">
        <v>800099241</v>
      </c>
      <c r="C807" s="1" t="s">
        <v>1497</v>
      </c>
      <c r="D807" s="1" t="s">
        <v>1529</v>
      </c>
      <c r="E807" s="8" t="s">
        <v>2164</v>
      </c>
      <c r="F807" s="10">
        <v>14338359179</v>
      </c>
      <c r="G807" s="10">
        <v>4166178733</v>
      </c>
      <c r="H807" s="10">
        <v>0</v>
      </c>
      <c r="I807" s="10">
        <v>56233866.640800163</v>
      </c>
      <c r="J807" s="10">
        <v>0</v>
      </c>
      <c r="K807" s="10">
        <v>0</v>
      </c>
      <c r="L807" s="10">
        <v>0</v>
      </c>
      <c r="M807" s="10">
        <v>288429586.33999997</v>
      </c>
      <c r="N807" s="11">
        <v>9827516993.0191994</v>
      </c>
      <c r="O807" s="27"/>
      <c r="P807" s="25">
        <v>14338359179</v>
      </c>
      <c r="Q807" s="12">
        <f t="shared" si="24"/>
        <v>57353437</v>
      </c>
      <c r="R807" s="12">
        <f t="shared" si="25"/>
        <v>4779453.08</v>
      </c>
    </row>
    <row r="808" spans="1:18" x14ac:dyDescent="0.2">
      <c r="A808" s="3" t="s">
        <v>1530</v>
      </c>
      <c r="B808" s="39">
        <v>800005292</v>
      </c>
      <c r="C808" s="1" t="s">
        <v>1497</v>
      </c>
      <c r="D808" s="1" t="s">
        <v>1531</v>
      </c>
      <c r="E808" s="8" t="s">
        <v>2163</v>
      </c>
      <c r="F808" s="10">
        <v>6224686292</v>
      </c>
      <c r="G808" s="10">
        <v>1528169652</v>
      </c>
      <c r="H808" s="10">
        <v>7202805.1189199984</v>
      </c>
      <c r="I808" s="10">
        <v>23391325.528399985</v>
      </c>
      <c r="J808" s="10">
        <v>0</v>
      </c>
      <c r="K808" s="10">
        <v>0</v>
      </c>
      <c r="L808" s="10">
        <v>0</v>
      </c>
      <c r="M808" s="10">
        <v>106307986.48</v>
      </c>
      <c r="N808" s="11">
        <v>4559614522.8726797</v>
      </c>
      <c r="O808" s="27"/>
      <c r="P808" s="25">
        <v>6224686292</v>
      </c>
      <c r="Q808" s="12">
        <f t="shared" si="24"/>
        <v>24898745</v>
      </c>
      <c r="R808" s="12">
        <f t="shared" si="25"/>
        <v>2074895.42</v>
      </c>
    </row>
    <row r="809" spans="1:18" x14ac:dyDescent="0.2">
      <c r="A809" s="3" t="s">
        <v>1532</v>
      </c>
      <c r="B809" s="39">
        <v>890503680</v>
      </c>
      <c r="C809" s="1" t="s">
        <v>1497</v>
      </c>
      <c r="D809" s="1" t="s">
        <v>1533</v>
      </c>
      <c r="E809" s="8" t="s">
        <v>2163</v>
      </c>
      <c r="F809" s="10">
        <v>11016002269</v>
      </c>
      <c r="G809" s="10">
        <v>1935467012</v>
      </c>
      <c r="H809" s="10">
        <v>802173.35912400007</v>
      </c>
      <c r="I809" s="10">
        <v>28472848.427800044</v>
      </c>
      <c r="J809" s="10">
        <v>0</v>
      </c>
      <c r="K809" s="10">
        <v>0</v>
      </c>
      <c r="L809" s="10">
        <v>0</v>
      </c>
      <c r="M809" s="10">
        <v>139219774.08000001</v>
      </c>
      <c r="N809" s="11">
        <v>8912040461.1330776</v>
      </c>
      <c r="O809" s="27"/>
      <c r="P809" s="25">
        <v>11016002269</v>
      </c>
      <c r="Q809" s="12">
        <f t="shared" si="24"/>
        <v>44064009</v>
      </c>
      <c r="R809" s="12">
        <f t="shared" si="25"/>
        <v>3672000.75</v>
      </c>
    </row>
    <row r="810" spans="1:18" x14ac:dyDescent="0.2">
      <c r="A810" s="3" t="s">
        <v>1534</v>
      </c>
      <c r="B810" s="39">
        <v>800245021</v>
      </c>
      <c r="C810" s="1" t="s">
        <v>1497</v>
      </c>
      <c r="D810" s="1" t="s">
        <v>1535</v>
      </c>
      <c r="E810" s="8" t="s">
        <v>2164</v>
      </c>
      <c r="F810" s="10">
        <v>12283110840</v>
      </c>
      <c r="G810" s="10">
        <v>3549760660</v>
      </c>
      <c r="H810" s="10">
        <v>0</v>
      </c>
      <c r="I810" s="10">
        <v>49453404.849600136</v>
      </c>
      <c r="J810" s="10">
        <v>0</v>
      </c>
      <c r="K810" s="10">
        <v>0</v>
      </c>
      <c r="L810" s="10">
        <v>0</v>
      </c>
      <c r="M810" s="10">
        <v>246459775.78</v>
      </c>
      <c r="N810" s="11">
        <v>8437436999.3704004</v>
      </c>
      <c r="O810" s="27"/>
      <c r="P810" s="25">
        <v>12283110840</v>
      </c>
      <c r="Q810" s="12">
        <f t="shared" si="24"/>
        <v>49132443</v>
      </c>
      <c r="R810" s="12">
        <f t="shared" si="25"/>
        <v>4094370.25</v>
      </c>
    </row>
    <row r="811" spans="1:18" x14ac:dyDescent="0.2">
      <c r="A811" s="4" t="s">
        <v>1536</v>
      </c>
      <c r="B811" s="39">
        <v>800000681</v>
      </c>
      <c r="C811" s="2" t="s">
        <v>1497</v>
      </c>
      <c r="D811" s="2" t="s">
        <v>1537</v>
      </c>
      <c r="E811" s="8" t="s">
        <v>2164</v>
      </c>
      <c r="F811" s="10">
        <v>11555952607</v>
      </c>
      <c r="G811" s="10">
        <v>3184490766</v>
      </c>
      <c r="H811" s="10">
        <v>0</v>
      </c>
      <c r="I811" s="10">
        <v>46593879.599399962</v>
      </c>
      <c r="J811" s="10">
        <v>0</v>
      </c>
      <c r="K811" s="10">
        <v>0</v>
      </c>
      <c r="L811" s="10">
        <v>0</v>
      </c>
      <c r="M811" s="10">
        <v>221004109.97999999</v>
      </c>
      <c r="N811" s="11">
        <v>8103863851.4206009</v>
      </c>
      <c r="O811" s="27"/>
      <c r="P811" s="25">
        <v>11555952607</v>
      </c>
      <c r="Q811" s="12">
        <f t="shared" si="24"/>
        <v>46223810</v>
      </c>
      <c r="R811" s="12">
        <f t="shared" si="25"/>
        <v>3851984.17</v>
      </c>
    </row>
    <row r="812" spans="1:18" x14ac:dyDescent="0.2">
      <c r="A812" s="3" t="s">
        <v>1538</v>
      </c>
      <c r="B812" s="39">
        <v>800044113</v>
      </c>
      <c r="C812" s="1" t="s">
        <v>1497</v>
      </c>
      <c r="D812" s="1" t="s">
        <v>1539</v>
      </c>
      <c r="E812" s="8" t="s">
        <v>2163</v>
      </c>
      <c r="F812" s="10">
        <v>48486168884</v>
      </c>
      <c r="G812" s="10">
        <v>18337578862</v>
      </c>
      <c r="H812" s="10">
        <v>0</v>
      </c>
      <c r="I812" s="10">
        <v>387041325.62480074</v>
      </c>
      <c r="J812" s="10">
        <v>0</v>
      </c>
      <c r="K812" s="10">
        <v>0</v>
      </c>
      <c r="L812" s="10">
        <v>0</v>
      </c>
      <c r="M812" s="10">
        <v>1275346332.0699999</v>
      </c>
      <c r="N812" s="11">
        <v>28486202364.305199</v>
      </c>
      <c r="O812" s="27"/>
      <c r="P812" s="25">
        <v>48486168884</v>
      </c>
      <c r="Q812" s="12">
        <f t="shared" si="24"/>
        <v>193944676</v>
      </c>
      <c r="R812" s="12">
        <f t="shared" si="25"/>
        <v>16162056.33</v>
      </c>
    </row>
    <row r="813" spans="1:18" x14ac:dyDescent="0.2">
      <c r="A813" s="3" t="s">
        <v>1540</v>
      </c>
      <c r="B813" s="39">
        <v>890502611</v>
      </c>
      <c r="C813" s="1" t="s">
        <v>1497</v>
      </c>
      <c r="D813" s="1" t="s">
        <v>1541</v>
      </c>
      <c r="E813" s="8" t="s">
        <v>2163</v>
      </c>
      <c r="F813" s="10">
        <v>3171559503</v>
      </c>
      <c r="G813" s="10">
        <v>1304818103</v>
      </c>
      <c r="H813" s="10">
        <v>0</v>
      </c>
      <c r="I813" s="10">
        <v>19682746.44700015</v>
      </c>
      <c r="J813" s="10">
        <v>0</v>
      </c>
      <c r="K813" s="10">
        <v>0</v>
      </c>
      <c r="L813" s="10">
        <v>0</v>
      </c>
      <c r="M813" s="10">
        <v>90609355.049999997</v>
      </c>
      <c r="N813" s="11">
        <v>1756449298.5029998</v>
      </c>
      <c r="O813" s="27"/>
      <c r="P813" s="25">
        <v>3171559503</v>
      </c>
      <c r="Q813" s="12">
        <f t="shared" si="24"/>
        <v>12686238</v>
      </c>
      <c r="R813" s="12">
        <f t="shared" si="25"/>
        <v>1057186.5</v>
      </c>
    </row>
    <row r="814" spans="1:18" x14ac:dyDescent="0.2">
      <c r="A814" s="3" t="s">
        <v>1542</v>
      </c>
      <c r="B814" s="39">
        <v>890503233</v>
      </c>
      <c r="C814" s="1" t="s">
        <v>1497</v>
      </c>
      <c r="D814" s="1" t="s">
        <v>1543</v>
      </c>
      <c r="E814" s="8" t="s">
        <v>2163</v>
      </c>
      <c r="F814" s="10">
        <v>3323836181</v>
      </c>
      <c r="G814" s="10">
        <v>1293455981</v>
      </c>
      <c r="H814" s="10">
        <v>0</v>
      </c>
      <c r="I814" s="10">
        <v>17797994.51399998</v>
      </c>
      <c r="J814" s="10">
        <v>0</v>
      </c>
      <c r="K814" s="10">
        <v>0</v>
      </c>
      <c r="L814" s="10">
        <v>0</v>
      </c>
      <c r="M814" s="10">
        <v>89502586.969999999</v>
      </c>
      <c r="N814" s="11">
        <v>1923079618.516</v>
      </c>
      <c r="O814" s="27"/>
      <c r="P814" s="25">
        <v>3323836181</v>
      </c>
      <c r="Q814" s="12">
        <f t="shared" si="24"/>
        <v>13295345</v>
      </c>
      <c r="R814" s="12">
        <f t="shared" si="25"/>
        <v>1107945.42</v>
      </c>
    </row>
    <row r="815" spans="1:18" x14ac:dyDescent="0.2">
      <c r="A815" s="3" t="s">
        <v>1544</v>
      </c>
      <c r="B815" s="39">
        <v>890501102</v>
      </c>
      <c r="C815" s="1" t="s">
        <v>1497</v>
      </c>
      <c r="D815" s="1" t="s">
        <v>1545</v>
      </c>
      <c r="E815" s="8" t="s">
        <v>2163</v>
      </c>
      <c r="F815" s="10">
        <v>103914079635</v>
      </c>
      <c r="G815" s="10">
        <v>35127614446</v>
      </c>
      <c r="H815" s="10">
        <v>178692351.74426401</v>
      </c>
      <c r="I815" s="10">
        <v>769567854.6404016</v>
      </c>
      <c r="J815" s="10">
        <v>0</v>
      </c>
      <c r="K815" s="10">
        <v>0</v>
      </c>
      <c r="L815" s="10">
        <v>0</v>
      </c>
      <c r="M815" s="10">
        <v>2429530685.02</v>
      </c>
      <c r="N815" s="11">
        <v>65408674297.595337</v>
      </c>
      <c r="O815" s="27"/>
      <c r="P815" s="25">
        <v>103914079635</v>
      </c>
      <c r="Q815" s="12">
        <f t="shared" si="24"/>
        <v>415656319</v>
      </c>
      <c r="R815" s="12">
        <f t="shared" si="25"/>
        <v>34638026.579999998</v>
      </c>
    </row>
    <row r="816" spans="1:18" x14ac:dyDescent="0.2">
      <c r="A816" s="3" t="s">
        <v>1546</v>
      </c>
      <c r="B816" s="39">
        <v>800007652</v>
      </c>
      <c r="C816" s="1" t="s">
        <v>1497</v>
      </c>
      <c r="D816" s="1" t="s">
        <v>1547</v>
      </c>
      <c r="E816" s="8" t="s">
        <v>2163</v>
      </c>
      <c r="F816" s="10">
        <v>42612609230</v>
      </c>
      <c r="G816" s="10">
        <v>11934470323</v>
      </c>
      <c r="H816" s="10">
        <v>63292688.040840015</v>
      </c>
      <c r="I816" s="10">
        <v>552513982.72880006</v>
      </c>
      <c r="J816" s="10">
        <v>0</v>
      </c>
      <c r="K816" s="10">
        <v>0</v>
      </c>
      <c r="L816" s="10">
        <v>0</v>
      </c>
      <c r="M816" s="10">
        <v>835959404.92999995</v>
      </c>
      <c r="N816" s="11">
        <v>29226372831.300358</v>
      </c>
      <c r="O816" s="27"/>
      <c r="P816" s="25">
        <v>42612609230</v>
      </c>
      <c r="Q816" s="12">
        <f t="shared" si="24"/>
        <v>170450437</v>
      </c>
      <c r="R816" s="12">
        <f t="shared" si="25"/>
        <v>14204203.08</v>
      </c>
    </row>
    <row r="817" spans="1:18" x14ac:dyDescent="0.2">
      <c r="A817" s="3" t="s">
        <v>1548</v>
      </c>
      <c r="B817" s="39">
        <v>890506116</v>
      </c>
      <c r="C817" s="1" t="s">
        <v>1497</v>
      </c>
      <c r="D817" s="1" t="s">
        <v>1549</v>
      </c>
      <c r="E817" s="8" t="s">
        <v>2163</v>
      </c>
      <c r="F817" s="10">
        <v>8126687306</v>
      </c>
      <c r="G817" s="10">
        <v>1601400614</v>
      </c>
      <c r="H817" s="10">
        <v>1680981.8124420003</v>
      </c>
      <c r="I817" s="10">
        <v>24491547.94439996</v>
      </c>
      <c r="J817" s="10">
        <v>0</v>
      </c>
      <c r="K817" s="10">
        <v>0</v>
      </c>
      <c r="L817" s="10">
        <v>0</v>
      </c>
      <c r="M817" s="10">
        <v>112715591.15000001</v>
      </c>
      <c r="N817" s="11">
        <v>6386398571.0931587</v>
      </c>
      <c r="O817" s="27"/>
      <c r="P817" s="25">
        <v>8126687306</v>
      </c>
      <c r="Q817" s="12">
        <f t="shared" si="24"/>
        <v>32506749</v>
      </c>
      <c r="R817" s="12">
        <f t="shared" si="25"/>
        <v>2708895.75</v>
      </c>
    </row>
    <row r="818" spans="1:18" x14ac:dyDescent="0.2">
      <c r="A818" s="3" t="s">
        <v>1550</v>
      </c>
      <c r="B818" s="39">
        <v>800250853</v>
      </c>
      <c r="C818" s="1" t="s">
        <v>1497</v>
      </c>
      <c r="D818" s="1" t="s">
        <v>1551</v>
      </c>
      <c r="E818" s="8" t="s">
        <v>2163</v>
      </c>
      <c r="F818" s="10">
        <v>23595455111</v>
      </c>
      <c r="G818" s="10">
        <v>5316913090</v>
      </c>
      <c r="H818" s="10">
        <v>1068176.536974</v>
      </c>
      <c r="I818" s="10">
        <v>92856830.614799976</v>
      </c>
      <c r="J818" s="10">
        <v>0</v>
      </c>
      <c r="K818" s="10">
        <v>0</v>
      </c>
      <c r="L818" s="10">
        <v>0</v>
      </c>
      <c r="M818" s="10">
        <v>370738180.80000001</v>
      </c>
      <c r="N818" s="11">
        <v>17813878833.048225</v>
      </c>
      <c r="O818" s="27"/>
      <c r="P818" s="25">
        <v>23595455111</v>
      </c>
      <c r="Q818" s="12">
        <f t="shared" si="24"/>
        <v>94381820</v>
      </c>
      <c r="R818" s="12">
        <f t="shared" si="25"/>
        <v>7865151.6699999999</v>
      </c>
    </row>
    <row r="819" spans="1:18" x14ac:dyDescent="0.2">
      <c r="A819" s="3" t="s">
        <v>1552</v>
      </c>
      <c r="B819" s="39">
        <v>800099251</v>
      </c>
      <c r="C819" s="1" t="s">
        <v>1497</v>
      </c>
      <c r="D819" s="1" t="s">
        <v>1553</v>
      </c>
      <c r="E819" s="8" t="s">
        <v>2163</v>
      </c>
      <c r="F819" s="10">
        <v>14997773879</v>
      </c>
      <c r="G819" s="10">
        <v>2765330415</v>
      </c>
      <c r="H819" s="10">
        <v>12844711.743024005</v>
      </c>
      <c r="I819" s="10">
        <v>34985507.540400118</v>
      </c>
      <c r="J819" s="10">
        <v>0</v>
      </c>
      <c r="K819" s="10">
        <v>0</v>
      </c>
      <c r="L819" s="10">
        <v>0</v>
      </c>
      <c r="M819" s="10">
        <v>194266923.24000001</v>
      </c>
      <c r="N819" s="11">
        <v>11990346321.476576</v>
      </c>
      <c r="O819" s="27"/>
      <c r="P819" s="25">
        <v>14997773879</v>
      </c>
      <c r="Q819" s="12">
        <f t="shared" si="24"/>
        <v>59991096</v>
      </c>
      <c r="R819" s="12">
        <f t="shared" si="25"/>
        <v>4999258</v>
      </c>
    </row>
    <row r="820" spans="1:18" x14ac:dyDescent="0.2">
      <c r="A820" s="3" t="s">
        <v>1554</v>
      </c>
      <c r="B820" s="39">
        <v>890501549</v>
      </c>
      <c r="C820" s="1" t="s">
        <v>1497</v>
      </c>
      <c r="D820" s="1" t="s">
        <v>1555</v>
      </c>
      <c r="E820" s="8" t="s">
        <v>2163</v>
      </c>
      <c r="F820" s="10">
        <v>12455023981</v>
      </c>
      <c r="G820" s="10">
        <v>3379762508</v>
      </c>
      <c r="H820" s="10">
        <v>2866733.88</v>
      </c>
      <c r="I820" s="10">
        <v>47088506.508999981</v>
      </c>
      <c r="J820" s="10">
        <v>0</v>
      </c>
      <c r="K820" s="10">
        <v>0</v>
      </c>
      <c r="L820" s="10">
        <v>0</v>
      </c>
      <c r="M820" s="10">
        <v>234343577.87</v>
      </c>
      <c r="N820" s="11">
        <v>8790962654.7409992</v>
      </c>
      <c r="O820" s="27"/>
      <c r="P820" s="25">
        <v>12455023981</v>
      </c>
      <c r="Q820" s="12">
        <f t="shared" si="24"/>
        <v>49820096</v>
      </c>
      <c r="R820" s="12">
        <f t="shared" si="25"/>
        <v>4151674.67</v>
      </c>
    </row>
    <row r="821" spans="1:18" x14ac:dyDescent="0.2">
      <c r="A821" s="3" t="s">
        <v>1556</v>
      </c>
      <c r="B821" s="39">
        <v>800099260</v>
      </c>
      <c r="C821" s="1" t="s">
        <v>1497</v>
      </c>
      <c r="D821" s="1" t="s">
        <v>1557</v>
      </c>
      <c r="E821" s="8" t="s">
        <v>2164</v>
      </c>
      <c r="F821" s="10">
        <v>10160425721</v>
      </c>
      <c r="G821" s="10">
        <v>4133501105</v>
      </c>
      <c r="H821" s="10">
        <v>861714</v>
      </c>
      <c r="I821" s="10">
        <v>57139276.135399908</v>
      </c>
      <c r="J821" s="10">
        <v>0</v>
      </c>
      <c r="K821" s="10">
        <v>0</v>
      </c>
      <c r="L821" s="10">
        <v>0</v>
      </c>
      <c r="M821" s="10">
        <v>285924795.42000002</v>
      </c>
      <c r="N821" s="11">
        <v>5682998830.4446001</v>
      </c>
      <c r="O821" s="27"/>
      <c r="P821" s="25">
        <v>10160425721</v>
      </c>
      <c r="Q821" s="12">
        <f t="shared" si="24"/>
        <v>40641703</v>
      </c>
      <c r="R821" s="12">
        <f t="shared" si="25"/>
        <v>3386808.58</v>
      </c>
    </row>
    <row r="822" spans="1:18" x14ac:dyDescent="0.2">
      <c r="A822" s="3" t="s">
        <v>1558</v>
      </c>
      <c r="B822" s="39">
        <v>890501876</v>
      </c>
      <c r="C822" s="1" t="s">
        <v>1497</v>
      </c>
      <c r="D822" s="1" t="s">
        <v>1038</v>
      </c>
      <c r="E822" s="8" t="s">
        <v>2163</v>
      </c>
      <c r="F822" s="10">
        <v>7785315281</v>
      </c>
      <c r="G822" s="10">
        <v>1463558990</v>
      </c>
      <c r="H822" s="10">
        <v>42650.718498000002</v>
      </c>
      <c r="I822" s="10">
        <v>23385520.653200064</v>
      </c>
      <c r="J822" s="10">
        <v>0</v>
      </c>
      <c r="K822" s="10">
        <v>0</v>
      </c>
      <c r="L822" s="10">
        <v>0</v>
      </c>
      <c r="M822" s="10">
        <v>103657568.19</v>
      </c>
      <c r="N822" s="11">
        <v>6194670551.438302</v>
      </c>
      <c r="O822" s="27"/>
      <c r="P822" s="25">
        <v>7785315281</v>
      </c>
      <c r="Q822" s="12">
        <f t="shared" si="24"/>
        <v>31141261</v>
      </c>
      <c r="R822" s="12">
        <f t="shared" si="25"/>
        <v>2595105.08</v>
      </c>
    </row>
    <row r="823" spans="1:18" x14ac:dyDescent="0.2">
      <c r="A823" s="3" t="s">
        <v>1559</v>
      </c>
      <c r="B823" s="39">
        <v>800099262</v>
      </c>
      <c r="C823" s="1" t="s">
        <v>1497</v>
      </c>
      <c r="D823" s="1" t="s">
        <v>1560</v>
      </c>
      <c r="E823" s="8" t="s">
        <v>2163</v>
      </c>
      <c r="F823" s="10">
        <v>2664737248</v>
      </c>
      <c r="G823" s="10">
        <v>993111314</v>
      </c>
      <c r="H823" s="10">
        <v>5147040.8865599995</v>
      </c>
      <c r="I823" s="10">
        <v>17987932.016200006</v>
      </c>
      <c r="J823" s="10">
        <v>0</v>
      </c>
      <c r="K823" s="10">
        <v>0</v>
      </c>
      <c r="L823" s="10">
        <v>0</v>
      </c>
      <c r="M823" s="10">
        <v>70017643.700000003</v>
      </c>
      <c r="N823" s="11">
        <v>1578473317.3972399</v>
      </c>
      <c r="O823" s="27"/>
      <c r="P823" s="25">
        <v>2664737248</v>
      </c>
      <c r="Q823" s="12">
        <f t="shared" si="24"/>
        <v>10658949</v>
      </c>
      <c r="R823" s="12">
        <f t="shared" si="25"/>
        <v>888245.75</v>
      </c>
    </row>
    <row r="824" spans="1:18" x14ac:dyDescent="0.2">
      <c r="A824" s="3" t="s">
        <v>1561</v>
      </c>
      <c r="B824" s="39">
        <v>800099263</v>
      </c>
      <c r="C824" s="1" t="s">
        <v>1497</v>
      </c>
      <c r="D824" s="1" t="s">
        <v>1562</v>
      </c>
      <c r="E824" s="8" t="s">
        <v>2163</v>
      </c>
      <c r="F824" s="10">
        <v>25697167975</v>
      </c>
      <c r="G824" s="10">
        <v>8571149128</v>
      </c>
      <c r="H824" s="10">
        <v>1063082.3153820001</v>
      </c>
      <c r="I824" s="10">
        <v>161081891.11699939</v>
      </c>
      <c r="J824" s="10">
        <v>0</v>
      </c>
      <c r="K824" s="10">
        <v>0</v>
      </c>
      <c r="L824" s="10">
        <v>0</v>
      </c>
      <c r="M824" s="10">
        <v>593518944.79999995</v>
      </c>
      <c r="N824" s="11">
        <v>16370354928.76762</v>
      </c>
      <c r="O824" s="27"/>
      <c r="P824" s="25">
        <v>25697167975</v>
      </c>
      <c r="Q824" s="12">
        <f t="shared" si="24"/>
        <v>102788672</v>
      </c>
      <c r="R824" s="12">
        <f t="shared" si="25"/>
        <v>8565722.6699999999</v>
      </c>
    </row>
    <row r="825" spans="1:18" x14ac:dyDescent="0.2">
      <c r="A825" s="3" t="s">
        <v>1563</v>
      </c>
      <c r="B825" s="39">
        <v>890506128</v>
      </c>
      <c r="C825" s="1" t="s">
        <v>1497</v>
      </c>
      <c r="D825" s="1" t="s">
        <v>1564</v>
      </c>
      <c r="E825" s="8" t="s">
        <v>2163</v>
      </c>
      <c r="F825" s="10">
        <v>8125224004</v>
      </c>
      <c r="G825" s="10">
        <v>1865733623</v>
      </c>
      <c r="H825" s="10">
        <v>1486221.7855380001</v>
      </c>
      <c r="I825" s="10">
        <v>26546035.442200009</v>
      </c>
      <c r="J825" s="10">
        <v>0</v>
      </c>
      <c r="K825" s="10">
        <v>0</v>
      </c>
      <c r="L825" s="10">
        <v>0</v>
      </c>
      <c r="M825" s="10">
        <v>129753994.45999999</v>
      </c>
      <c r="N825" s="11">
        <v>6101704129.3122625</v>
      </c>
      <c r="O825" s="27"/>
      <c r="P825" s="25">
        <v>8125224004</v>
      </c>
      <c r="Q825" s="12">
        <f t="shared" si="24"/>
        <v>32500896</v>
      </c>
      <c r="R825" s="12">
        <f t="shared" si="25"/>
        <v>2708408</v>
      </c>
    </row>
    <row r="826" spans="1:18" x14ac:dyDescent="0.2">
      <c r="A826" s="3" t="s">
        <v>1565</v>
      </c>
      <c r="B826" s="39">
        <v>800017022</v>
      </c>
      <c r="C826" s="1" t="s">
        <v>1497</v>
      </c>
      <c r="D826" s="1" t="s">
        <v>1566</v>
      </c>
      <c r="E826" s="8" t="s">
        <v>2164</v>
      </c>
      <c r="F826" s="10">
        <v>16329493789</v>
      </c>
      <c r="G826" s="10">
        <v>6697514766</v>
      </c>
      <c r="H826" s="10">
        <v>32715646.582775995</v>
      </c>
      <c r="I826" s="10">
        <v>87871511.692400172</v>
      </c>
      <c r="J826" s="10">
        <v>0</v>
      </c>
      <c r="K826" s="10">
        <v>0</v>
      </c>
      <c r="L826" s="10">
        <v>0</v>
      </c>
      <c r="M826" s="10">
        <v>464667840.08999997</v>
      </c>
      <c r="N826" s="11">
        <v>9046724024.6348248</v>
      </c>
      <c r="O826" s="27"/>
      <c r="P826" s="25">
        <v>16329493789</v>
      </c>
      <c r="Q826" s="12">
        <f t="shared" si="24"/>
        <v>65317975</v>
      </c>
      <c r="R826" s="12">
        <f t="shared" si="25"/>
        <v>5443164.5800000001</v>
      </c>
    </row>
    <row r="827" spans="1:18" x14ac:dyDescent="0.2">
      <c r="A827" s="3" t="s">
        <v>1567</v>
      </c>
      <c r="B827" s="39">
        <v>800070682</v>
      </c>
      <c r="C827" s="1" t="s">
        <v>1497</v>
      </c>
      <c r="D827" s="1" t="s">
        <v>1568</v>
      </c>
      <c r="E827" s="8" t="s">
        <v>2163</v>
      </c>
      <c r="F827" s="10">
        <v>54498569084</v>
      </c>
      <c r="G827" s="10">
        <v>19292539243</v>
      </c>
      <c r="H827" s="10">
        <v>94331894.777472004</v>
      </c>
      <c r="I827" s="10">
        <v>330707081.96080071</v>
      </c>
      <c r="J827" s="10">
        <v>0</v>
      </c>
      <c r="K827" s="10">
        <v>0</v>
      </c>
      <c r="L827" s="10">
        <v>0</v>
      </c>
      <c r="M827" s="10">
        <v>1339771884.4200001</v>
      </c>
      <c r="N827" s="11">
        <v>33441218979.841728</v>
      </c>
      <c r="O827" s="27"/>
      <c r="P827" s="25">
        <v>54498569084</v>
      </c>
      <c r="Q827" s="12">
        <f t="shared" si="24"/>
        <v>217994276</v>
      </c>
      <c r="R827" s="12">
        <f t="shared" si="25"/>
        <v>18166189.670000002</v>
      </c>
    </row>
    <row r="828" spans="1:18" x14ac:dyDescent="0.2">
      <c r="A828" s="3" t="s">
        <v>1569</v>
      </c>
      <c r="B828" s="39">
        <v>890501362</v>
      </c>
      <c r="C828" s="1" t="s">
        <v>1497</v>
      </c>
      <c r="D828" s="1" t="s">
        <v>210</v>
      </c>
      <c r="E828" s="8" t="s">
        <v>2164</v>
      </c>
      <c r="F828" s="10">
        <v>25994527002</v>
      </c>
      <c r="G828" s="10">
        <v>5170409077</v>
      </c>
      <c r="H828" s="10">
        <v>0</v>
      </c>
      <c r="I828" s="10">
        <v>77838944.616799474</v>
      </c>
      <c r="J828" s="10">
        <v>0</v>
      </c>
      <c r="K828" s="10">
        <v>0</v>
      </c>
      <c r="L828" s="10">
        <v>0</v>
      </c>
      <c r="M828" s="10">
        <v>361214150.23000002</v>
      </c>
      <c r="N828" s="11">
        <v>20385064830.153202</v>
      </c>
      <c r="O828" s="27"/>
      <c r="P828" s="25">
        <v>25994527002</v>
      </c>
      <c r="Q828" s="12">
        <f t="shared" si="24"/>
        <v>103978108</v>
      </c>
      <c r="R828" s="12">
        <f t="shared" si="25"/>
        <v>8664842.3300000001</v>
      </c>
    </row>
    <row r="829" spans="1:18" x14ac:dyDescent="0.2">
      <c r="A829" s="3" t="s">
        <v>1570</v>
      </c>
      <c r="B829" s="39">
        <v>890501981</v>
      </c>
      <c r="C829" s="1" t="s">
        <v>1497</v>
      </c>
      <c r="D829" s="1" t="s">
        <v>1571</v>
      </c>
      <c r="E829" s="8" t="s">
        <v>2164</v>
      </c>
      <c r="F829" s="10">
        <v>4828573873</v>
      </c>
      <c r="G829" s="10">
        <v>1755963463</v>
      </c>
      <c r="H829" s="10">
        <v>8962085.8574159984</v>
      </c>
      <c r="I829" s="10">
        <v>25327996.028600134</v>
      </c>
      <c r="J829" s="10">
        <v>0</v>
      </c>
      <c r="K829" s="10">
        <v>0</v>
      </c>
      <c r="L829" s="10">
        <v>0</v>
      </c>
      <c r="M829" s="10">
        <v>122938633.13</v>
      </c>
      <c r="N829" s="11">
        <v>2915381694.9839835</v>
      </c>
      <c r="O829" s="27"/>
      <c r="P829" s="25">
        <v>4828573873</v>
      </c>
      <c r="Q829" s="12">
        <f t="shared" si="24"/>
        <v>19314295</v>
      </c>
      <c r="R829" s="12">
        <f t="shared" si="25"/>
        <v>1609524.58</v>
      </c>
    </row>
    <row r="830" spans="1:18" x14ac:dyDescent="0.2">
      <c r="A830" s="3" t="s">
        <v>1572</v>
      </c>
      <c r="B830" s="39">
        <v>890503373</v>
      </c>
      <c r="C830" s="1" t="s">
        <v>1497</v>
      </c>
      <c r="D830" s="1" t="s">
        <v>1573</v>
      </c>
      <c r="E830" s="8" t="s">
        <v>2163</v>
      </c>
      <c r="F830" s="10">
        <v>140717805024</v>
      </c>
      <c r="G830" s="10">
        <v>38668252668</v>
      </c>
      <c r="H830" s="10">
        <v>176972.11910000001</v>
      </c>
      <c r="I830" s="10">
        <v>803097771.76900136</v>
      </c>
      <c r="J830" s="10">
        <v>0</v>
      </c>
      <c r="K830" s="10">
        <v>0</v>
      </c>
      <c r="L830" s="10">
        <v>0</v>
      </c>
      <c r="M830" s="10">
        <v>2677271981.7399998</v>
      </c>
      <c r="N830" s="11">
        <v>98569005630.371902</v>
      </c>
      <c r="O830" s="27"/>
      <c r="P830" s="25">
        <v>140717805024</v>
      </c>
      <c r="Q830" s="12">
        <f t="shared" si="24"/>
        <v>562871220</v>
      </c>
      <c r="R830" s="12">
        <f t="shared" si="25"/>
        <v>46905935</v>
      </c>
    </row>
    <row r="831" spans="1:18" x14ac:dyDescent="0.2">
      <c r="A831" s="3" t="s">
        <v>1574</v>
      </c>
      <c r="B831" s="39">
        <v>890000464</v>
      </c>
      <c r="C831" s="1" t="s">
        <v>1575</v>
      </c>
      <c r="D831" s="1" t="s">
        <v>25</v>
      </c>
      <c r="E831" s="8" t="s">
        <v>2165</v>
      </c>
      <c r="F831" s="10">
        <v>145241384868</v>
      </c>
      <c r="G831" s="10">
        <v>45534178432</v>
      </c>
      <c r="H831" s="10">
        <v>0</v>
      </c>
      <c r="I831" s="10">
        <v>2951692713.8615818</v>
      </c>
      <c r="J831" s="10">
        <v>0</v>
      </c>
      <c r="K831" s="10">
        <v>0</v>
      </c>
      <c r="L831" s="10">
        <v>378269708</v>
      </c>
      <c r="M831" s="10">
        <v>15023092237.68</v>
      </c>
      <c r="N831" s="11">
        <v>81354151776.458405</v>
      </c>
      <c r="O831" s="27"/>
      <c r="P831" s="25">
        <v>145241384868</v>
      </c>
      <c r="Q831" s="12">
        <f t="shared" si="24"/>
        <v>580965539</v>
      </c>
      <c r="R831" s="12">
        <f t="shared" si="25"/>
        <v>48413794.920000002</v>
      </c>
    </row>
    <row r="832" spans="1:18" x14ac:dyDescent="0.2">
      <c r="A832" s="3" t="s">
        <v>1576</v>
      </c>
      <c r="B832" s="39">
        <v>890001879</v>
      </c>
      <c r="C832" s="1" t="s">
        <v>1575</v>
      </c>
      <c r="D832" s="1" t="s">
        <v>395</v>
      </c>
      <c r="E832" s="8" t="s">
        <v>2163</v>
      </c>
      <c r="F832" s="10">
        <v>2075158326</v>
      </c>
      <c r="G832" s="10">
        <v>741401310</v>
      </c>
      <c r="H832" s="10">
        <v>0</v>
      </c>
      <c r="I832" s="10">
        <v>14359857.55499988</v>
      </c>
      <c r="J832" s="10">
        <v>0</v>
      </c>
      <c r="K832" s="10">
        <v>0</v>
      </c>
      <c r="L832" s="10">
        <v>0</v>
      </c>
      <c r="M832" s="10">
        <v>244943231.43000001</v>
      </c>
      <c r="N832" s="11">
        <v>1074453927.0150001</v>
      </c>
      <c r="O832" s="27"/>
      <c r="P832" s="25">
        <v>2075158326</v>
      </c>
      <c r="Q832" s="12">
        <f t="shared" si="24"/>
        <v>8300633</v>
      </c>
      <c r="R832" s="12">
        <f t="shared" si="25"/>
        <v>691719.42</v>
      </c>
    </row>
    <row r="833" spans="1:18" x14ac:dyDescent="0.2">
      <c r="A833" s="3" t="s">
        <v>1577</v>
      </c>
      <c r="B833" s="39">
        <v>890000441</v>
      </c>
      <c r="C833" s="1" t="s">
        <v>1575</v>
      </c>
      <c r="D833" s="1" t="s">
        <v>1578</v>
      </c>
      <c r="E833" s="8" t="s">
        <v>2163</v>
      </c>
      <c r="F833" s="10">
        <v>41417510093</v>
      </c>
      <c r="G833" s="10">
        <v>13897876641</v>
      </c>
      <c r="H833" s="10">
        <v>0</v>
      </c>
      <c r="I833" s="10">
        <v>588521164.14739943</v>
      </c>
      <c r="J833" s="10">
        <v>0</v>
      </c>
      <c r="K833" s="10">
        <v>0</v>
      </c>
      <c r="L833" s="10">
        <v>0</v>
      </c>
      <c r="M833" s="10">
        <v>4620437949.29</v>
      </c>
      <c r="N833" s="11">
        <v>22310674338.562599</v>
      </c>
      <c r="O833" s="27"/>
      <c r="P833" s="25">
        <v>41417510093</v>
      </c>
      <c r="Q833" s="12">
        <f t="shared" si="24"/>
        <v>165670040</v>
      </c>
      <c r="R833" s="12">
        <f t="shared" si="25"/>
        <v>13805836.67</v>
      </c>
    </row>
    <row r="834" spans="1:18" x14ac:dyDescent="0.2">
      <c r="A834" s="3" t="s">
        <v>1579</v>
      </c>
      <c r="B834" s="39">
        <v>890001044</v>
      </c>
      <c r="C834" s="1" t="s">
        <v>1575</v>
      </c>
      <c r="D834" s="1" t="s">
        <v>1580</v>
      </c>
      <c r="E834" s="8" t="s">
        <v>2163</v>
      </c>
      <c r="F834" s="10">
        <v>17447571590</v>
      </c>
      <c r="G834" s="10">
        <v>5867192124</v>
      </c>
      <c r="H834" s="10">
        <v>0</v>
      </c>
      <c r="I834" s="10">
        <v>241882471.23139974</v>
      </c>
      <c r="J834" s="10">
        <v>0</v>
      </c>
      <c r="K834" s="10">
        <v>0</v>
      </c>
      <c r="L834" s="10">
        <v>0</v>
      </c>
      <c r="M834" s="10">
        <v>1963019238.2</v>
      </c>
      <c r="N834" s="11">
        <v>9375477756.5685997</v>
      </c>
      <c r="O834" s="27"/>
      <c r="P834" s="25">
        <v>17447571590</v>
      </c>
      <c r="Q834" s="12">
        <f t="shared" si="24"/>
        <v>69790286</v>
      </c>
      <c r="R834" s="12">
        <f t="shared" si="25"/>
        <v>5815857.1699999999</v>
      </c>
    </row>
    <row r="835" spans="1:18" x14ac:dyDescent="0.2">
      <c r="A835" s="3" t="s">
        <v>1581</v>
      </c>
      <c r="B835" s="39">
        <v>890001061</v>
      </c>
      <c r="C835" s="1" t="s">
        <v>1575</v>
      </c>
      <c r="D835" s="1" t="s">
        <v>304</v>
      </c>
      <c r="E835" s="8" t="s">
        <v>2163</v>
      </c>
      <c r="F835" s="10">
        <v>4522417710</v>
      </c>
      <c r="G835" s="10">
        <v>1602307478</v>
      </c>
      <c r="H835" s="10">
        <v>0</v>
      </c>
      <c r="I835" s="10">
        <v>26090350.626599614</v>
      </c>
      <c r="J835" s="10">
        <v>0</v>
      </c>
      <c r="K835" s="10">
        <v>0</v>
      </c>
      <c r="L835" s="10">
        <v>0</v>
      </c>
      <c r="M835" s="10">
        <v>527399039.44</v>
      </c>
      <c r="N835" s="11">
        <v>2366620841.9334002</v>
      </c>
      <c r="O835" s="27"/>
      <c r="P835" s="25">
        <v>4522417710</v>
      </c>
      <c r="Q835" s="12">
        <f t="shared" si="24"/>
        <v>18089671</v>
      </c>
      <c r="R835" s="12">
        <f t="shared" si="25"/>
        <v>1507472.58</v>
      </c>
    </row>
    <row r="836" spans="1:18" x14ac:dyDescent="0.2">
      <c r="A836" s="3" t="s">
        <v>1582</v>
      </c>
      <c r="B836" s="39">
        <v>890001339</v>
      </c>
      <c r="C836" s="1" t="s">
        <v>1575</v>
      </c>
      <c r="D836" s="1" t="s">
        <v>1583</v>
      </c>
      <c r="E836" s="8" t="s">
        <v>2163</v>
      </c>
      <c r="F836" s="10">
        <v>9076013186</v>
      </c>
      <c r="G836" s="10">
        <v>3115049173</v>
      </c>
      <c r="H836" s="10">
        <v>0</v>
      </c>
      <c r="I836" s="10">
        <v>117641638.82639931</v>
      </c>
      <c r="J836" s="10">
        <v>0</v>
      </c>
      <c r="K836" s="10">
        <v>0</v>
      </c>
      <c r="L836" s="10">
        <v>0</v>
      </c>
      <c r="M836" s="10">
        <v>1026177372.3099999</v>
      </c>
      <c r="N836" s="11">
        <v>4817145001.8636017</v>
      </c>
      <c r="O836" s="27"/>
      <c r="P836" s="25">
        <v>9076013186</v>
      </c>
      <c r="Q836" s="12">
        <f t="shared" si="24"/>
        <v>36304053</v>
      </c>
      <c r="R836" s="12">
        <f t="shared" si="25"/>
        <v>3025337.75</v>
      </c>
    </row>
    <row r="837" spans="1:18" x14ac:dyDescent="0.2">
      <c r="A837" s="3" t="s">
        <v>1584</v>
      </c>
      <c r="B837" s="39">
        <v>890000864</v>
      </c>
      <c r="C837" s="1" t="s">
        <v>1575</v>
      </c>
      <c r="D837" s="1" t="s">
        <v>1585</v>
      </c>
      <c r="E837" s="8" t="s">
        <v>2163</v>
      </c>
      <c r="F837" s="10">
        <v>7088915824</v>
      </c>
      <c r="G837" s="10">
        <v>2433433308</v>
      </c>
      <c r="H837" s="10">
        <v>0</v>
      </c>
      <c r="I837" s="10">
        <v>40747378.501199894</v>
      </c>
      <c r="J837" s="10">
        <v>0</v>
      </c>
      <c r="K837" s="10">
        <v>0</v>
      </c>
      <c r="L837" s="10">
        <v>0</v>
      </c>
      <c r="M837" s="10">
        <v>818052040.09000003</v>
      </c>
      <c r="N837" s="11">
        <v>3796683097.4088001</v>
      </c>
      <c r="O837" s="27"/>
      <c r="P837" s="25">
        <v>7088915824</v>
      </c>
      <c r="Q837" s="12">
        <f t="shared" si="24"/>
        <v>28355663</v>
      </c>
      <c r="R837" s="12">
        <f t="shared" si="25"/>
        <v>2362971.92</v>
      </c>
    </row>
    <row r="838" spans="1:18" x14ac:dyDescent="0.2">
      <c r="A838" s="3" t="s">
        <v>1586</v>
      </c>
      <c r="B838" s="39">
        <v>890000564</v>
      </c>
      <c r="C838" s="1" t="s">
        <v>1575</v>
      </c>
      <c r="D838" s="1" t="s">
        <v>1587</v>
      </c>
      <c r="E838" s="8" t="s">
        <v>2163</v>
      </c>
      <c r="F838" s="10">
        <v>25400276285</v>
      </c>
      <c r="G838" s="10">
        <v>9025141342</v>
      </c>
      <c r="H838" s="10">
        <v>0</v>
      </c>
      <c r="I838" s="10">
        <v>251870331.47340167</v>
      </c>
      <c r="J838" s="10">
        <v>0</v>
      </c>
      <c r="K838" s="10">
        <v>0</v>
      </c>
      <c r="L838" s="10">
        <v>0</v>
      </c>
      <c r="M838" s="10">
        <v>3011148414.5700002</v>
      </c>
      <c r="N838" s="11">
        <v>13112116196.956598</v>
      </c>
      <c r="O838" s="27"/>
      <c r="P838" s="25">
        <v>25400276285</v>
      </c>
      <c r="Q838" s="12">
        <f t="shared" si="24"/>
        <v>101601105</v>
      </c>
      <c r="R838" s="12">
        <f t="shared" si="25"/>
        <v>8466758.75</v>
      </c>
    </row>
    <row r="839" spans="1:18" x14ac:dyDescent="0.2">
      <c r="A839" s="3" t="s">
        <v>1588</v>
      </c>
      <c r="B839" s="39">
        <v>890000858</v>
      </c>
      <c r="C839" s="1" t="s">
        <v>1575</v>
      </c>
      <c r="D839" s="1" t="s">
        <v>1589</v>
      </c>
      <c r="E839" s="8" t="s">
        <v>2163</v>
      </c>
      <c r="F839" s="10">
        <v>32257008955</v>
      </c>
      <c r="G839" s="10">
        <v>11095428240</v>
      </c>
      <c r="H839" s="10">
        <v>0</v>
      </c>
      <c r="I839" s="10">
        <v>338273901.55120462</v>
      </c>
      <c r="J839" s="10">
        <v>0</v>
      </c>
      <c r="K839" s="10">
        <v>0</v>
      </c>
      <c r="L839" s="10">
        <v>0</v>
      </c>
      <c r="M839" s="10">
        <v>3770847557.7800002</v>
      </c>
      <c r="N839" s="11">
        <v>17052459255.668795</v>
      </c>
      <c r="O839" s="27"/>
      <c r="P839" s="25">
        <v>32257008955</v>
      </c>
      <c r="Q839" s="12">
        <f t="shared" si="24"/>
        <v>129028036</v>
      </c>
      <c r="R839" s="12">
        <f t="shared" si="25"/>
        <v>10752336.33</v>
      </c>
    </row>
    <row r="840" spans="1:18" x14ac:dyDescent="0.2">
      <c r="A840" s="3" t="s">
        <v>1590</v>
      </c>
      <c r="B840" s="39">
        <v>890001181</v>
      </c>
      <c r="C840" s="1" t="s">
        <v>1575</v>
      </c>
      <c r="D840" s="1" t="s">
        <v>1591</v>
      </c>
      <c r="E840" s="8" t="s">
        <v>2163</v>
      </c>
      <c r="F840" s="10">
        <v>5153816608</v>
      </c>
      <c r="G840" s="10">
        <v>1727231397</v>
      </c>
      <c r="H840" s="10">
        <v>0</v>
      </c>
      <c r="I840" s="10">
        <v>57583146.297799952</v>
      </c>
      <c r="J840" s="10">
        <v>0</v>
      </c>
      <c r="K840" s="10">
        <v>0</v>
      </c>
      <c r="L840" s="10">
        <v>0</v>
      </c>
      <c r="M840" s="10">
        <v>578110485.53999996</v>
      </c>
      <c r="N840" s="11">
        <v>2790891579.1622</v>
      </c>
      <c r="O840" s="27"/>
      <c r="P840" s="25">
        <v>5153816608</v>
      </c>
      <c r="Q840" s="12">
        <f t="shared" si="24"/>
        <v>20615266</v>
      </c>
      <c r="R840" s="12">
        <f t="shared" si="25"/>
        <v>1717938.83</v>
      </c>
    </row>
    <row r="841" spans="1:18" x14ac:dyDescent="0.2">
      <c r="A841" s="3" t="s">
        <v>1592</v>
      </c>
      <c r="B841" s="39">
        <v>890000613</v>
      </c>
      <c r="C841" s="1" t="s">
        <v>1575</v>
      </c>
      <c r="D841" s="1" t="s">
        <v>1593</v>
      </c>
      <c r="E841" s="8" t="s">
        <v>2163</v>
      </c>
      <c r="F841" s="10">
        <v>26211404696</v>
      </c>
      <c r="G841" s="10">
        <v>8943564825</v>
      </c>
      <c r="H841" s="10">
        <v>0</v>
      </c>
      <c r="I841" s="10">
        <v>368864260.93079638</v>
      </c>
      <c r="J841" s="10">
        <v>0</v>
      </c>
      <c r="K841" s="10">
        <v>0</v>
      </c>
      <c r="L841" s="10">
        <v>0</v>
      </c>
      <c r="M841" s="10">
        <v>2997393803.1599998</v>
      </c>
      <c r="N841" s="11">
        <v>13901581806.909204</v>
      </c>
      <c r="O841" s="27"/>
      <c r="P841" s="25">
        <v>26211404696</v>
      </c>
      <c r="Q841" s="12">
        <f t="shared" si="24"/>
        <v>104845619</v>
      </c>
      <c r="R841" s="12">
        <f t="shared" si="25"/>
        <v>8737134.9199999999</v>
      </c>
    </row>
    <row r="842" spans="1:18" x14ac:dyDescent="0.2">
      <c r="A842" s="3" t="s">
        <v>1594</v>
      </c>
      <c r="B842" s="39">
        <v>890001127</v>
      </c>
      <c r="C842" s="1" t="s">
        <v>1575</v>
      </c>
      <c r="D842" s="1" t="s">
        <v>1595</v>
      </c>
      <c r="E842" s="8" t="s">
        <v>2163</v>
      </c>
      <c r="F842" s="10">
        <v>3897920725</v>
      </c>
      <c r="G842" s="10">
        <v>1412036650</v>
      </c>
      <c r="H842" s="10">
        <v>0</v>
      </c>
      <c r="I842" s="10">
        <v>30836549.03760042</v>
      </c>
      <c r="J842" s="10">
        <v>0</v>
      </c>
      <c r="K842" s="10">
        <v>0</v>
      </c>
      <c r="L842" s="10">
        <v>0</v>
      </c>
      <c r="M842" s="10">
        <v>468351465.20999998</v>
      </c>
      <c r="N842" s="11">
        <v>1986696060.7523994</v>
      </c>
      <c r="O842" s="27"/>
      <c r="P842" s="25">
        <v>3897920725</v>
      </c>
      <c r="Q842" s="12">
        <f t="shared" si="24"/>
        <v>15591683</v>
      </c>
      <c r="R842" s="12">
        <f t="shared" si="25"/>
        <v>1299306.92</v>
      </c>
    </row>
    <row r="843" spans="1:18" x14ac:dyDescent="0.2">
      <c r="A843" s="3" t="s">
        <v>1596</v>
      </c>
      <c r="B843" s="39">
        <v>891480030</v>
      </c>
      <c r="C843" s="1" t="s">
        <v>655</v>
      </c>
      <c r="D843" s="1" t="s">
        <v>1597</v>
      </c>
      <c r="E843" s="8" t="s">
        <v>2165</v>
      </c>
      <c r="F843" s="10">
        <v>217432851721</v>
      </c>
      <c r="G843" s="10">
        <v>67996192263</v>
      </c>
      <c r="H843" s="10">
        <v>0</v>
      </c>
      <c r="I843" s="10">
        <v>3980865417.7207866</v>
      </c>
      <c r="J843" s="10">
        <v>0</v>
      </c>
      <c r="K843" s="10">
        <v>812848356.86435473</v>
      </c>
      <c r="L843" s="10">
        <v>506685299</v>
      </c>
      <c r="M843" s="10">
        <v>17672310795.279999</v>
      </c>
      <c r="N843" s="11">
        <v>126463949589.13486</v>
      </c>
      <c r="O843" s="27"/>
      <c r="P843" s="25">
        <v>217432851721</v>
      </c>
      <c r="Q843" s="12">
        <f t="shared" si="24"/>
        <v>869731407</v>
      </c>
      <c r="R843" s="12">
        <f t="shared" si="25"/>
        <v>72477617.25</v>
      </c>
    </row>
    <row r="844" spans="1:18" x14ac:dyDescent="0.2">
      <c r="A844" s="3" t="s">
        <v>1598</v>
      </c>
      <c r="B844" s="39">
        <v>891480022</v>
      </c>
      <c r="C844" s="1" t="s">
        <v>655</v>
      </c>
      <c r="D844" s="1" t="s">
        <v>2142</v>
      </c>
      <c r="E844" s="8" t="s">
        <v>2163</v>
      </c>
      <c r="F844" s="10">
        <v>10295400879</v>
      </c>
      <c r="G844" s="10">
        <v>3733562523</v>
      </c>
      <c r="H844" s="10">
        <v>0</v>
      </c>
      <c r="I844" s="10">
        <v>141792750.27439976</v>
      </c>
      <c r="J844" s="10">
        <v>0</v>
      </c>
      <c r="K844" s="10">
        <v>0</v>
      </c>
      <c r="L844" s="10">
        <v>0</v>
      </c>
      <c r="M844" s="10">
        <v>965252154.95000005</v>
      </c>
      <c r="N844" s="11">
        <v>5454793450.7756004</v>
      </c>
      <c r="O844" s="27"/>
      <c r="P844" s="25">
        <v>10295400879</v>
      </c>
      <c r="Q844" s="12">
        <f t="shared" si="24"/>
        <v>41181604</v>
      </c>
      <c r="R844" s="12">
        <f t="shared" si="25"/>
        <v>3431800.33</v>
      </c>
    </row>
    <row r="845" spans="1:18" x14ac:dyDescent="0.2">
      <c r="A845" s="3" t="s">
        <v>1599</v>
      </c>
      <c r="B845" s="39">
        <v>890801143</v>
      </c>
      <c r="C845" s="1" t="s">
        <v>655</v>
      </c>
      <c r="D845" s="1" t="s">
        <v>706</v>
      </c>
      <c r="E845" s="8" t="s">
        <v>2163</v>
      </c>
      <c r="F845" s="10">
        <v>5431830451</v>
      </c>
      <c r="G845" s="10">
        <v>1842573273</v>
      </c>
      <c r="H845" s="10">
        <v>0</v>
      </c>
      <c r="I845" s="10">
        <v>45362897.511000477</v>
      </c>
      <c r="J845" s="10">
        <v>0</v>
      </c>
      <c r="K845" s="10">
        <v>0</v>
      </c>
      <c r="L845" s="10">
        <v>0</v>
      </c>
      <c r="M845" s="10">
        <v>484478977.94999999</v>
      </c>
      <c r="N845" s="11">
        <v>3059415302.5389996</v>
      </c>
      <c r="O845" s="27"/>
      <c r="P845" s="25">
        <v>5431830451</v>
      </c>
      <c r="Q845" s="12">
        <f t="shared" ref="Q845:Q908" si="26">+ROUND(P845*0.004,0)</f>
        <v>21727322</v>
      </c>
      <c r="R845" s="12">
        <f t="shared" ref="R845:R908" si="27">ROUND((Q845/12),2)</f>
        <v>1810610.17</v>
      </c>
    </row>
    <row r="846" spans="1:18" x14ac:dyDescent="0.2">
      <c r="A846" s="3" t="s">
        <v>1600</v>
      </c>
      <c r="B846" s="39">
        <v>891480024</v>
      </c>
      <c r="C846" s="1" t="s">
        <v>655</v>
      </c>
      <c r="D846" s="1" t="s">
        <v>1601</v>
      </c>
      <c r="E846" s="8" t="s">
        <v>2163</v>
      </c>
      <c r="F846" s="10">
        <v>22229108076</v>
      </c>
      <c r="G846" s="10">
        <v>8223466233</v>
      </c>
      <c r="H846" s="10">
        <v>0</v>
      </c>
      <c r="I846" s="10">
        <v>279983244.89659989</v>
      </c>
      <c r="J846" s="10">
        <v>0</v>
      </c>
      <c r="K846" s="10">
        <v>0</v>
      </c>
      <c r="L846" s="10">
        <v>0</v>
      </c>
      <c r="M846" s="10">
        <v>2131162532.26</v>
      </c>
      <c r="N846" s="11">
        <v>11594496065.843399</v>
      </c>
      <c r="O846" s="27"/>
      <c r="P846" s="25">
        <v>22229108076</v>
      </c>
      <c r="Q846" s="12">
        <f t="shared" si="26"/>
        <v>88916432</v>
      </c>
      <c r="R846" s="12">
        <f t="shared" si="27"/>
        <v>7409702.6699999999</v>
      </c>
    </row>
    <row r="847" spans="1:18" x14ac:dyDescent="0.2">
      <c r="A847" s="3" t="s">
        <v>1602</v>
      </c>
      <c r="B847" s="39">
        <v>800099310</v>
      </c>
      <c r="C847" s="1" t="s">
        <v>655</v>
      </c>
      <c r="D847" s="1" t="s">
        <v>1603</v>
      </c>
      <c r="E847" s="8" t="s">
        <v>2165</v>
      </c>
      <c r="F847" s="10">
        <v>107073347157</v>
      </c>
      <c r="G847" s="10">
        <v>32437848364</v>
      </c>
      <c r="H847" s="10">
        <v>0</v>
      </c>
      <c r="I847" s="10">
        <v>1156440656.1617882</v>
      </c>
      <c r="J847" s="10">
        <v>0</v>
      </c>
      <c r="K847" s="10">
        <v>427810862.73837268</v>
      </c>
      <c r="L847" s="10">
        <v>0</v>
      </c>
      <c r="M847" s="10">
        <v>8452169022.0900002</v>
      </c>
      <c r="N847" s="11">
        <v>64599078252.009842</v>
      </c>
      <c r="O847" s="27"/>
      <c r="P847" s="25">
        <v>107073347157</v>
      </c>
      <c r="Q847" s="12">
        <f t="shared" si="26"/>
        <v>428293389</v>
      </c>
      <c r="R847" s="12">
        <f t="shared" si="27"/>
        <v>35691115.75</v>
      </c>
    </row>
    <row r="848" spans="1:18" x14ac:dyDescent="0.2">
      <c r="A848" s="3" t="s">
        <v>1604</v>
      </c>
      <c r="B848" s="39">
        <v>891480025</v>
      </c>
      <c r="C848" s="1" t="s">
        <v>655</v>
      </c>
      <c r="D848" s="1" t="s">
        <v>2140</v>
      </c>
      <c r="E848" s="8" t="s">
        <v>2163</v>
      </c>
      <c r="F848" s="10">
        <v>11427061970</v>
      </c>
      <c r="G848" s="10">
        <v>4006652160</v>
      </c>
      <c r="H848" s="10">
        <v>0</v>
      </c>
      <c r="I848" s="10">
        <v>108078668.83279905</v>
      </c>
      <c r="J848" s="10">
        <v>0</v>
      </c>
      <c r="K848" s="10">
        <v>0</v>
      </c>
      <c r="L848" s="10">
        <v>0</v>
      </c>
      <c r="M848" s="10">
        <v>1042420010.15</v>
      </c>
      <c r="N848" s="11">
        <v>6269911131.0172014</v>
      </c>
      <c r="O848" s="27"/>
      <c r="P848" s="25">
        <v>11427061970</v>
      </c>
      <c r="Q848" s="12">
        <f t="shared" si="26"/>
        <v>45708248</v>
      </c>
      <c r="R848" s="12">
        <f t="shared" si="27"/>
        <v>3809020.67</v>
      </c>
    </row>
    <row r="849" spans="1:18" x14ac:dyDescent="0.2">
      <c r="A849" s="3" t="s">
        <v>1605</v>
      </c>
      <c r="B849" s="39">
        <v>891480026</v>
      </c>
      <c r="C849" s="1" t="s">
        <v>655</v>
      </c>
      <c r="D849" s="1" t="s">
        <v>1606</v>
      </c>
      <c r="E849" s="8" t="s">
        <v>2163</v>
      </c>
      <c r="F849" s="10">
        <v>7176613116</v>
      </c>
      <c r="G849" s="10">
        <v>2492200956</v>
      </c>
      <c r="H849" s="10">
        <v>0</v>
      </c>
      <c r="I849" s="10">
        <v>69707977.97660017</v>
      </c>
      <c r="J849" s="10">
        <v>0</v>
      </c>
      <c r="K849" s="10">
        <v>0</v>
      </c>
      <c r="L849" s="10">
        <v>0</v>
      </c>
      <c r="M849" s="10">
        <v>647098243.44000006</v>
      </c>
      <c r="N849" s="11">
        <v>3967605938.5833993</v>
      </c>
      <c r="O849" s="27"/>
      <c r="P849" s="25">
        <v>7176613116</v>
      </c>
      <c r="Q849" s="12">
        <f t="shared" si="26"/>
        <v>28706452</v>
      </c>
      <c r="R849" s="12">
        <f t="shared" si="27"/>
        <v>2392204.33</v>
      </c>
    </row>
    <row r="850" spans="1:18" x14ac:dyDescent="0.2">
      <c r="A850" s="3" t="s">
        <v>1607</v>
      </c>
      <c r="B850" s="39">
        <v>891480027</v>
      </c>
      <c r="C850" s="1" t="s">
        <v>655</v>
      </c>
      <c r="D850" s="1" t="s">
        <v>1608</v>
      </c>
      <c r="E850" s="8" t="s">
        <v>2163</v>
      </c>
      <c r="F850" s="10">
        <v>21425169183</v>
      </c>
      <c r="G850" s="10">
        <v>7771094908</v>
      </c>
      <c r="H850" s="10">
        <v>0</v>
      </c>
      <c r="I850" s="10">
        <v>380956542.63799649</v>
      </c>
      <c r="J850" s="10">
        <v>0</v>
      </c>
      <c r="K850" s="10">
        <v>0</v>
      </c>
      <c r="L850" s="10">
        <v>0</v>
      </c>
      <c r="M850" s="10">
        <v>2030342947.4200001</v>
      </c>
      <c r="N850" s="11">
        <v>11242774784.942003</v>
      </c>
      <c r="O850" s="27"/>
      <c r="P850" s="25">
        <v>21425169183</v>
      </c>
      <c r="Q850" s="12">
        <f t="shared" si="26"/>
        <v>85700677</v>
      </c>
      <c r="R850" s="12">
        <f t="shared" si="27"/>
        <v>7141723.0800000001</v>
      </c>
    </row>
    <row r="851" spans="1:18" x14ac:dyDescent="0.2">
      <c r="A851" s="3" t="s">
        <v>1609</v>
      </c>
      <c r="B851" s="39">
        <v>800099317</v>
      </c>
      <c r="C851" s="1" t="s">
        <v>655</v>
      </c>
      <c r="D851" s="1" t="s">
        <v>1610</v>
      </c>
      <c r="E851" s="8" t="s">
        <v>2163</v>
      </c>
      <c r="F851" s="10">
        <v>13670564098</v>
      </c>
      <c r="G851" s="10">
        <v>4756950874</v>
      </c>
      <c r="H851" s="10">
        <v>0</v>
      </c>
      <c r="I851" s="10">
        <v>132856101.5997991</v>
      </c>
      <c r="J851" s="10">
        <v>0</v>
      </c>
      <c r="K851" s="10">
        <v>0</v>
      </c>
      <c r="L851" s="10">
        <v>0</v>
      </c>
      <c r="M851" s="10">
        <v>1250053857.8499999</v>
      </c>
      <c r="N851" s="11">
        <v>7530703264.5502014</v>
      </c>
      <c r="O851" s="27"/>
      <c r="P851" s="25">
        <v>13670564098</v>
      </c>
      <c r="Q851" s="12">
        <f t="shared" si="26"/>
        <v>54682256</v>
      </c>
      <c r="R851" s="12">
        <f t="shared" si="27"/>
        <v>4556854.67</v>
      </c>
    </row>
    <row r="852" spans="1:18" x14ac:dyDescent="0.2">
      <c r="A852" s="3" t="s">
        <v>1611</v>
      </c>
      <c r="B852" s="39">
        <v>800031075</v>
      </c>
      <c r="C852" s="1" t="s">
        <v>655</v>
      </c>
      <c r="D852" s="1" t="s">
        <v>2135</v>
      </c>
      <c r="E852" s="8" t="s">
        <v>2164</v>
      </c>
      <c r="F852" s="10">
        <v>16753797744</v>
      </c>
      <c r="G852" s="10">
        <v>6345706078</v>
      </c>
      <c r="H852" s="10">
        <v>0</v>
      </c>
      <c r="I852" s="10">
        <v>104602741.03780025</v>
      </c>
      <c r="J852" s="10">
        <v>0</v>
      </c>
      <c r="K852" s="10">
        <v>0</v>
      </c>
      <c r="L852" s="10">
        <v>0</v>
      </c>
      <c r="M852" s="10">
        <v>1642650770.9100001</v>
      </c>
      <c r="N852" s="11">
        <v>8660838154.0522003</v>
      </c>
      <c r="O852" s="27"/>
      <c r="P852" s="25">
        <v>16753797744</v>
      </c>
      <c r="Q852" s="12">
        <f t="shared" si="26"/>
        <v>67015191</v>
      </c>
      <c r="R852" s="12">
        <f t="shared" si="27"/>
        <v>5584599.25</v>
      </c>
    </row>
    <row r="853" spans="1:18" x14ac:dyDescent="0.2">
      <c r="A853" s="3" t="s">
        <v>1612</v>
      </c>
      <c r="B853" s="39">
        <v>891480031</v>
      </c>
      <c r="C853" s="1" t="s">
        <v>655</v>
      </c>
      <c r="D853" s="1" t="s">
        <v>1613</v>
      </c>
      <c r="E853" s="8" t="s">
        <v>2164</v>
      </c>
      <c r="F853" s="10">
        <v>16429324645</v>
      </c>
      <c r="G853" s="10">
        <v>6616267234</v>
      </c>
      <c r="H853" s="10">
        <v>0</v>
      </c>
      <c r="I853" s="10">
        <v>93328634.09860152</v>
      </c>
      <c r="J853" s="10">
        <v>0</v>
      </c>
      <c r="K853" s="10">
        <v>0</v>
      </c>
      <c r="L853" s="10">
        <v>0</v>
      </c>
      <c r="M853" s="10">
        <v>1715676848.5799999</v>
      </c>
      <c r="N853" s="11">
        <v>8004051928.3213978</v>
      </c>
      <c r="O853" s="27"/>
      <c r="P853" s="25">
        <v>16429324645</v>
      </c>
      <c r="Q853" s="12">
        <f t="shared" si="26"/>
        <v>65717299</v>
      </c>
      <c r="R853" s="12">
        <f t="shared" si="27"/>
        <v>5476441.5800000001</v>
      </c>
    </row>
    <row r="854" spans="1:18" x14ac:dyDescent="0.2">
      <c r="A854" s="3" t="s">
        <v>1614</v>
      </c>
      <c r="B854" s="39">
        <v>891480032</v>
      </c>
      <c r="C854" s="1" t="s">
        <v>655</v>
      </c>
      <c r="D854" s="1" t="s">
        <v>1615</v>
      </c>
      <c r="E854" s="8" t="s">
        <v>2163</v>
      </c>
      <c r="F854" s="10">
        <v>24831530379</v>
      </c>
      <c r="G854" s="10">
        <v>8851219757</v>
      </c>
      <c r="H854" s="10">
        <v>0</v>
      </c>
      <c r="I854" s="10">
        <v>255399980.76900205</v>
      </c>
      <c r="J854" s="10">
        <v>0</v>
      </c>
      <c r="K854" s="10">
        <v>0</v>
      </c>
      <c r="L854" s="10">
        <v>0</v>
      </c>
      <c r="M854" s="10">
        <v>2321575304.9200001</v>
      </c>
      <c r="N854" s="11">
        <v>13403335336.310997</v>
      </c>
      <c r="O854" s="27"/>
      <c r="P854" s="25">
        <v>24831530379</v>
      </c>
      <c r="Q854" s="12">
        <f t="shared" si="26"/>
        <v>99326122</v>
      </c>
      <c r="R854" s="12">
        <f t="shared" si="27"/>
        <v>8277176.8300000001</v>
      </c>
    </row>
    <row r="855" spans="1:18" x14ac:dyDescent="0.2">
      <c r="A855" s="3" t="s">
        <v>1616</v>
      </c>
      <c r="B855" s="39">
        <v>891480033</v>
      </c>
      <c r="C855" s="1" t="s">
        <v>655</v>
      </c>
      <c r="D855" s="1" t="s">
        <v>1617</v>
      </c>
      <c r="E855" s="8" t="s">
        <v>2163</v>
      </c>
      <c r="F855" s="10">
        <v>43189586152</v>
      </c>
      <c r="G855" s="10">
        <v>15202973388</v>
      </c>
      <c r="H855" s="10">
        <v>0</v>
      </c>
      <c r="I855" s="10">
        <v>729769370.44400036</v>
      </c>
      <c r="J855" s="10">
        <v>0</v>
      </c>
      <c r="K855" s="10">
        <v>0</v>
      </c>
      <c r="L855" s="10">
        <v>0</v>
      </c>
      <c r="M855" s="10">
        <v>3938721445.7199998</v>
      </c>
      <c r="N855" s="11">
        <v>23318121947.835999</v>
      </c>
      <c r="O855" s="27"/>
      <c r="P855" s="25">
        <v>43189586152</v>
      </c>
      <c r="Q855" s="12">
        <f t="shared" si="26"/>
        <v>172758345</v>
      </c>
      <c r="R855" s="12">
        <f t="shared" si="27"/>
        <v>14396528.75</v>
      </c>
    </row>
    <row r="856" spans="1:18" x14ac:dyDescent="0.2">
      <c r="A856" s="3" t="s">
        <v>1618</v>
      </c>
      <c r="B856" s="39">
        <v>891480034</v>
      </c>
      <c r="C856" s="1" t="s">
        <v>655</v>
      </c>
      <c r="D856" s="1" t="s">
        <v>1619</v>
      </c>
      <c r="E856" s="8" t="s">
        <v>2163</v>
      </c>
      <c r="F856" s="10">
        <v>10373996061</v>
      </c>
      <c r="G856" s="10">
        <v>3646419732</v>
      </c>
      <c r="H856" s="10">
        <v>0</v>
      </c>
      <c r="I856" s="10">
        <v>139410644.32339883</v>
      </c>
      <c r="J856" s="10">
        <v>0</v>
      </c>
      <c r="K856" s="10">
        <v>0</v>
      </c>
      <c r="L856" s="10">
        <v>0</v>
      </c>
      <c r="M856" s="10">
        <v>954788716.95000005</v>
      </c>
      <c r="N856" s="11">
        <v>5633376967.7266016</v>
      </c>
      <c r="O856" s="27"/>
      <c r="P856" s="25">
        <v>10373996061</v>
      </c>
      <c r="Q856" s="12">
        <f t="shared" si="26"/>
        <v>41495984</v>
      </c>
      <c r="R856" s="12">
        <f t="shared" si="27"/>
        <v>3457998.67</v>
      </c>
    </row>
    <row r="857" spans="1:18" x14ac:dyDescent="0.2">
      <c r="A857" s="3" t="s">
        <v>1620</v>
      </c>
      <c r="B857" s="39">
        <v>890201222</v>
      </c>
      <c r="C857" s="1" t="s">
        <v>1621</v>
      </c>
      <c r="D857" s="1" t="s">
        <v>1622</v>
      </c>
      <c r="E857" s="8" t="s">
        <v>2165</v>
      </c>
      <c r="F857" s="10">
        <v>264077808098</v>
      </c>
      <c r="G857" s="10">
        <v>85924629838</v>
      </c>
      <c r="H857" s="10">
        <v>0</v>
      </c>
      <c r="I857" s="10">
        <v>5069163712.7842159</v>
      </c>
      <c r="J857" s="10">
        <v>0</v>
      </c>
      <c r="K857" s="10">
        <v>0</v>
      </c>
      <c r="L857" s="10">
        <v>1198671226</v>
      </c>
      <c r="M857" s="10">
        <v>16284769822.48</v>
      </c>
      <c r="N857" s="11">
        <v>155600573498.73578</v>
      </c>
      <c r="O857" s="27"/>
      <c r="P857" s="25">
        <v>264077808098</v>
      </c>
      <c r="Q857" s="12">
        <f t="shared" si="26"/>
        <v>1056311232</v>
      </c>
      <c r="R857" s="12">
        <f t="shared" si="27"/>
        <v>88025936</v>
      </c>
    </row>
    <row r="858" spans="1:18" x14ac:dyDescent="0.2">
      <c r="A858" s="3" t="s">
        <v>1623</v>
      </c>
      <c r="B858" s="39">
        <v>890210928</v>
      </c>
      <c r="C858" s="1" t="s">
        <v>1621</v>
      </c>
      <c r="D858" s="1" t="s">
        <v>1624</v>
      </c>
      <c r="E858" s="8" t="s">
        <v>2164</v>
      </c>
      <c r="F858" s="10">
        <v>1728187820</v>
      </c>
      <c r="G858" s="10">
        <v>502568288</v>
      </c>
      <c r="H858" s="10">
        <v>0</v>
      </c>
      <c r="I858" s="10">
        <v>14551491.314399902</v>
      </c>
      <c r="J858" s="10">
        <v>0</v>
      </c>
      <c r="K858" s="10">
        <v>0</v>
      </c>
      <c r="L858" s="10">
        <v>0</v>
      </c>
      <c r="M858" s="10">
        <v>95974848.849999994</v>
      </c>
      <c r="N858" s="11">
        <v>1115093191.8356001</v>
      </c>
      <c r="O858" s="27"/>
      <c r="P858" s="25">
        <v>1728187820</v>
      </c>
      <c r="Q858" s="12">
        <f t="shared" si="26"/>
        <v>6912751</v>
      </c>
      <c r="R858" s="12">
        <f t="shared" si="27"/>
        <v>576062.57999999996</v>
      </c>
    </row>
    <row r="859" spans="1:18" x14ac:dyDescent="0.2">
      <c r="A859" s="3" t="s">
        <v>1625</v>
      </c>
      <c r="B859" s="39">
        <v>800099455</v>
      </c>
      <c r="C859" s="1" t="s">
        <v>1621</v>
      </c>
      <c r="D859" s="1" t="s">
        <v>674</v>
      </c>
      <c r="E859" s="8" t="s">
        <v>2164</v>
      </c>
      <c r="F859" s="10">
        <v>3487540108</v>
      </c>
      <c r="G859" s="10">
        <v>1016766457</v>
      </c>
      <c r="H859" s="10">
        <v>0</v>
      </c>
      <c r="I859" s="10">
        <v>25745553.080399945</v>
      </c>
      <c r="J859" s="10">
        <v>0</v>
      </c>
      <c r="K859" s="10">
        <v>0</v>
      </c>
      <c r="L859" s="10">
        <v>0</v>
      </c>
      <c r="M859" s="10">
        <v>193465509.94</v>
      </c>
      <c r="N859" s="11">
        <v>2251562587.9796</v>
      </c>
      <c r="O859" s="27"/>
      <c r="P859" s="25">
        <v>3487540108</v>
      </c>
      <c r="Q859" s="12">
        <f t="shared" si="26"/>
        <v>13950160</v>
      </c>
      <c r="R859" s="12">
        <f t="shared" si="27"/>
        <v>1162513.33</v>
      </c>
    </row>
    <row r="860" spans="1:18" x14ac:dyDescent="0.2">
      <c r="A860" s="3" t="s">
        <v>1626</v>
      </c>
      <c r="B860" s="39">
        <v>890205334</v>
      </c>
      <c r="C860" s="1" t="s">
        <v>1621</v>
      </c>
      <c r="D860" s="1" t="s">
        <v>1627</v>
      </c>
      <c r="E860" s="8" t="s">
        <v>2163</v>
      </c>
      <c r="F860" s="10">
        <v>6687242793</v>
      </c>
      <c r="G860" s="10">
        <v>2376505694</v>
      </c>
      <c r="H860" s="10">
        <v>0</v>
      </c>
      <c r="I860" s="10">
        <v>68216474.652400181</v>
      </c>
      <c r="J860" s="10">
        <v>0</v>
      </c>
      <c r="K860" s="10">
        <v>0</v>
      </c>
      <c r="L860" s="10">
        <v>0</v>
      </c>
      <c r="M860" s="10">
        <v>456817942.23000002</v>
      </c>
      <c r="N860" s="11">
        <v>3785702682.1176</v>
      </c>
      <c r="O860" s="27"/>
      <c r="P860" s="25">
        <v>6687242793</v>
      </c>
      <c r="Q860" s="12">
        <f t="shared" si="26"/>
        <v>26748971</v>
      </c>
      <c r="R860" s="12">
        <f t="shared" si="27"/>
        <v>2229080.92</v>
      </c>
    </row>
    <row r="861" spans="1:18" x14ac:dyDescent="0.2">
      <c r="A861" s="3" t="s">
        <v>1628</v>
      </c>
      <c r="B861" s="39">
        <v>890206033</v>
      </c>
      <c r="C861" s="1" t="s">
        <v>1621</v>
      </c>
      <c r="D861" s="1" t="s">
        <v>27</v>
      </c>
      <c r="E861" s="8" t="s">
        <v>2163</v>
      </c>
      <c r="F861" s="10">
        <v>17349276011</v>
      </c>
      <c r="G861" s="10">
        <v>6955152680</v>
      </c>
      <c r="H861" s="10">
        <v>0</v>
      </c>
      <c r="I861" s="10">
        <v>317235942.77180088</v>
      </c>
      <c r="J861" s="10">
        <v>0</v>
      </c>
      <c r="K861" s="10">
        <v>4308955.6960229473</v>
      </c>
      <c r="L861" s="10">
        <v>0</v>
      </c>
      <c r="M861" s="10">
        <v>1318597092.0599999</v>
      </c>
      <c r="N861" s="11">
        <v>8753981340.4721775</v>
      </c>
      <c r="O861" s="27"/>
      <c r="P861" s="25">
        <v>17349276011</v>
      </c>
      <c r="Q861" s="12">
        <f t="shared" si="26"/>
        <v>69397104</v>
      </c>
      <c r="R861" s="12">
        <f t="shared" si="27"/>
        <v>5783092</v>
      </c>
    </row>
    <row r="862" spans="1:18" x14ac:dyDescent="0.2">
      <c r="A862" s="3" t="s">
        <v>1629</v>
      </c>
      <c r="B862" s="39">
        <v>890210932</v>
      </c>
      <c r="C862" s="1" t="s">
        <v>1621</v>
      </c>
      <c r="D862" s="1" t="s">
        <v>1630</v>
      </c>
      <c r="E862" s="8" t="s">
        <v>2163</v>
      </c>
      <c r="F862" s="10">
        <v>5112730676</v>
      </c>
      <c r="G862" s="10">
        <v>1862934477</v>
      </c>
      <c r="H862" s="10">
        <v>0</v>
      </c>
      <c r="I862" s="10">
        <v>29719706.258399911</v>
      </c>
      <c r="J862" s="10">
        <v>0</v>
      </c>
      <c r="K862" s="10">
        <v>0</v>
      </c>
      <c r="L862" s="10">
        <v>0</v>
      </c>
      <c r="M862" s="10">
        <v>354939403.58999997</v>
      </c>
      <c r="N862" s="11">
        <v>2865137089.1515999</v>
      </c>
      <c r="O862" s="27"/>
      <c r="P862" s="25">
        <v>5112730676</v>
      </c>
      <c r="Q862" s="12">
        <f t="shared" si="26"/>
        <v>20450923</v>
      </c>
      <c r="R862" s="12">
        <f t="shared" si="27"/>
        <v>1704243.58</v>
      </c>
    </row>
    <row r="863" spans="1:18" x14ac:dyDescent="0.2">
      <c r="A863" s="3" t="s">
        <v>1631</v>
      </c>
      <c r="B863" s="39">
        <v>890201900</v>
      </c>
      <c r="C863" s="1" t="s">
        <v>1621</v>
      </c>
      <c r="D863" s="1" t="s">
        <v>1632</v>
      </c>
      <c r="E863" s="8" t="s">
        <v>2165</v>
      </c>
      <c r="F863" s="10">
        <v>137724115220</v>
      </c>
      <c r="G863" s="10">
        <v>42730826778</v>
      </c>
      <c r="H863" s="10">
        <v>0</v>
      </c>
      <c r="I863" s="10">
        <v>1385468049.5963771</v>
      </c>
      <c r="J863" s="10">
        <v>0</v>
      </c>
      <c r="K863" s="10">
        <v>1501027951.5980496</v>
      </c>
      <c r="L863" s="10">
        <v>0</v>
      </c>
      <c r="M863" s="10">
        <v>8516710755.6199999</v>
      </c>
      <c r="N863" s="11">
        <v>83590081685.185577</v>
      </c>
      <c r="O863" s="27"/>
      <c r="P863" s="25">
        <v>137724115220</v>
      </c>
      <c r="Q863" s="12">
        <f t="shared" si="26"/>
        <v>550896461</v>
      </c>
      <c r="R863" s="12">
        <f t="shared" si="27"/>
        <v>45908038.420000002</v>
      </c>
    </row>
    <row r="864" spans="1:18" x14ac:dyDescent="0.2">
      <c r="A864" s="3" t="s">
        <v>1633</v>
      </c>
      <c r="B864" s="39">
        <v>890208119</v>
      </c>
      <c r="C864" s="1" t="s">
        <v>1621</v>
      </c>
      <c r="D864" s="1" t="s">
        <v>35</v>
      </c>
      <c r="E864" s="8" t="s">
        <v>2163</v>
      </c>
      <c r="F864" s="10">
        <v>6965666242</v>
      </c>
      <c r="G864" s="10">
        <v>1305445325</v>
      </c>
      <c r="H864" s="10">
        <v>0</v>
      </c>
      <c r="I864" s="10">
        <v>27032657.412000466</v>
      </c>
      <c r="J864" s="10">
        <v>0</v>
      </c>
      <c r="K864" s="10">
        <v>0</v>
      </c>
      <c r="L864" s="10">
        <v>0</v>
      </c>
      <c r="M864" s="10">
        <v>254736236.38</v>
      </c>
      <c r="N864" s="11">
        <v>5378452023.2079992</v>
      </c>
      <c r="O864" s="27"/>
      <c r="P864" s="25">
        <v>6965666242</v>
      </c>
      <c r="Q864" s="12">
        <f t="shared" si="26"/>
        <v>27862665</v>
      </c>
      <c r="R864" s="12">
        <f t="shared" si="27"/>
        <v>2321888.75</v>
      </c>
    </row>
    <row r="865" spans="1:18" x14ac:dyDescent="0.2">
      <c r="A865" s="3" t="s">
        <v>1634</v>
      </c>
      <c r="B865" s="39">
        <v>890210890</v>
      </c>
      <c r="C865" s="1" t="s">
        <v>1621</v>
      </c>
      <c r="D865" s="1" t="s">
        <v>708</v>
      </c>
      <c r="E865" s="8" t="s">
        <v>2164</v>
      </c>
      <c r="F865" s="10">
        <v>10900807332</v>
      </c>
      <c r="G865" s="10">
        <v>2880157540</v>
      </c>
      <c r="H865" s="10">
        <v>0</v>
      </c>
      <c r="I865" s="10">
        <v>42383403.78380014</v>
      </c>
      <c r="J865" s="10">
        <v>0</v>
      </c>
      <c r="K865" s="10">
        <v>0</v>
      </c>
      <c r="L865" s="10">
        <v>0</v>
      </c>
      <c r="M865" s="10">
        <v>554149044.13999999</v>
      </c>
      <c r="N865" s="11">
        <v>7424117344.0761995</v>
      </c>
      <c r="O865" s="27"/>
      <c r="P865" s="25">
        <v>10900807332</v>
      </c>
      <c r="Q865" s="12">
        <f t="shared" si="26"/>
        <v>43603229</v>
      </c>
      <c r="R865" s="12">
        <f t="shared" si="27"/>
        <v>3633602.42</v>
      </c>
    </row>
    <row r="866" spans="1:18" x14ac:dyDescent="0.2">
      <c r="A866" s="3" t="s">
        <v>1635</v>
      </c>
      <c r="B866" s="39">
        <v>890205575</v>
      </c>
      <c r="C866" s="1" t="s">
        <v>1621</v>
      </c>
      <c r="D866" s="1" t="s">
        <v>904</v>
      </c>
      <c r="E866" s="8" t="s">
        <v>2163</v>
      </c>
      <c r="F866" s="10">
        <v>1558785007</v>
      </c>
      <c r="G866" s="10">
        <v>531541810</v>
      </c>
      <c r="H866" s="10">
        <v>0</v>
      </c>
      <c r="I866" s="10">
        <v>10461032.56100007</v>
      </c>
      <c r="J866" s="10">
        <v>0</v>
      </c>
      <c r="K866" s="10">
        <v>0</v>
      </c>
      <c r="L866" s="10">
        <v>0</v>
      </c>
      <c r="M866" s="10">
        <v>101639199.86</v>
      </c>
      <c r="N866" s="11">
        <v>915142964.57899988</v>
      </c>
      <c r="O866" s="27"/>
      <c r="P866" s="25">
        <v>1558785007</v>
      </c>
      <c r="Q866" s="12">
        <f t="shared" si="26"/>
        <v>6235140</v>
      </c>
      <c r="R866" s="12">
        <f t="shared" si="27"/>
        <v>519595</v>
      </c>
    </row>
    <row r="867" spans="1:18" x14ac:dyDescent="0.2">
      <c r="A867" s="3" t="s">
        <v>1636</v>
      </c>
      <c r="B867" s="39">
        <v>890210967</v>
      </c>
      <c r="C867" s="1" t="s">
        <v>1621</v>
      </c>
      <c r="D867" s="1" t="s">
        <v>1637</v>
      </c>
      <c r="E867" s="8" t="s">
        <v>2163</v>
      </c>
      <c r="F867" s="10">
        <v>921008966</v>
      </c>
      <c r="G867" s="10">
        <v>371450874</v>
      </c>
      <c r="H867" s="10">
        <v>0</v>
      </c>
      <c r="I867" s="10">
        <v>7046982.2429999532</v>
      </c>
      <c r="J867" s="10">
        <v>0</v>
      </c>
      <c r="K867" s="10">
        <v>0</v>
      </c>
      <c r="L867" s="10">
        <v>0</v>
      </c>
      <c r="M867" s="10">
        <v>71163395.819999993</v>
      </c>
      <c r="N867" s="11">
        <v>471347713.9370001</v>
      </c>
      <c r="O867" s="27"/>
      <c r="P867" s="25">
        <v>921008966</v>
      </c>
      <c r="Q867" s="12">
        <f t="shared" si="26"/>
        <v>3684036</v>
      </c>
      <c r="R867" s="12">
        <f t="shared" si="27"/>
        <v>307003</v>
      </c>
    </row>
    <row r="868" spans="1:18" x14ac:dyDescent="0.2">
      <c r="A868" s="3" t="s">
        <v>1638</v>
      </c>
      <c r="B868" s="39">
        <v>890205119</v>
      </c>
      <c r="C868" s="1" t="s">
        <v>1621</v>
      </c>
      <c r="D868" s="1" t="s">
        <v>1639</v>
      </c>
      <c r="E868" s="8" t="s">
        <v>2163</v>
      </c>
      <c r="F868" s="10">
        <v>11313835059</v>
      </c>
      <c r="G868" s="10">
        <v>1766838771</v>
      </c>
      <c r="H868" s="10">
        <v>0</v>
      </c>
      <c r="I868" s="10">
        <v>38992582.472399727</v>
      </c>
      <c r="J868" s="10">
        <v>0</v>
      </c>
      <c r="K868" s="10">
        <v>0</v>
      </c>
      <c r="L868" s="10">
        <v>0</v>
      </c>
      <c r="M868" s="10">
        <v>354221387.26999998</v>
      </c>
      <c r="N868" s="11">
        <v>9153782318.2575989</v>
      </c>
      <c r="O868" s="27"/>
      <c r="P868" s="25">
        <v>11313835059</v>
      </c>
      <c r="Q868" s="12">
        <f t="shared" si="26"/>
        <v>45255340</v>
      </c>
      <c r="R868" s="12">
        <f t="shared" si="27"/>
        <v>3771278.33</v>
      </c>
    </row>
    <row r="869" spans="1:18" x14ac:dyDescent="0.2">
      <c r="A869" s="3" t="s">
        <v>1640</v>
      </c>
      <c r="B869" s="39">
        <v>890210933</v>
      </c>
      <c r="C869" s="1" t="s">
        <v>1621</v>
      </c>
      <c r="D869" s="1" t="s">
        <v>1641</v>
      </c>
      <c r="E869" s="8" t="s">
        <v>2164</v>
      </c>
      <c r="F869" s="10">
        <v>10136729852</v>
      </c>
      <c r="G869" s="10">
        <v>1641406907</v>
      </c>
      <c r="H869" s="10">
        <v>0</v>
      </c>
      <c r="I869" s="10">
        <v>25126294.570799977</v>
      </c>
      <c r="J869" s="10">
        <v>0</v>
      </c>
      <c r="K869" s="10">
        <v>0</v>
      </c>
      <c r="L869" s="10">
        <v>0</v>
      </c>
      <c r="M869" s="10">
        <v>319118366.91000003</v>
      </c>
      <c r="N869" s="11">
        <v>8151078283.5192003</v>
      </c>
      <c r="O869" s="27"/>
      <c r="P869" s="25">
        <v>10136729852</v>
      </c>
      <c r="Q869" s="12">
        <f t="shared" si="26"/>
        <v>40546919</v>
      </c>
      <c r="R869" s="12">
        <f t="shared" si="27"/>
        <v>3378909.92</v>
      </c>
    </row>
    <row r="870" spans="1:18" x14ac:dyDescent="0.2">
      <c r="A870" s="3" t="s">
        <v>1642</v>
      </c>
      <c r="B870" s="39">
        <v>890204699</v>
      </c>
      <c r="C870" s="1" t="s">
        <v>1621</v>
      </c>
      <c r="D870" s="1" t="s">
        <v>1643</v>
      </c>
      <c r="E870" s="8" t="s">
        <v>2163</v>
      </c>
      <c r="F870" s="10">
        <v>1560893425</v>
      </c>
      <c r="G870" s="10">
        <v>599574033</v>
      </c>
      <c r="H870" s="10">
        <v>0</v>
      </c>
      <c r="I870" s="10">
        <v>9297332.52500006</v>
      </c>
      <c r="J870" s="10">
        <v>0</v>
      </c>
      <c r="K870" s="10">
        <v>0</v>
      </c>
      <c r="L870" s="10">
        <v>0</v>
      </c>
      <c r="M870" s="10">
        <v>114563493.72</v>
      </c>
      <c r="N870" s="11">
        <v>837458565.75499988</v>
      </c>
      <c r="O870" s="27"/>
      <c r="P870" s="25">
        <v>1560893425</v>
      </c>
      <c r="Q870" s="12">
        <f t="shared" si="26"/>
        <v>6243574</v>
      </c>
      <c r="R870" s="12">
        <f t="shared" si="27"/>
        <v>520297.83</v>
      </c>
    </row>
    <row r="871" spans="1:18" x14ac:dyDescent="0.2">
      <c r="A871" s="3" t="s">
        <v>1644</v>
      </c>
      <c r="B871" s="39">
        <v>890209889</v>
      </c>
      <c r="C871" s="1" t="s">
        <v>1621</v>
      </c>
      <c r="D871" s="1" t="s">
        <v>1645</v>
      </c>
      <c r="E871" s="8" t="s">
        <v>2163</v>
      </c>
      <c r="F871" s="10">
        <v>13445772766</v>
      </c>
      <c r="G871" s="10">
        <v>2566518377</v>
      </c>
      <c r="H871" s="10">
        <v>0</v>
      </c>
      <c r="I871" s="10">
        <v>57018031.768798992</v>
      </c>
      <c r="J871" s="10">
        <v>0</v>
      </c>
      <c r="K871" s="10">
        <v>0</v>
      </c>
      <c r="L871" s="10">
        <v>0</v>
      </c>
      <c r="M871" s="10">
        <v>500616938.08999997</v>
      </c>
      <c r="N871" s="11">
        <v>10321619419.141201</v>
      </c>
      <c r="O871" s="27"/>
      <c r="P871" s="25">
        <v>13445772766</v>
      </c>
      <c r="Q871" s="12">
        <f t="shared" si="26"/>
        <v>53783091</v>
      </c>
      <c r="R871" s="12">
        <f t="shared" si="27"/>
        <v>4481924.25</v>
      </c>
    </row>
    <row r="872" spans="1:18" x14ac:dyDescent="0.2">
      <c r="A872" s="3" t="s">
        <v>1646</v>
      </c>
      <c r="B872" s="39">
        <v>890205063</v>
      </c>
      <c r="C872" s="1" t="s">
        <v>1621</v>
      </c>
      <c r="D872" s="1" t="s">
        <v>1647</v>
      </c>
      <c r="E872" s="8" t="s">
        <v>2163</v>
      </c>
      <c r="F872" s="10">
        <v>8964813053</v>
      </c>
      <c r="G872" s="10">
        <v>3141162595</v>
      </c>
      <c r="H872" s="10">
        <v>0</v>
      </c>
      <c r="I872" s="10">
        <v>77239142.367399201</v>
      </c>
      <c r="J872" s="10">
        <v>0</v>
      </c>
      <c r="K872" s="10">
        <v>0</v>
      </c>
      <c r="L872" s="10">
        <v>0</v>
      </c>
      <c r="M872" s="10">
        <v>604888864.47000003</v>
      </c>
      <c r="N872" s="11">
        <v>5141522451.1626005</v>
      </c>
      <c r="O872" s="27"/>
      <c r="P872" s="25">
        <v>8964813053</v>
      </c>
      <c r="Q872" s="12">
        <f t="shared" si="26"/>
        <v>35859252</v>
      </c>
      <c r="R872" s="12">
        <f t="shared" si="27"/>
        <v>2988271</v>
      </c>
    </row>
    <row r="873" spans="1:18" x14ac:dyDescent="0.2">
      <c r="A873" s="3" t="s">
        <v>1648</v>
      </c>
      <c r="B873" s="39">
        <v>890206724</v>
      </c>
      <c r="C873" s="1" t="s">
        <v>1621</v>
      </c>
      <c r="D873" s="1" t="s">
        <v>1649</v>
      </c>
      <c r="E873" s="8" t="s">
        <v>2163</v>
      </c>
      <c r="F873" s="10">
        <v>2285729418</v>
      </c>
      <c r="G873" s="10">
        <v>761492486</v>
      </c>
      <c r="H873" s="10">
        <v>0</v>
      </c>
      <c r="I873" s="10">
        <v>14157040.749999998</v>
      </c>
      <c r="J873" s="10">
        <v>0</v>
      </c>
      <c r="K873" s="10">
        <v>0</v>
      </c>
      <c r="L873" s="10">
        <v>0</v>
      </c>
      <c r="M873" s="10">
        <v>145916873.27000001</v>
      </c>
      <c r="N873" s="11">
        <v>1364163017.98</v>
      </c>
      <c r="O873" s="27"/>
      <c r="P873" s="25">
        <v>2285729418</v>
      </c>
      <c r="Q873" s="12">
        <f t="shared" si="26"/>
        <v>9142918</v>
      </c>
      <c r="R873" s="12">
        <f t="shared" si="27"/>
        <v>761909.83</v>
      </c>
    </row>
    <row r="874" spans="1:18" x14ac:dyDescent="0.2">
      <c r="A874" s="3" t="s">
        <v>1650</v>
      </c>
      <c r="B874" s="39">
        <v>890206290</v>
      </c>
      <c r="C874" s="1" t="s">
        <v>1621</v>
      </c>
      <c r="D874" s="1" t="s">
        <v>1651</v>
      </c>
      <c r="E874" s="8" t="s">
        <v>2163</v>
      </c>
      <c r="F874" s="10">
        <v>4209523710</v>
      </c>
      <c r="G874" s="10">
        <v>846260356</v>
      </c>
      <c r="H874" s="10">
        <v>0</v>
      </c>
      <c r="I874" s="10">
        <v>17185625.596999962</v>
      </c>
      <c r="J874" s="10">
        <v>0</v>
      </c>
      <c r="K874" s="10">
        <v>0</v>
      </c>
      <c r="L874" s="10">
        <v>0</v>
      </c>
      <c r="M874" s="10">
        <v>161793012.02000001</v>
      </c>
      <c r="N874" s="11">
        <v>3184284716.3829999</v>
      </c>
      <c r="O874" s="27"/>
      <c r="P874" s="25">
        <v>4209523710</v>
      </c>
      <c r="Q874" s="12">
        <f t="shared" si="26"/>
        <v>16838095</v>
      </c>
      <c r="R874" s="12">
        <f t="shared" si="27"/>
        <v>1403174.58</v>
      </c>
    </row>
    <row r="875" spans="1:18" x14ac:dyDescent="0.2">
      <c r="A875" s="3" t="s">
        <v>1652</v>
      </c>
      <c r="B875" s="39">
        <v>890208098</v>
      </c>
      <c r="C875" s="1" t="s">
        <v>1621</v>
      </c>
      <c r="D875" s="1" t="s">
        <v>1653</v>
      </c>
      <c r="E875" s="8" t="s">
        <v>2164</v>
      </c>
      <c r="F875" s="10">
        <v>8499731757</v>
      </c>
      <c r="G875" s="10">
        <v>1443988912</v>
      </c>
      <c r="H875" s="10">
        <v>0</v>
      </c>
      <c r="I875" s="10">
        <v>23127722.30100007</v>
      </c>
      <c r="J875" s="10">
        <v>0</v>
      </c>
      <c r="K875" s="10">
        <v>0</v>
      </c>
      <c r="L875" s="10">
        <v>0</v>
      </c>
      <c r="M875" s="10">
        <v>275159811.87</v>
      </c>
      <c r="N875" s="11">
        <v>6757455310.8290005</v>
      </c>
      <c r="O875" s="27"/>
      <c r="P875" s="25">
        <v>8499731757</v>
      </c>
      <c r="Q875" s="12">
        <f t="shared" si="26"/>
        <v>33998927</v>
      </c>
      <c r="R875" s="12">
        <f t="shared" si="27"/>
        <v>2833243.92</v>
      </c>
    </row>
    <row r="876" spans="1:18" x14ac:dyDescent="0.2">
      <c r="A876" s="3" t="s">
        <v>1654</v>
      </c>
      <c r="B876" s="39">
        <v>890208363</v>
      </c>
      <c r="C876" s="1" t="s">
        <v>1621</v>
      </c>
      <c r="D876" s="1" t="s">
        <v>1655</v>
      </c>
      <c r="E876" s="8" t="s">
        <v>2163</v>
      </c>
      <c r="F876" s="10">
        <v>22689921263</v>
      </c>
      <c r="G876" s="10">
        <v>9252237089</v>
      </c>
      <c r="H876" s="10">
        <v>0</v>
      </c>
      <c r="I876" s="10">
        <v>246700583.13180363</v>
      </c>
      <c r="J876" s="10">
        <v>0</v>
      </c>
      <c r="K876" s="10">
        <v>0</v>
      </c>
      <c r="L876" s="10">
        <v>0</v>
      </c>
      <c r="M876" s="10">
        <v>1772144071.03</v>
      </c>
      <c r="N876" s="11">
        <v>11418839519.838196</v>
      </c>
      <c r="O876" s="27"/>
      <c r="P876" s="25">
        <v>22689921263</v>
      </c>
      <c r="Q876" s="12">
        <f t="shared" si="26"/>
        <v>90759685</v>
      </c>
      <c r="R876" s="12">
        <f t="shared" si="27"/>
        <v>7563307.0800000001</v>
      </c>
    </row>
    <row r="877" spans="1:18" x14ac:dyDescent="0.2">
      <c r="A877" s="3" t="s">
        <v>1656</v>
      </c>
      <c r="B877" s="39">
        <v>800104060</v>
      </c>
      <c r="C877" s="1" t="s">
        <v>1621</v>
      </c>
      <c r="D877" s="1" t="s">
        <v>71</v>
      </c>
      <c r="E877" s="8" t="s">
        <v>2163</v>
      </c>
      <c r="F877" s="10">
        <v>12540597187</v>
      </c>
      <c r="G877" s="10">
        <v>2302492586</v>
      </c>
      <c r="H877" s="10">
        <v>0</v>
      </c>
      <c r="I877" s="10">
        <v>33896428.034399606</v>
      </c>
      <c r="J877" s="10">
        <v>0</v>
      </c>
      <c r="K877" s="10">
        <v>0</v>
      </c>
      <c r="L877" s="10">
        <v>0</v>
      </c>
      <c r="M877" s="10">
        <v>443095852.44999999</v>
      </c>
      <c r="N877" s="11">
        <v>9761112320.5156002</v>
      </c>
      <c r="O877" s="27"/>
      <c r="P877" s="25">
        <v>12540597187</v>
      </c>
      <c r="Q877" s="12">
        <f t="shared" si="26"/>
        <v>50162389</v>
      </c>
      <c r="R877" s="12">
        <f t="shared" si="27"/>
        <v>4180199.08</v>
      </c>
    </row>
    <row r="878" spans="1:18" x14ac:dyDescent="0.2">
      <c r="A878" s="3" t="s">
        <v>1657</v>
      </c>
      <c r="B878" s="39">
        <v>890208947</v>
      </c>
      <c r="C878" s="1" t="s">
        <v>1621</v>
      </c>
      <c r="D878" s="1" t="s">
        <v>1658</v>
      </c>
      <c r="E878" s="8" t="s">
        <v>2163</v>
      </c>
      <c r="F878" s="10">
        <v>2315489041</v>
      </c>
      <c r="G878" s="10">
        <v>902376344</v>
      </c>
      <c r="H878" s="10">
        <v>0</v>
      </c>
      <c r="I878" s="10">
        <v>18320670.927000161</v>
      </c>
      <c r="J878" s="10">
        <v>0</v>
      </c>
      <c r="K878" s="10">
        <v>0</v>
      </c>
      <c r="L878" s="10">
        <v>0</v>
      </c>
      <c r="M878" s="10">
        <v>170728326.30000001</v>
      </c>
      <c r="N878" s="11">
        <v>1224063699.773</v>
      </c>
      <c r="O878" s="27"/>
      <c r="P878" s="25">
        <v>2315489041</v>
      </c>
      <c r="Q878" s="12">
        <f t="shared" si="26"/>
        <v>9261956</v>
      </c>
      <c r="R878" s="12">
        <f t="shared" si="27"/>
        <v>771829.67</v>
      </c>
    </row>
    <row r="879" spans="1:18" x14ac:dyDescent="0.2">
      <c r="A879" s="3" t="s">
        <v>1659</v>
      </c>
      <c r="B879" s="39">
        <v>890206058</v>
      </c>
      <c r="C879" s="1" t="s">
        <v>1621</v>
      </c>
      <c r="D879" s="1" t="s">
        <v>1660</v>
      </c>
      <c r="E879" s="8" t="s">
        <v>2163</v>
      </c>
      <c r="F879" s="10">
        <v>3069916270</v>
      </c>
      <c r="G879" s="10">
        <v>1010173407</v>
      </c>
      <c r="H879" s="10">
        <v>0</v>
      </c>
      <c r="I879" s="10">
        <v>15924466.818400264</v>
      </c>
      <c r="J879" s="10">
        <v>0</v>
      </c>
      <c r="K879" s="10">
        <v>0</v>
      </c>
      <c r="L879" s="10">
        <v>0</v>
      </c>
      <c r="M879" s="10">
        <v>192109256.88</v>
      </c>
      <c r="N879" s="11">
        <v>1851709139.3015995</v>
      </c>
      <c r="O879" s="27"/>
      <c r="P879" s="25">
        <v>3069916270</v>
      </c>
      <c r="Q879" s="12">
        <f t="shared" si="26"/>
        <v>12279665</v>
      </c>
      <c r="R879" s="12">
        <f t="shared" si="27"/>
        <v>1023305.42</v>
      </c>
    </row>
    <row r="880" spans="1:18" x14ac:dyDescent="0.2">
      <c r="A880" s="3" t="s">
        <v>1661</v>
      </c>
      <c r="B880" s="39">
        <v>890205058</v>
      </c>
      <c r="C880" s="1" t="s">
        <v>1621</v>
      </c>
      <c r="D880" s="1" t="s">
        <v>1662</v>
      </c>
      <c r="E880" s="8" t="s">
        <v>2163</v>
      </c>
      <c r="F880" s="10">
        <v>4964889036</v>
      </c>
      <c r="G880" s="10">
        <v>1865434750</v>
      </c>
      <c r="H880" s="10">
        <v>0</v>
      </c>
      <c r="I880" s="10">
        <v>29269158.79960018</v>
      </c>
      <c r="J880" s="10">
        <v>0</v>
      </c>
      <c r="K880" s="10">
        <v>0</v>
      </c>
      <c r="L880" s="10">
        <v>0</v>
      </c>
      <c r="M880" s="10">
        <v>356215877.06</v>
      </c>
      <c r="N880" s="11">
        <v>2713969250.1403999</v>
      </c>
      <c r="O880" s="27"/>
      <c r="P880" s="25">
        <v>4964889036</v>
      </c>
      <c r="Q880" s="12">
        <f t="shared" si="26"/>
        <v>19859556</v>
      </c>
      <c r="R880" s="12">
        <f t="shared" si="27"/>
        <v>1654963</v>
      </c>
    </row>
    <row r="881" spans="1:18" x14ac:dyDescent="0.2">
      <c r="A881" s="3" t="s">
        <v>1663</v>
      </c>
      <c r="B881" s="39">
        <v>800099489</v>
      </c>
      <c r="C881" s="1" t="s">
        <v>1621</v>
      </c>
      <c r="D881" s="1" t="s">
        <v>2152</v>
      </c>
      <c r="E881" s="8" t="s">
        <v>2163</v>
      </c>
      <c r="F881" s="10">
        <v>8738872855</v>
      </c>
      <c r="G881" s="10">
        <v>3207910531</v>
      </c>
      <c r="H881" s="10">
        <v>0</v>
      </c>
      <c r="I881" s="10">
        <v>58513101.880400605</v>
      </c>
      <c r="J881" s="10">
        <v>0</v>
      </c>
      <c r="K881" s="10">
        <v>0</v>
      </c>
      <c r="L881" s="10">
        <v>0</v>
      </c>
      <c r="M881" s="10">
        <v>609835199.15999997</v>
      </c>
      <c r="N881" s="11">
        <v>4862614022.9595995</v>
      </c>
      <c r="O881" s="27"/>
      <c r="P881" s="25">
        <v>8738872855</v>
      </c>
      <c r="Q881" s="12">
        <f t="shared" si="26"/>
        <v>34955491</v>
      </c>
      <c r="R881" s="12">
        <f t="shared" si="27"/>
        <v>2912957.58</v>
      </c>
    </row>
    <row r="882" spans="1:18" x14ac:dyDescent="0.2">
      <c r="A882" s="3" t="s">
        <v>1664</v>
      </c>
      <c r="B882" s="39">
        <v>890270859</v>
      </c>
      <c r="C882" s="1" t="s">
        <v>1621</v>
      </c>
      <c r="D882" s="1" t="s">
        <v>1665</v>
      </c>
      <c r="E882" s="8" t="s">
        <v>2163</v>
      </c>
      <c r="F882" s="10">
        <v>12132646362</v>
      </c>
      <c r="G882" s="10">
        <v>5188693599</v>
      </c>
      <c r="H882" s="10">
        <v>0</v>
      </c>
      <c r="I882" s="10">
        <v>86248688.90979965</v>
      </c>
      <c r="J882" s="10">
        <v>0</v>
      </c>
      <c r="K882" s="10">
        <v>0</v>
      </c>
      <c r="L882" s="10">
        <v>0</v>
      </c>
      <c r="M882" s="10">
        <v>984559941.5</v>
      </c>
      <c r="N882" s="11">
        <v>5873144132.5902004</v>
      </c>
      <c r="O882" s="27"/>
      <c r="P882" s="25">
        <v>12132646362</v>
      </c>
      <c r="Q882" s="12">
        <f t="shared" si="26"/>
        <v>48530585</v>
      </c>
      <c r="R882" s="12">
        <f t="shared" si="27"/>
        <v>4044215.42</v>
      </c>
    </row>
    <row r="883" spans="1:18" x14ac:dyDescent="0.2">
      <c r="A883" s="3" t="s">
        <v>1666</v>
      </c>
      <c r="B883" s="39">
        <v>890205439</v>
      </c>
      <c r="C883" s="1" t="s">
        <v>1621</v>
      </c>
      <c r="D883" s="1" t="s">
        <v>1667</v>
      </c>
      <c r="E883" s="8" t="s">
        <v>2164</v>
      </c>
      <c r="F883" s="10">
        <v>1989498889</v>
      </c>
      <c r="G883" s="10">
        <v>606543236</v>
      </c>
      <c r="H883" s="10">
        <v>0</v>
      </c>
      <c r="I883" s="10">
        <v>10591804.907799853</v>
      </c>
      <c r="J883" s="10">
        <v>0</v>
      </c>
      <c r="K883" s="10">
        <v>0</v>
      </c>
      <c r="L883" s="10">
        <v>0</v>
      </c>
      <c r="M883" s="10">
        <v>115121950.86</v>
      </c>
      <c r="N883" s="11">
        <v>1257241897.2322001</v>
      </c>
      <c r="O883" s="27"/>
      <c r="P883" s="25">
        <v>1989498889</v>
      </c>
      <c r="Q883" s="12">
        <f t="shared" si="26"/>
        <v>7957996</v>
      </c>
      <c r="R883" s="12">
        <f t="shared" si="27"/>
        <v>663166.32999999996</v>
      </c>
    </row>
    <row r="884" spans="1:18" x14ac:dyDescent="0.2">
      <c r="A884" s="3" t="s">
        <v>1668</v>
      </c>
      <c r="B884" s="39">
        <v>800213967</v>
      </c>
      <c r="C884" s="1" t="s">
        <v>1621</v>
      </c>
      <c r="D884" s="1" t="s">
        <v>312</v>
      </c>
      <c r="E884" s="8" t="s">
        <v>2164</v>
      </c>
      <c r="F884" s="10">
        <v>4165983515</v>
      </c>
      <c r="G884" s="10">
        <v>1559798644</v>
      </c>
      <c r="H884" s="10">
        <v>0</v>
      </c>
      <c r="I884" s="10">
        <v>25811736.684800047</v>
      </c>
      <c r="J884" s="10">
        <v>0</v>
      </c>
      <c r="K884" s="10">
        <v>0</v>
      </c>
      <c r="L884" s="10">
        <v>0</v>
      </c>
      <c r="M884" s="10">
        <v>294945150.61000001</v>
      </c>
      <c r="N884" s="11">
        <v>2285427983.7051997</v>
      </c>
      <c r="O884" s="27"/>
      <c r="P884" s="25">
        <v>4165983515</v>
      </c>
      <c r="Q884" s="12">
        <f t="shared" si="26"/>
        <v>16663934</v>
      </c>
      <c r="R884" s="12">
        <f t="shared" si="27"/>
        <v>1388661.17</v>
      </c>
    </row>
    <row r="885" spans="1:18" x14ac:dyDescent="0.2">
      <c r="A885" s="3" t="s">
        <v>1669</v>
      </c>
      <c r="B885" s="39">
        <v>890208199</v>
      </c>
      <c r="C885" s="1" t="s">
        <v>1621</v>
      </c>
      <c r="D885" s="1" t="s">
        <v>1670</v>
      </c>
      <c r="E885" s="8" t="s">
        <v>2163</v>
      </c>
      <c r="F885" s="10">
        <v>20991909371</v>
      </c>
      <c r="G885" s="10">
        <v>4422628234</v>
      </c>
      <c r="H885" s="10">
        <v>0</v>
      </c>
      <c r="I885" s="10">
        <v>71794816.880401164</v>
      </c>
      <c r="J885" s="10">
        <v>0</v>
      </c>
      <c r="K885" s="10">
        <v>0</v>
      </c>
      <c r="L885" s="10">
        <v>0</v>
      </c>
      <c r="M885" s="10">
        <v>873506749.82000005</v>
      </c>
      <c r="N885" s="11">
        <v>15623979570.299599</v>
      </c>
      <c r="O885" s="27"/>
      <c r="P885" s="25">
        <v>20991909371</v>
      </c>
      <c r="Q885" s="12">
        <f t="shared" si="26"/>
        <v>83967637</v>
      </c>
      <c r="R885" s="12">
        <f t="shared" si="27"/>
        <v>6997303.0800000001</v>
      </c>
    </row>
    <row r="886" spans="1:18" x14ac:dyDescent="0.2">
      <c r="A886" s="3" t="s">
        <v>1671</v>
      </c>
      <c r="B886" s="39">
        <v>890205114</v>
      </c>
      <c r="C886" s="1" t="s">
        <v>1621</v>
      </c>
      <c r="D886" s="1" t="s">
        <v>1672</v>
      </c>
      <c r="E886" s="8" t="s">
        <v>2164</v>
      </c>
      <c r="F886" s="10">
        <v>2105377795</v>
      </c>
      <c r="G886" s="10">
        <v>760748527</v>
      </c>
      <c r="H886" s="10">
        <v>0</v>
      </c>
      <c r="I886" s="10">
        <v>13924972.486000078</v>
      </c>
      <c r="J886" s="10">
        <v>0</v>
      </c>
      <c r="K886" s="10">
        <v>0</v>
      </c>
      <c r="L886" s="10">
        <v>0</v>
      </c>
      <c r="M886" s="10">
        <v>144161722.25</v>
      </c>
      <c r="N886" s="11">
        <v>1186542573.2639999</v>
      </c>
      <c r="O886" s="27"/>
      <c r="P886" s="25">
        <v>2105377795</v>
      </c>
      <c r="Q886" s="12">
        <f t="shared" si="26"/>
        <v>8421511</v>
      </c>
      <c r="R886" s="12">
        <f t="shared" si="27"/>
        <v>701792.58</v>
      </c>
    </row>
    <row r="887" spans="1:18" x14ac:dyDescent="0.2">
      <c r="A887" s="3" t="s">
        <v>1673</v>
      </c>
      <c r="B887" s="39">
        <v>890209666</v>
      </c>
      <c r="C887" s="1" t="s">
        <v>1621</v>
      </c>
      <c r="D887" s="1" t="s">
        <v>1674</v>
      </c>
      <c r="E887" s="8" t="s">
        <v>2164</v>
      </c>
      <c r="F887" s="10">
        <v>8229556152</v>
      </c>
      <c r="G887" s="10">
        <v>1211046977</v>
      </c>
      <c r="H887" s="10">
        <v>0</v>
      </c>
      <c r="I887" s="10">
        <v>20541801.436000176</v>
      </c>
      <c r="J887" s="10">
        <v>0</v>
      </c>
      <c r="K887" s="10">
        <v>0</v>
      </c>
      <c r="L887" s="10">
        <v>0</v>
      </c>
      <c r="M887" s="10">
        <v>239578113.96000001</v>
      </c>
      <c r="N887" s="11">
        <v>6758389259.6040001</v>
      </c>
      <c r="O887" s="27"/>
      <c r="P887" s="25">
        <v>8229556152</v>
      </c>
      <c r="Q887" s="12">
        <f t="shared" si="26"/>
        <v>32918225</v>
      </c>
      <c r="R887" s="12">
        <f t="shared" si="27"/>
        <v>2743185.42</v>
      </c>
    </row>
    <row r="888" spans="1:18" x14ac:dyDescent="0.2">
      <c r="A888" s="3" t="s">
        <v>1675</v>
      </c>
      <c r="B888" s="39">
        <v>890209640</v>
      </c>
      <c r="C888" s="1" t="s">
        <v>1621</v>
      </c>
      <c r="D888" s="1" t="s">
        <v>1676</v>
      </c>
      <c r="E888" s="8" t="s">
        <v>2164</v>
      </c>
      <c r="F888" s="10">
        <v>5525539897</v>
      </c>
      <c r="G888" s="10">
        <v>1795720591</v>
      </c>
      <c r="H888" s="10">
        <v>0</v>
      </c>
      <c r="I888" s="10">
        <v>30038282.583400156</v>
      </c>
      <c r="J888" s="10">
        <v>0</v>
      </c>
      <c r="K888" s="10">
        <v>0</v>
      </c>
      <c r="L888" s="10">
        <v>0</v>
      </c>
      <c r="M888" s="10">
        <v>344169158.70999998</v>
      </c>
      <c r="N888" s="11">
        <v>3355611864.7065997</v>
      </c>
      <c r="O888" s="27"/>
      <c r="P888" s="25">
        <v>5525539897</v>
      </c>
      <c r="Q888" s="12">
        <f t="shared" si="26"/>
        <v>22102160</v>
      </c>
      <c r="R888" s="12">
        <f t="shared" si="27"/>
        <v>1841846.67</v>
      </c>
    </row>
    <row r="889" spans="1:18" x14ac:dyDescent="0.2">
      <c r="A889" s="3" t="s">
        <v>1677</v>
      </c>
      <c r="B889" s="39">
        <v>890205176</v>
      </c>
      <c r="C889" s="1" t="s">
        <v>1621</v>
      </c>
      <c r="D889" s="1" t="s">
        <v>1678</v>
      </c>
      <c r="E889" s="8" t="s">
        <v>2165</v>
      </c>
      <c r="F889" s="10">
        <v>119383235372</v>
      </c>
      <c r="G889" s="10">
        <v>35706364123</v>
      </c>
      <c r="H889" s="10">
        <v>0</v>
      </c>
      <c r="I889" s="10">
        <v>1517336332.7528081</v>
      </c>
      <c r="J889" s="10">
        <v>0</v>
      </c>
      <c r="K889" s="10">
        <v>0</v>
      </c>
      <c r="L889" s="10">
        <v>0</v>
      </c>
      <c r="M889" s="10">
        <v>7208006332.9300003</v>
      </c>
      <c r="N889" s="11">
        <v>74951528583.3172</v>
      </c>
      <c r="O889" s="27"/>
      <c r="P889" s="25">
        <v>119383235372</v>
      </c>
      <c r="Q889" s="12">
        <f t="shared" si="26"/>
        <v>477532941</v>
      </c>
      <c r="R889" s="12">
        <f t="shared" si="27"/>
        <v>39794411.75</v>
      </c>
    </row>
    <row r="890" spans="1:18" x14ac:dyDescent="0.2">
      <c r="A890" s="3" t="s">
        <v>1679</v>
      </c>
      <c r="B890" s="39">
        <v>890206722</v>
      </c>
      <c r="C890" s="1" t="s">
        <v>1621</v>
      </c>
      <c r="D890" s="1" t="s">
        <v>1680</v>
      </c>
      <c r="E890" s="8" t="s">
        <v>2163</v>
      </c>
      <c r="F890" s="10">
        <v>3035927646</v>
      </c>
      <c r="G890" s="10">
        <v>1064870411</v>
      </c>
      <c r="H890" s="10">
        <v>0</v>
      </c>
      <c r="I890" s="10">
        <v>15660766.420599852</v>
      </c>
      <c r="J890" s="10">
        <v>0</v>
      </c>
      <c r="K890" s="10">
        <v>0</v>
      </c>
      <c r="L890" s="10">
        <v>0</v>
      </c>
      <c r="M890" s="10">
        <v>203517738.5</v>
      </c>
      <c r="N890" s="11">
        <v>1751878730.0794001</v>
      </c>
      <c r="O890" s="27"/>
      <c r="P890" s="25">
        <v>3035927646</v>
      </c>
      <c r="Q890" s="12">
        <f t="shared" si="26"/>
        <v>12143711</v>
      </c>
      <c r="R890" s="12">
        <f t="shared" si="27"/>
        <v>1011975.92</v>
      </c>
    </row>
    <row r="891" spans="1:18" x14ac:dyDescent="0.2">
      <c r="A891" s="3" t="s">
        <v>1681</v>
      </c>
      <c r="B891" s="39">
        <v>800099691</v>
      </c>
      <c r="C891" s="1" t="s">
        <v>1621</v>
      </c>
      <c r="D891" s="1" t="s">
        <v>1682</v>
      </c>
      <c r="E891" s="8" t="s">
        <v>2164</v>
      </c>
      <c r="F891" s="10">
        <v>5558409364</v>
      </c>
      <c r="G891" s="10">
        <v>1281045586</v>
      </c>
      <c r="H891" s="10">
        <v>0</v>
      </c>
      <c r="I891" s="10">
        <v>18026842.424200125</v>
      </c>
      <c r="J891" s="10">
        <v>0</v>
      </c>
      <c r="K891" s="10">
        <v>0</v>
      </c>
      <c r="L891" s="10">
        <v>0</v>
      </c>
      <c r="M891" s="10">
        <v>244125550.68000001</v>
      </c>
      <c r="N891" s="11">
        <v>4015211384.8958001</v>
      </c>
      <c r="O891" s="27"/>
      <c r="P891" s="25">
        <v>5558409364</v>
      </c>
      <c r="Q891" s="12">
        <f t="shared" si="26"/>
        <v>22233637</v>
      </c>
      <c r="R891" s="12">
        <f t="shared" si="27"/>
        <v>1852803.08</v>
      </c>
    </row>
    <row r="892" spans="1:18" x14ac:dyDescent="0.2">
      <c r="A892" s="3" t="s">
        <v>1683</v>
      </c>
      <c r="B892" s="39">
        <v>890204802</v>
      </c>
      <c r="C892" s="1" t="s">
        <v>1621</v>
      </c>
      <c r="D892" s="1" t="s">
        <v>1684</v>
      </c>
      <c r="E892" s="8" t="s">
        <v>2163</v>
      </c>
      <c r="F892" s="10">
        <v>88780487721</v>
      </c>
      <c r="G892" s="10">
        <v>28131688642</v>
      </c>
      <c r="H892" s="10">
        <v>0</v>
      </c>
      <c r="I892" s="10">
        <v>741180651.35819519</v>
      </c>
      <c r="J892" s="10">
        <v>0</v>
      </c>
      <c r="K892" s="10">
        <v>630302602.20883667</v>
      </c>
      <c r="L892" s="10">
        <v>0</v>
      </c>
      <c r="M892" s="10">
        <v>5667542196.2799997</v>
      </c>
      <c r="N892" s="11">
        <v>53609773629.152969</v>
      </c>
      <c r="O892" s="27"/>
      <c r="P892" s="25">
        <v>88780487721</v>
      </c>
      <c r="Q892" s="12">
        <f t="shared" si="26"/>
        <v>355121951</v>
      </c>
      <c r="R892" s="12">
        <f t="shared" si="27"/>
        <v>29593495.920000002</v>
      </c>
    </row>
    <row r="893" spans="1:18" x14ac:dyDescent="0.2">
      <c r="A893" s="3" t="s">
        <v>1685</v>
      </c>
      <c r="B893" s="39">
        <v>890208360</v>
      </c>
      <c r="C893" s="1" t="s">
        <v>1621</v>
      </c>
      <c r="D893" s="1" t="s">
        <v>1686</v>
      </c>
      <c r="E893" s="8" t="s">
        <v>2163</v>
      </c>
      <c r="F893" s="10">
        <v>11792888844</v>
      </c>
      <c r="G893" s="10">
        <v>2167022980</v>
      </c>
      <c r="H893" s="10">
        <v>0</v>
      </c>
      <c r="I893" s="10">
        <v>31176160.641799692</v>
      </c>
      <c r="J893" s="10">
        <v>0</v>
      </c>
      <c r="K893" s="10">
        <v>0</v>
      </c>
      <c r="L893" s="10">
        <v>0</v>
      </c>
      <c r="M893" s="10">
        <v>425065664.72000003</v>
      </c>
      <c r="N893" s="11">
        <v>9169624038.6382008</v>
      </c>
      <c r="O893" s="27"/>
      <c r="P893" s="25">
        <v>11792888844</v>
      </c>
      <c r="Q893" s="12">
        <f t="shared" si="26"/>
        <v>47171555</v>
      </c>
      <c r="R893" s="12">
        <f t="shared" si="27"/>
        <v>3930962.92</v>
      </c>
    </row>
    <row r="894" spans="1:18" x14ac:dyDescent="0.2">
      <c r="A894" s="3" t="s">
        <v>1687</v>
      </c>
      <c r="B894" s="39">
        <v>800099694</v>
      </c>
      <c r="C894" s="1" t="s">
        <v>1621</v>
      </c>
      <c r="D894" s="1" t="s">
        <v>101</v>
      </c>
      <c r="E894" s="8" t="s">
        <v>2164</v>
      </c>
      <c r="F894" s="10">
        <v>4454254650</v>
      </c>
      <c r="G894" s="10">
        <v>1406064110</v>
      </c>
      <c r="H894" s="10">
        <v>0</v>
      </c>
      <c r="I894" s="10">
        <v>25205980.636000074</v>
      </c>
      <c r="J894" s="10">
        <v>0</v>
      </c>
      <c r="K894" s="10">
        <v>0</v>
      </c>
      <c r="L894" s="10">
        <v>0</v>
      </c>
      <c r="M894" s="10">
        <v>267102073.09999999</v>
      </c>
      <c r="N894" s="11">
        <v>2755882486.2639999</v>
      </c>
      <c r="O894" s="27"/>
      <c r="P894" s="25">
        <v>4454254650</v>
      </c>
      <c r="Q894" s="12">
        <f t="shared" si="26"/>
        <v>17817019</v>
      </c>
      <c r="R894" s="12">
        <f t="shared" si="27"/>
        <v>1484751.58</v>
      </c>
    </row>
    <row r="895" spans="1:18" x14ac:dyDescent="0.2">
      <c r="A895" s="3" t="s">
        <v>1688</v>
      </c>
      <c r="B895" s="39">
        <v>890204979</v>
      </c>
      <c r="C895" s="1" t="s">
        <v>1621</v>
      </c>
      <c r="D895" s="1" t="s">
        <v>1689</v>
      </c>
      <c r="E895" s="8" t="s">
        <v>2163</v>
      </c>
      <c r="F895" s="10">
        <v>1500090669</v>
      </c>
      <c r="G895" s="10">
        <v>535323197</v>
      </c>
      <c r="H895" s="10">
        <v>0</v>
      </c>
      <c r="I895" s="10">
        <v>9967966.7150000017</v>
      </c>
      <c r="J895" s="10">
        <v>0</v>
      </c>
      <c r="K895" s="10">
        <v>0</v>
      </c>
      <c r="L895" s="10">
        <v>0</v>
      </c>
      <c r="M895" s="10">
        <v>102117877.41</v>
      </c>
      <c r="N895" s="11">
        <v>852681627.875</v>
      </c>
      <c r="O895" s="27"/>
      <c r="P895" s="25">
        <v>1500090669</v>
      </c>
      <c r="Q895" s="12">
        <f t="shared" si="26"/>
        <v>6000363</v>
      </c>
      <c r="R895" s="12">
        <f t="shared" si="27"/>
        <v>500030.25</v>
      </c>
    </row>
    <row r="896" spans="1:18" x14ac:dyDescent="0.2">
      <c r="A896" s="3" t="s">
        <v>1690</v>
      </c>
      <c r="B896" s="39">
        <v>890210945</v>
      </c>
      <c r="C896" s="1" t="s">
        <v>1621</v>
      </c>
      <c r="D896" s="1" t="s">
        <v>1691</v>
      </c>
      <c r="E896" s="8" t="s">
        <v>2164</v>
      </c>
      <c r="F896" s="10">
        <v>4329038753</v>
      </c>
      <c r="G896" s="10">
        <v>1184819721</v>
      </c>
      <c r="H896" s="10">
        <v>0</v>
      </c>
      <c r="I896" s="10">
        <v>20448751.272199832</v>
      </c>
      <c r="J896" s="10">
        <v>0</v>
      </c>
      <c r="K896" s="10">
        <v>0</v>
      </c>
      <c r="L896" s="10">
        <v>0</v>
      </c>
      <c r="M896" s="10">
        <v>224499771.12</v>
      </c>
      <c r="N896" s="11">
        <v>2899270509.6078005</v>
      </c>
      <c r="O896" s="27"/>
      <c r="P896" s="25">
        <v>4329038753</v>
      </c>
      <c r="Q896" s="12">
        <f t="shared" si="26"/>
        <v>17316155</v>
      </c>
      <c r="R896" s="12">
        <f t="shared" si="27"/>
        <v>1443012.92</v>
      </c>
    </row>
    <row r="897" spans="1:18" x14ac:dyDescent="0.2">
      <c r="A897" s="3" t="s">
        <v>1692</v>
      </c>
      <c r="B897" s="39">
        <v>890207790</v>
      </c>
      <c r="C897" s="1" t="s">
        <v>1621</v>
      </c>
      <c r="D897" s="1" t="s">
        <v>1693</v>
      </c>
      <c r="E897" s="8" t="s">
        <v>2163</v>
      </c>
      <c r="F897" s="10">
        <v>5036119145</v>
      </c>
      <c r="G897" s="10">
        <v>1379906424</v>
      </c>
      <c r="H897" s="10">
        <v>0</v>
      </c>
      <c r="I897" s="10">
        <v>27605525.505200218</v>
      </c>
      <c r="J897" s="10">
        <v>0</v>
      </c>
      <c r="K897" s="10">
        <v>0</v>
      </c>
      <c r="L897" s="10">
        <v>0</v>
      </c>
      <c r="M897" s="10">
        <v>264549126.16999999</v>
      </c>
      <c r="N897" s="11">
        <v>3364058069.3247995</v>
      </c>
      <c r="O897" s="27"/>
      <c r="P897" s="25">
        <v>5036119145</v>
      </c>
      <c r="Q897" s="12">
        <f t="shared" si="26"/>
        <v>20144477</v>
      </c>
      <c r="R897" s="12">
        <f t="shared" si="27"/>
        <v>1678706.42</v>
      </c>
    </row>
    <row r="898" spans="1:18" x14ac:dyDescent="0.2">
      <c r="A898" s="3" t="s">
        <v>1694</v>
      </c>
      <c r="B898" s="39">
        <v>890210438</v>
      </c>
      <c r="C898" s="1" t="s">
        <v>1621</v>
      </c>
      <c r="D898" s="1" t="s">
        <v>1695</v>
      </c>
      <c r="E898" s="8" t="s">
        <v>2163</v>
      </c>
      <c r="F898" s="10">
        <v>1946649945</v>
      </c>
      <c r="G898" s="10">
        <v>734354828</v>
      </c>
      <c r="H898" s="10">
        <v>0</v>
      </c>
      <c r="I898" s="10">
        <v>11322084.824200001</v>
      </c>
      <c r="J898" s="10">
        <v>0</v>
      </c>
      <c r="K898" s="10">
        <v>0</v>
      </c>
      <c r="L898" s="10">
        <v>0</v>
      </c>
      <c r="M898" s="10">
        <v>139773844.71000001</v>
      </c>
      <c r="N898" s="11">
        <v>1061199187.4658</v>
      </c>
      <c r="O898" s="27"/>
      <c r="P898" s="25">
        <v>1946649945</v>
      </c>
      <c r="Q898" s="12">
        <f t="shared" si="26"/>
        <v>7786600</v>
      </c>
      <c r="R898" s="12">
        <f t="shared" si="27"/>
        <v>648883.32999999996</v>
      </c>
    </row>
    <row r="899" spans="1:18" x14ac:dyDescent="0.2">
      <c r="A899" s="3" t="s">
        <v>1696</v>
      </c>
      <c r="B899" s="39">
        <v>890210946</v>
      </c>
      <c r="C899" s="1" t="s">
        <v>1621</v>
      </c>
      <c r="D899" s="1" t="s">
        <v>1697</v>
      </c>
      <c r="E899" s="8" t="s">
        <v>2164</v>
      </c>
      <c r="F899" s="10">
        <v>3370951304</v>
      </c>
      <c r="G899" s="10">
        <v>1008675872</v>
      </c>
      <c r="H899" s="10">
        <v>0</v>
      </c>
      <c r="I899" s="10">
        <v>18015393.216199994</v>
      </c>
      <c r="J899" s="10">
        <v>0</v>
      </c>
      <c r="K899" s="10">
        <v>0</v>
      </c>
      <c r="L899" s="10">
        <v>0</v>
      </c>
      <c r="M899" s="10">
        <v>193226171.16</v>
      </c>
      <c r="N899" s="11">
        <v>2151033867.6238003</v>
      </c>
      <c r="O899" s="27"/>
      <c r="P899" s="25">
        <v>3370951304</v>
      </c>
      <c r="Q899" s="12">
        <f t="shared" si="26"/>
        <v>13483805</v>
      </c>
      <c r="R899" s="12">
        <f t="shared" si="27"/>
        <v>1123650.42</v>
      </c>
    </row>
    <row r="900" spans="1:18" x14ac:dyDescent="0.2">
      <c r="A900" s="3" t="s">
        <v>1698</v>
      </c>
      <c r="B900" s="39">
        <v>800124166</v>
      </c>
      <c r="C900" s="1" t="s">
        <v>1621</v>
      </c>
      <c r="D900" s="1" t="s">
        <v>1699</v>
      </c>
      <c r="E900" s="8" t="s">
        <v>2163</v>
      </c>
      <c r="F900" s="10">
        <v>1252668302</v>
      </c>
      <c r="G900" s="10">
        <v>475721156</v>
      </c>
      <c r="H900" s="10">
        <v>0</v>
      </c>
      <c r="I900" s="10">
        <v>7910195.4914000062</v>
      </c>
      <c r="J900" s="10">
        <v>0</v>
      </c>
      <c r="K900" s="10">
        <v>0</v>
      </c>
      <c r="L900" s="10">
        <v>0</v>
      </c>
      <c r="M900" s="10">
        <v>93661240.689999998</v>
      </c>
      <c r="N900" s="11">
        <v>675375709.81859994</v>
      </c>
      <c r="O900" s="27"/>
      <c r="P900" s="25">
        <v>1252668302</v>
      </c>
      <c r="Q900" s="12">
        <f t="shared" si="26"/>
        <v>5010673</v>
      </c>
      <c r="R900" s="12">
        <f t="shared" si="27"/>
        <v>417556.08</v>
      </c>
    </row>
    <row r="901" spans="1:18" x14ac:dyDescent="0.2">
      <c r="A901" s="3" t="s">
        <v>1700</v>
      </c>
      <c r="B901" s="39">
        <v>890210617</v>
      </c>
      <c r="C901" s="1" t="s">
        <v>1621</v>
      </c>
      <c r="D901" s="1" t="s">
        <v>1701</v>
      </c>
      <c r="E901" s="8" t="s">
        <v>2164</v>
      </c>
      <c r="F901" s="10">
        <v>6823945675</v>
      </c>
      <c r="G901" s="10">
        <v>2351258412</v>
      </c>
      <c r="H901" s="10">
        <v>0</v>
      </c>
      <c r="I901" s="10">
        <v>34659068.862599924</v>
      </c>
      <c r="J901" s="10">
        <v>0</v>
      </c>
      <c r="K901" s="10">
        <v>0</v>
      </c>
      <c r="L901" s="10">
        <v>0</v>
      </c>
      <c r="M901" s="10">
        <v>449238881.00999999</v>
      </c>
      <c r="N901" s="11">
        <v>3988789313.1273994</v>
      </c>
      <c r="O901" s="27"/>
      <c r="P901" s="25">
        <v>6823945675</v>
      </c>
      <c r="Q901" s="12">
        <f t="shared" si="26"/>
        <v>27295783</v>
      </c>
      <c r="R901" s="12">
        <f t="shared" si="27"/>
        <v>2274648.58</v>
      </c>
    </row>
    <row r="902" spans="1:18" x14ac:dyDescent="0.2">
      <c r="A902" s="3" t="s">
        <v>1702</v>
      </c>
      <c r="B902" s="39">
        <v>890210704</v>
      </c>
      <c r="C902" s="1" t="s">
        <v>1621</v>
      </c>
      <c r="D902" s="1" t="s">
        <v>1703</v>
      </c>
      <c r="E902" s="8" t="s">
        <v>2164</v>
      </c>
      <c r="F902" s="10">
        <v>10540863608</v>
      </c>
      <c r="G902" s="10">
        <v>3545428332</v>
      </c>
      <c r="H902" s="10">
        <v>0</v>
      </c>
      <c r="I902" s="10">
        <v>60177300.241798989</v>
      </c>
      <c r="J902" s="10">
        <v>0</v>
      </c>
      <c r="K902" s="10">
        <v>0</v>
      </c>
      <c r="L902" s="10">
        <v>0</v>
      </c>
      <c r="M902" s="10">
        <v>680121019.47000003</v>
      </c>
      <c r="N902" s="11">
        <v>6255136956.2882004</v>
      </c>
      <c r="O902" s="27"/>
      <c r="P902" s="25">
        <v>10540863608</v>
      </c>
      <c r="Q902" s="12">
        <f t="shared" si="26"/>
        <v>42163454</v>
      </c>
      <c r="R902" s="12">
        <f t="shared" si="27"/>
        <v>3513621.17</v>
      </c>
    </row>
    <row r="903" spans="1:18" x14ac:dyDescent="0.2">
      <c r="A903" s="3" t="s">
        <v>1704</v>
      </c>
      <c r="B903" s="39">
        <v>890205308</v>
      </c>
      <c r="C903" s="1" t="s">
        <v>1621</v>
      </c>
      <c r="D903" s="1" t="s">
        <v>822</v>
      </c>
      <c r="E903" s="8" t="s">
        <v>2164</v>
      </c>
      <c r="F903" s="10">
        <v>4701940303</v>
      </c>
      <c r="G903" s="10">
        <v>1382564162</v>
      </c>
      <c r="H903" s="10">
        <v>0</v>
      </c>
      <c r="I903" s="10">
        <v>22687891.047399871</v>
      </c>
      <c r="J903" s="10">
        <v>0</v>
      </c>
      <c r="K903" s="10">
        <v>0</v>
      </c>
      <c r="L903" s="10">
        <v>0</v>
      </c>
      <c r="M903" s="10">
        <v>266543615.96000001</v>
      </c>
      <c r="N903" s="11">
        <v>3030144633.9926</v>
      </c>
      <c r="O903" s="27"/>
      <c r="P903" s="25">
        <v>4701940303</v>
      </c>
      <c r="Q903" s="12">
        <f t="shared" si="26"/>
        <v>18807761</v>
      </c>
      <c r="R903" s="12">
        <f t="shared" si="27"/>
        <v>1567313.42</v>
      </c>
    </row>
    <row r="904" spans="1:18" x14ac:dyDescent="0.2">
      <c r="A904" s="3" t="s">
        <v>1705</v>
      </c>
      <c r="B904" s="39">
        <v>890206110</v>
      </c>
      <c r="C904" s="1" t="s">
        <v>1621</v>
      </c>
      <c r="D904" s="1" t="s">
        <v>1706</v>
      </c>
      <c r="E904" s="8" t="s">
        <v>2163</v>
      </c>
      <c r="F904" s="10">
        <v>34456080446</v>
      </c>
      <c r="G904" s="10">
        <v>9762232186</v>
      </c>
      <c r="H904" s="10">
        <v>0</v>
      </c>
      <c r="I904" s="10">
        <v>318940725.61820233</v>
      </c>
      <c r="J904" s="10">
        <v>0</v>
      </c>
      <c r="K904" s="10">
        <v>0</v>
      </c>
      <c r="L904" s="10">
        <v>0</v>
      </c>
      <c r="M904" s="10">
        <v>1865805311.72</v>
      </c>
      <c r="N904" s="11">
        <v>22509102222.661797</v>
      </c>
      <c r="O904" s="27"/>
      <c r="P904" s="25">
        <v>34456080446</v>
      </c>
      <c r="Q904" s="12">
        <f t="shared" si="26"/>
        <v>137824322</v>
      </c>
      <c r="R904" s="12">
        <f t="shared" si="27"/>
        <v>11485360.17</v>
      </c>
    </row>
    <row r="905" spans="1:18" x14ac:dyDescent="0.2">
      <c r="A905" s="3" t="s">
        <v>1707</v>
      </c>
      <c r="B905" s="39">
        <v>890204537</v>
      </c>
      <c r="C905" s="1" t="s">
        <v>1621</v>
      </c>
      <c r="D905" s="1" t="s">
        <v>1708</v>
      </c>
      <c r="E905" s="8" t="s">
        <v>2163</v>
      </c>
      <c r="F905" s="10">
        <v>12323950746</v>
      </c>
      <c r="G905" s="10">
        <v>2919686999</v>
      </c>
      <c r="H905" s="10">
        <v>0</v>
      </c>
      <c r="I905" s="10">
        <v>51336058.113199785</v>
      </c>
      <c r="J905" s="10">
        <v>0</v>
      </c>
      <c r="K905" s="10">
        <v>0</v>
      </c>
      <c r="L905" s="10">
        <v>0</v>
      </c>
      <c r="M905" s="10">
        <v>561329207.38999999</v>
      </c>
      <c r="N905" s="11">
        <v>8791598481.4968014</v>
      </c>
      <c r="O905" s="27"/>
      <c r="P905" s="25">
        <v>12323950746</v>
      </c>
      <c r="Q905" s="12">
        <f t="shared" si="26"/>
        <v>49295803</v>
      </c>
      <c r="R905" s="12">
        <f t="shared" si="27"/>
        <v>4107983.58</v>
      </c>
    </row>
    <row r="906" spans="1:18" x14ac:dyDescent="0.2">
      <c r="A906" s="3" t="s">
        <v>1709</v>
      </c>
      <c r="B906" s="39">
        <v>890210947</v>
      </c>
      <c r="C906" s="1" t="s">
        <v>1621</v>
      </c>
      <c r="D906" s="1" t="s">
        <v>1710</v>
      </c>
      <c r="E906" s="8" t="s">
        <v>2164</v>
      </c>
      <c r="F906" s="10">
        <v>5585788535</v>
      </c>
      <c r="G906" s="10">
        <v>758378413</v>
      </c>
      <c r="H906" s="10">
        <v>0</v>
      </c>
      <c r="I906" s="10">
        <v>15242174.292799996</v>
      </c>
      <c r="J906" s="10">
        <v>0</v>
      </c>
      <c r="K906" s="10">
        <v>0</v>
      </c>
      <c r="L906" s="10">
        <v>0</v>
      </c>
      <c r="M906" s="10">
        <v>155251085.5</v>
      </c>
      <c r="N906" s="11">
        <v>4656916862.2072001</v>
      </c>
      <c r="O906" s="27"/>
      <c r="P906" s="25">
        <v>5585788535</v>
      </c>
      <c r="Q906" s="12">
        <f t="shared" si="26"/>
        <v>22343154</v>
      </c>
      <c r="R906" s="12">
        <f t="shared" si="27"/>
        <v>1861929.5</v>
      </c>
    </row>
    <row r="907" spans="1:18" x14ac:dyDescent="0.2">
      <c r="A907" s="3" t="s">
        <v>1711</v>
      </c>
      <c r="B907" s="39">
        <v>890205229</v>
      </c>
      <c r="C907" s="1" t="s">
        <v>1621</v>
      </c>
      <c r="D907" s="1" t="s">
        <v>2112</v>
      </c>
      <c r="E907" s="8" t="s">
        <v>2163</v>
      </c>
      <c r="F907" s="10">
        <v>30609711409</v>
      </c>
      <c r="G907" s="10">
        <v>5750175386</v>
      </c>
      <c r="H907" s="10">
        <v>0</v>
      </c>
      <c r="I907" s="10">
        <v>135676544.28139895</v>
      </c>
      <c r="J907" s="10">
        <v>0</v>
      </c>
      <c r="K907" s="10">
        <v>0</v>
      </c>
      <c r="L907" s="10">
        <v>0</v>
      </c>
      <c r="M907" s="10">
        <v>1125131582.1199999</v>
      </c>
      <c r="N907" s="11">
        <v>23598727896.598602</v>
      </c>
      <c r="O907" s="27"/>
      <c r="P907" s="25">
        <v>30609711409</v>
      </c>
      <c r="Q907" s="12">
        <f t="shared" si="26"/>
        <v>122438846</v>
      </c>
      <c r="R907" s="12">
        <f t="shared" si="27"/>
        <v>10203237.17</v>
      </c>
    </row>
    <row r="908" spans="1:18" x14ac:dyDescent="0.2">
      <c r="A908" s="3" t="s">
        <v>1712</v>
      </c>
      <c r="B908" s="39">
        <v>890206696</v>
      </c>
      <c r="C908" s="1" t="s">
        <v>1621</v>
      </c>
      <c r="D908" s="1" t="s">
        <v>1713</v>
      </c>
      <c r="E908" s="8" t="s">
        <v>2163</v>
      </c>
      <c r="F908" s="10">
        <v>4028356156</v>
      </c>
      <c r="G908" s="10">
        <v>1483187753</v>
      </c>
      <c r="H908" s="10">
        <v>0</v>
      </c>
      <c r="I908" s="10">
        <v>22733263.287000209</v>
      </c>
      <c r="J908" s="10">
        <v>0</v>
      </c>
      <c r="K908" s="10">
        <v>0</v>
      </c>
      <c r="L908" s="10">
        <v>0</v>
      </c>
      <c r="M908" s="10">
        <v>280824162.88</v>
      </c>
      <c r="N908" s="11">
        <v>2241610976.8329997</v>
      </c>
      <c r="O908" s="27"/>
      <c r="P908" s="25">
        <v>4028356156</v>
      </c>
      <c r="Q908" s="12">
        <f t="shared" si="26"/>
        <v>16113425</v>
      </c>
      <c r="R908" s="12">
        <f t="shared" si="27"/>
        <v>1342785.42</v>
      </c>
    </row>
    <row r="909" spans="1:18" x14ac:dyDescent="0.2">
      <c r="A909" s="3" t="s">
        <v>1714</v>
      </c>
      <c r="B909" s="39">
        <v>890205632</v>
      </c>
      <c r="C909" s="1" t="s">
        <v>1621</v>
      </c>
      <c r="D909" s="1" t="s">
        <v>1715</v>
      </c>
      <c r="E909" s="8" t="s">
        <v>2163</v>
      </c>
      <c r="F909" s="10">
        <v>8816242033</v>
      </c>
      <c r="G909" s="10">
        <v>3399265553</v>
      </c>
      <c r="H909" s="10">
        <v>0</v>
      </c>
      <c r="I909" s="10">
        <v>54729982.540199019</v>
      </c>
      <c r="J909" s="10">
        <v>0</v>
      </c>
      <c r="K909" s="10">
        <v>0</v>
      </c>
      <c r="L909" s="10">
        <v>0</v>
      </c>
      <c r="M909" s="10">
        <v>647331607.26999998</v>
      </c>
      <c r="N909" s="11">
        <v>4714914890.1898003</v>
      </c>
      <c r="O909" s="27"/>
      <c r="P909" s="25">
        <v>8816242033</v>
      </c>
      <c r="Q909" s="12">
        <f t="shared" ref="Q909:Q972" si="28">+ROUND(P909*0.004,0)</f>
        <v>35264968</v>
      </c>
      <c r="R909" s="12">
        <f t="shared" ref="R909:R972" si="29">ROUND((Q909/12),2)</f>
        <v>2938747.33</v>
      </c>
    </row>
    <row r="910" spans="1:18" x14ac:dyDescent="0.2">
      <c r="A910" s="3" t="s">
        <v>1716</v>
      </c>
      <c r="B910" s="39">
        <v>890205326</v>
      </c>
      <c r="C910" s="1" t="s">
        <v>1621</v>
      </c>
      <c r="D910" s="1" t="s">
        <v>1717</v>
      </c>
      <c r="E910" s="8" t="s">
        <v>2163</v>
      </c>
      <c r="F910" s="10">
        <v>9053460522</v>
      </c>
      <c r="G910" s="10">
        <v>1496464922</v>
      </c>
      <c r="H910" s="10">
        <v>0</v>
      </c>
      <c r="I910" s="10">
        <v>24633270.972800467</v>
      </c>
      <c r="J910" s="10">
        <v>0</v>
      </c>
      <c r="K910" s="10">
        <v>0</v>
      </c>
      <c r="L910" s="10">
        <v>0</v>
      </c>
      <c r="M910" s="10">
        <v>295344048.56999999</v>
      </c>
      <c r="N910" s="11">
        <v>7237018280.4572001</v>
      </c>
      <c r="O910" s="27"/>
      <c r="P910" s="25">
        <v>9053460522</v>
      </c>
      <c r="Q910" s="12">
        <f t="shared" si="28"/>
        <v>36213842</v>
      </c>
      <c r="R910" s="12">
        <f t="shared" si="29"/>
        <v>3017820.17</v>
      </c>
    </row>
    <row r="911" spans="1:18" x14ac:dyDescent="0.2">
      <c r="A911" s="3" t="s">
        <v>1718</v>
      </c>
      <c r="B911" s="39">
        <v>890205124</v>
      </c>
      <c r="C911" s="1" t="s">
        <v>1621</v>
      </c>
      <c r="D911" s="1" t="s">
        <v>1719</v>
      </c>
      <c r="E911" s="8" t="s">
        <v>2163</v>
      </c>
      <c r="F911" s="10">
        <v>4015359940</v>
      </c>
      <c r="G911" s="10">
        <v>1523301804</v>
      </c>
      <c r="H911" s="10">
        <v>0</v>
      </c>
      <c r="I911" s="10">
        <v>22910998.510600701</v>
      </c>
      <c r="J911" s="10">
        <v>0</v>
      </c>
      <c r="K911" s="10">
        <v>0</v>
      </c>
      <c r="L911" s="10">
        <v>0</v>
      </c>
      <c r="M911" s="10">
        <v>288562783.27999997</v>
      </c>
      <c r="N911" s="11">
        <v>2180584354.2093992</v>
      </c>
      <c r="O911" s="27"/>
      <c r="P911" s="25">
        <v>4015359940</v>
      </c>
      <c r="Q911" s="12">
        <f t="shared" si="28"/>
        <v>16061440</v>
      </c>
      <c r="R911" s="12">
        <f t="shared" si="29"/>
        <v>1338453.33</v>
      </c>
    </row>
    <row r="912" spans="1:18" x14ac:dyDescent="0.2">
      <c r="A912" s="3" t="s">
        <v>1720</v>
      </c>
      <c r="B912" s="39">
        <v>890210948</v>
      </c>
      <c r="C912" s="1" t="s">
        <v>1621</v>
      </c>
      <c r="D912" s="1" t="s">
        <v>1721</v>
      </c>
      <c r="E912" s="8" t="s">
        <v>2163</v>
      </c>
      <c r="F912" s="10">
        <v>11950680913</v>
      </c>
      <c r="G912" s="10">
        <v>2959084030</v>
      </c>
      <c r="H912" s="10">
        <v>0</v>
      </c>
      <c r="I912" s="10">
        <v>55491344.310200848</v>
      </c>
      <c r="J912" s="10">
        <v>0</v>
      </c>
      <c r="K912" s="10">
        <v>0</v>
      </c>
      <c r="L912" s="10">
        <v>0</v>
      </c>
      <c r="M912" s="10">
        <v>566833999.22000003</v>
      </c>
      <c r="N912" s="11">
        <v>8369271539.4697981</v>
      </c>
      <c r="O912" s="27"/>
      <c r="P912" s="25">
        <v>11950680913</v>
      </c>
      <c r="Q912" s="12">
        <f t="shared" si="28"/>
        <v>47802724</v>
      </c>
      <c r="R912" s="12">
        <f t="shared" si="29"/>
        <v>3983560.33</v>
      </c>
    </row>
    <row r="913" spans="1:18" x14ac:dyDescent="0.2">
      <c r="A913" s="3" t="s">
        <v>1722</v>
      </c>
      <c r="B913" s="39">
        <v>890208148</v>
      </c>
      <c r="C913" s="1" t="s">
        <v>1621</v>
      </c>
      <c r="D913" s="1" t="s">
        <v>1723</v>
      </c>
      <c r="E913" s="8" t="s">
        <v>2164</v>
      </c>
      <c r="F913" s="10">
        <v>4879109082</v>
      </c>
      <c r="G913" s="10">
        <v>1354846084</v>
      </c>
      <c r="H913" s="10">
        <v>0</v>
      </c>
      <c r="I913" s="10">
        <v>25481037.296200391</v>
      </c>
      <c r="J913" s="10">
        <v>0</v>
      </c>
      <c r="K913" s="10">
        <v>0</v>
      </c>
      <c r="L913" s="10">
        <v>0</v>
      </c>
      <c r="M913" s="10">
        <v>264389566.97999999</v>
      </c>
      <c r="N913" s="11">
        <v>3234392393.7237997</v>
      </c>
      <c r="O913" s="27"/>
      <c r="P913" s="25">
        <v>4879109082</v>
      </c>
      <c r="Q913" s="12">
        <f t="shared" si="28"/>
        <v>19516436</v>
      </c>
      <c r="R913" s="12">
        <f t="shared" si="29"/>
        <v>1626369.67</v>
      </c>
    </row>
    <row r="914" spans="1:18" x14ac:dyDescent="0.2">
      <c r="A914" s="3" t="s">
        <v>1724</v>
      </c>
      <c r="B914" s="39">
        <v>800099818</v>
      </c>
      <c r="C914" s="1" t="s">
        <v>1621</v>
      </c>
      <c r="D914" s="1" t="s">
        <v>1725</v>
      </c>
      <c r="E914" s="8" t="s">
        <v>2163</v>
      </c>
      <c r="F914" s="10">
        <v>1199012500</v>
      </c>
      <c r="G914" s="10">
        <v>423485967</v>
      </c>
      <c r="H914" s="10">
        <v>0</v>
      </c>
      <c r="I914" s="10">
        <v>6613850.4659999926</v>
      </c>
      <c r="J914" s="10">
        <v>0</v>
      </c>
      <c r="K914" s="10">
        <v>0</v>
      </c>
      <c r="L914" s="10">
        <v>0</v>
      </c>
      <c r="M914" s="10">
        <v>80497608.049999997</v>
      </c>
      <c r="N914" s="11">
        <v>688415074.48400009</v>
      </c>
      <c r="O914" s="27"/>
      <c r="P914" s="25">
        <v>1199012500</v>
      </c>
      <c r="Q914" s="12">
        <f t="shared" si="28"/>
        <v>4796050</v>
      </c>
      <c r="R914" s="12">
        <f t="shared" si="29"/>
        <v>399670.83</v>
      </c>
    </row>
    <row r="915" spans="1:18" x14ac:dyDescent="0.2">
      <c r="A915" s="3" t="s">
        <v>1726</v>
      </c>
      <c r="B915" s="39">
        <v>800003253</v>
      </c>
      <c r="C915" s="1" t="s">
        <v>1621</v>
      </c>
      <c r="D915" s="1" t="s">
        <v>1727</v>
      </c>
      <c r="E915" s="8" t="s">
        <v>2163</v>
      </c>
      <c r="F915" s="10">
        <v>4331044504</v>
      </c>
      <c r="G915" s="10">
        <v>772025657</v>
      </c>
      <c r="H915" s="10">
        <v>0</v>
      </c>
      <c r="I915" s="10">
        <v>15154117.842600338</v>
      </c>
      <c r="J915" s="10">
        <v>0</v>
      </c>
      <c r="K915" s="10">
        <v>0</v>
      </c>
      <c r="L915" s="10">
        <v>0</v>
      </c>
      <c r="M915" s="10">
        <v>150942987.55000001</v>
      </c>
      <c r="N915" s="11">
        <v>3392921741.6073995</v>
      </c>
      <c r="O915" s="27"/>
      <c r="P915" s="25">
        <v>4331044504</v>
      </c>
      <c r="Q915" s="12">
        <f t="shared" si="28"/>
        <v>17324178</v>
      </c>
      <c r="R915" s="12">
        <f t="shared" si="29"/>
        <v>1443681.5</v>
      </c>
    </row>
    <row r="916" spans="1:18" x14ac:dyDescent="0.2">
      <c r="A916" s="3" t="s">
        <v>1728</v>
      </c>
      <c r="B916" s="39">
        <v>800099819</v>
      </c>
      <c r="C916" s="1" t="s">
        <v>1621</v>
      </c>
      <c r="D916" s="1" t="s">
        <v>1729</v>
      </c>
      <c r="E916" s="8" t="s">
        <v>2163</v>
      </c>
      <c r="F916" s="10">
        <v>3350372585</v>
      </c>
      <c r="G916" s="10">
        <v>1330667937</v>
      </c>
      <c r="H916" s="10">
        <v>0</v>
      </c>
      <c r="I916" s="10">
        <v>25131650.561000168</v>
      </c>
      <c r="J916" s="10">
        <v>0</v>
      </c>
      <c r="K916" s="10">
        <v>0</v>
      </c>
      <c r="L916" s="10">
        <v>0</v>
      </c>
      <c r="M916" s="10">
        <v>252502407.81999999</v>
      </c>
      <c r="N916" s="11">
        <v>1742070589.619</v>
      </c>
      <c r="O916" s="27"/>
      <c r="P916" s="25">
        <v>3350372585</v>
      </c>
      <c r="Q916" s="12">
        <f t="shared" si="28"/>
        <v>13401490</v>
      </c>
      <c r="R916" s="12">
        <f t="shared" si="29"/>
        <v>1116790.83</v>
      </c>
    </row>
    <row r="917" spans="1:18" x14ac:dyDescent="0.2">
      <c r="A917" s="3" t="s">
        <v>1730</v>
      </c>
      <c r="B917" s="39">
        <v>890205383</v>
      </c>
      <c r="C917" s="1" t="s">
        <v>1621</v>
      </c>
      <c r="D917" s="1" t="s">
        <v>1731</v>
      </c>
      <c r="E917" s="8" t="s">
        <v>2163</v>
      </c>
      <c r="F917" s="10">
        <v>71513873739</v>
      </c>
      <c r="G917" s="10">
        <v>22876469885</v>
      </c>
      <c r="H917" s="10">
        <v>0</v>
      </c>
      <c r="I917" s="10">
        <v>667785003.89160454</v>
      </c>
      <c r="J917" s="10">
        <v>0</v>
      </c>
      <c r="K917" s="10">
        <v>0</v>
      </c>
      <c r="L917" s="10">
        <v>0</v>
      </c>
      <c r="M917" s="10">
        <v>4435186842.8699999</v>
      </c>
      <c r="N917" s="11">
        <v>43534432007.238396</v>
      </c>
      <c r="O917" s="27"/>
      <c r="P917" s="25">
        <v>71513873739</v>
      </c>
      <c r="Q917" s="12">
        <f t="shared" si="28"/>
        <v>286055495</v>
      </c>
      <c r="R917" s="12">
        <f t="shared" si="29"/>
        <v>23837957.920000002</v>
      </c>
    </row>
    <row r="918" spans="1:18" x14ac:dyDescent="0.2">
      <c r="A918" s="3" t="s">
        <v>1732</v>
      </c>
      <c r="B918" s="39">
        <v>890204265</v>
      </c>
      <c r="C918" s="1" t="s">
        <v>1621</v>
      </c>
      <c r="D918" s="1" t="s">
        <v>1733</v>
      </c>
      <c r="E918" s="8" t="s">
        <v>2163</v>
      </c>
      <c r="F918" s="10">
        <v>4398770740</v>
      </c>
      <c r="G918" s="10">
        <v>975056094</v>
      </c>
      <c r="H918" s="10">
        <v>0</v>
      </c>
      <c r="I918" s="10">
        <v>16259540.987399884</v>
      </c>
      <c r="J918" s="10">
        <v>0</v>
      </c>
      <c r="K918" s="10">
        <v>0</v>
      </c>
      <c r="L918" s="10">
        <v>0</v>
      </c>
      <c r="M918" s="10">
        <v>187242701.78</v>
      </c>
      <c r="N918" s="11">
        <v>3220212403.2325997</v>
      </c>
      <c r="O918" s="27"/>
      <c r="P918" s="25">
        <v>4398770740</v>
      </c>
      <c r="Q918" s="12">
        <f t="shared" si="28"/>
        <v>17595083</v>
      </c>
      <c r="R918" s="12">
        <f t="shared" si="29"/>
        <v>1466256.92</v>
      </c>
    </row>
    <row r="919" spans="1:18" x14ac:dyDescent="0.2">
      <c r="A919" s="3" t="s">
        <v>1734</v>
      </c>
      <c r="B919" s="39">
        <v>890209299</v>
      </c>
      <c r="C919" s="1" t="s">
        <v>1621</v>
      </c>
      <c r="D919" s="1" t="s">
        <v>1735</v>
      </c>
      <c r="E919" s="8" t="s">
        <v>2163</v>
      </c>
      <c r="F919" s="10">
        <v>9565459817</v>
      </c>
      <c r="G919" s="10">
        <v>3216503619</v>
      </c>
      <c r="H919" s="10">
        <v>0</v>
      </c>
      <c r="I919" s="10">
        <v>84236082.910600215</v>
      </c>
      <c r="J919" s="10">
        <v>0</v>
      </c>
      <c r="K919" s="10">
        <v>0</v>
      </c>
      <c r="L919" s="10">
        <v>0</v>
      </c>
      <c r="M919" s="10">
        <v>614621974.65999997</v>
      </c>
      <c r="N919" s="11">
        <v>5650098140.4293995</v>
      </c>
      <c r="O919" s="27"/>
      <c r="P919" s="25">
        <v>9565459817</v>
      </c>
      <c r="Q919" s="12">
        <f t="shared" si="28"/>
        <v>38261839</v>
      </c>
      <c r="R919" s="12">
        <f t="shared" si="29"/>
        <v>3188486.58</v>
      </c>
    </row>
    <row r="920" spans="1:18" x14ac:dyDescent="0.2">
      <c r="A920" s="3" t="s">
        <v>1736</v>
      </c>
      <c r="B920" s="39">
        <v>800060525</v>
      </c>
      <c r="C920" s="1" t="s">
        <v>1621</v>
      </c>
      <c r="D920" s="1" t="s">
        <v>1737</v>
      </c>
      <c r="E920" s="8" t="s">
        <v>2163</v>
      </c>
      <c r="F920" s="10">
        <v>7199071951</v>
      </c>
      <c r="G920" s="10">
        <v>1794609459</v>
      </c>
      <c r="H920" s="10">
        <v>0</v>
      </c>
      <c r="I920" s="10">
        <v>27967304.63499951</v>
      </c>
      <c r="J920" s="10">
        <v>0</v>
      </c>
      <c r="K920" s="10">
        <v>0</v>
      </c>
      <c r="L920" s="10">
        <v>0</v>
      </c>
      <c r="M920" s="10">
        <v>349195272.99000001</v>
      </c>
      <c r="N920" s="11">
        <v>5027299914.375001</v>
      </c>
      <c r="O920" s="27"/>
      <c r="P920" s="25">
        <v>7199071951</v>
      </c>
      <c r="Q920" s="12">
        <f t="shared" si="28"/>
        <v>28796288</v>
      </c>
      <c r="R920" s="12">
        <f t="shared" si="29"/>
        <v>2399690.67</v>
      </c>
    </row>
    <row r="921" spans="1:18" x14ac:dyDescent="0.2">
      <c r="A921" s="3" t="s">
        <v>1738</v>
      </c>
      <c r="B921" s="39">
        <v>890201190</v>
      </c>
      <c r="C921" s="1" t="s">
        <v>1621</v>
      </c>
      <c r="D921" s="1" t="s">
        <v>1739</v>
      </c>
      <c r="E921" s="8" t="s">
        <v>2163</v>
      </c>
      <c r="F921" s="10">
        <v>32305366176</v>
      </c>
      <c r="G921" s="10">
        <v>7731984867</v>
      </c>
      <c r="H921" s="10">
        <v>0</v>
      </c>
      <c r="I921" s="10">
        <v>119026252.59820075</v>
      </c>
      <c r="J921" s="10">
        <v>0</v>
      </c>
      <c r="K921" s="10">
        <v>0</v>
      </c>
      <c r="L921" s="10">
        <v>0</v>
      </c>
      <c r="M921" s="10">
        <v>1511743483.6300001</v>
      </c>
      <c r="N921" s="11">
        <v>22942611572.771797</v>
      </c>
      <c r="O921" s="27"/>
      <c r="P921" s="25">
        <v>32305366176</v>
      </c>
      <c r="Q921" s="12">
        <f t="shared" si="28"/>
        <v>129221465</v>
      </c>
      <c r="R921" s="12">
        <f t="shared" si="29"/>
        <v>10768455.42</v>
      </c>
    </row>
    <row r="922" spans="1:18" x14ac:dyDescent="0.2">
      <c r="A922" s="3" t="s">
        <v>1740</v>
      </c>
      <c r="B922" s="39">
        <v>890204646</v>
      </c>
      <c r="C922" s="1" t="s">
        <v>1621</v>
      </c>
      <c r="D922" s="1" t="s">
        <v>157</v>
      </c>
      <c r="E922" s="8" t="s">
        <v>2163</v>
      </c>
      <c r="F922" s="10">
        <v>19246708692</v>
      </c>
      <c r="G922" s="10">
        <v>7110490236</v>
      </c>
      <c r="H922" s="10">
        <v>0</v>
      </c>
      <c r="I922" s="10">
        <v>121345202.01400328</v>
      </c>
      <c r="J922" s="10">
        <v>0</v>
      </c>
      <c r="K922" s="10">
        <v>0</v>
      </c>
      <c r="L922" s="10">
        <v>0</v>
      </c>
      <c r="M922" s="10">
        <v>1362396087.9200001</v>
      </c>
      <c r="N922" s="11">
        <v>10652477166.065996</v>
      </c>
      <c r="O922" s="27"/>
      <c r="P922" s="25">
        <v>19246708692</v>
      </c>
      <c r="Q922" s="12">
        <f t="shared" si="28"/>
        <v>76986835</v>
      </c>
      <c r="R922" s="12">
        <f t="shared" si="29"/>
        <v>6415569.5800000001</v>
      </c>
    </row>
    <row r="923" spans="1:18" x14ac:dyDescent="0.2">
      <c r="A923" s="3" t="s">
        <v>1741</v>
      </c>
      <c r="B923" s="39">
        <v>890204643</v>
      </c>
      <c r="C923" s="1" t="s">
        <v>1621</v>
      </c>
      <c r="D923" s="1" t="s">
        <v>1742</v>
      </c>
      <c r="E923" s="8" t="s">
        <v>2163</v>
      </c>
      <c r="F923" s="10">
        <v>24709116813</v>
      </c>
      <c r="G923" s="10">
        <v>7399737640</v>
      </c>
      <c r="H923" s="10">
        <v>0</v>
      </c>
      <c r="I923" s="10">
        <v>141838656.95120132</v>
      </c>
      <c r="J923" s="10">
        <v>0</v>
      </c>
      <c r="K923" s="10">
        <v>0</v>
      </c>
      <c r="L923" s="10">
        <v>0</v>
      </c>
      <c r="M923" s="10">
        <v>1449994079.6400001</v>
      </c>
      <c r="N923" s="11">
        <v>15717546436.4088</v>
      </c>
      <c r="O923" s="27"/>
      <c r="P923" s="25">
        <v>24709116813</v>
      </c>
      <c r="Q923" s="12">
        <f t="shared" si="28"/>
        <v>98836467</v>
      </c>
      <c r="R923" s="12">
        <f t="shared" si="29"/>
        <v>8236372.25</v>
      </c>
    </row>
    <row r="924" spans="1:18" x14ac:dyDescent="0.2">
      <c r="A924" s="3" t="s">
        <v>1743</v>
      </c>
      <c r="B924" s="39">
        <v>890207022</v>
      </c>
      <c r="C924" s="1" t="s">
        <v>1621</v>
      </c>
      <c r="D924" s="1" t="s">
        <v>1744</v>
      </c>
      <c r="E924" s="8" t="s">
        <v>2163</v>
      </c>
      <c r="F924" s="10">
        <v>16312956460</v>
      </c>
      <c r="G924" s="10">
        <v>2670832924</v>
      </c>
      <c r="H924" s="10">
        <v>0</v>
      </c>
      <c r="I924" s="10">
        <v>32836133.147000689</v>
      </c>
      <c r="J924" s="10">
        <v>0</v>
      </c>
      <c r="K924" s="10">
        <v>0</v>
      </c>
      <c r="L924" s="10">
        <v>0</v>
      </c>
      <c r="M924" s="10">
        <v>513621011.54000002</v>
      </c>
      <c r="N924" s="11">
        <v>13095666391.312998</v>
      </c>
      <c r="O924" s="27"/>
      <c r="P924" s="25">
        <v>16312956460</v>
      </c>
      <c r="Q924" s="12">
        <f t="shared" si="28"/>
        <v>65251826</v>
      </c>
      <c r="R924" s="12">
        <f t="shared" si="29"/>
        <v>5437652.1699999999</v>
      </c>
    </row>
    <row r="925" spans="1:18" x14ac:dyDescent="0.2">
      <c r="A925" s="3" t="s">
        <v>1745</v>
      </c>
      <c r="B925" s="39">
        <v>890210227</v>
      </c>
      <c r="C925" s="1" t="s">
        <v>1621</v>
      </c>
      <c r="D925" s="1" t="s">
        <v>1746</v>
      </c>
      <c r="E925" s="8" t="s">
        <v>2164</v>
      </c>
      <c r="F925" s="10">
        <v>3009494989</v>
      </c>
      <c r="G925" s="10">
        <v>925972803</v>
      </c>
      <c r="H925" s="10">
        <v>0</v>
      </c>
      <c r="I925" s="10">
        <v>15328501.743600134</v>
      </c>
      <c r="J925" s="10">
        <v>0</v>
      </c>
      <c r="K925" s="10">
        <v>0</v>
      </c>
      <c r="L925" s="10">
        <v>0</v>
      </c>
      <c r="M925" s="10">
        <v>176632016.08000001</v>
      </c>
      <c r="N925" s="11">
        <v>1891561668.1763999</v>
      </c>
      <c r="O925" s="27"/>
      <c r="P925" s="25">
        <v>3009494989</v>
      </c>
      <c r="Q925" s="12">
        <f t="shared" si="28"/>
        <v>12037980</v>
      </c>
      <c r="R925" s="12">
        <f t="shared" si="29"/>
        <v>1003165</v>
      </c>
    </row>
    <row r="926" spans="1:18" x14ac:dyDescent="0.2">
      <c r="A926" s="3" t="s">
        <v>1747</v>
      </c>
      <c r="B926" s="39">
        <v>800099824</v>
      </c>
      <c r="C926" s="1" t="s">
        <v>1621</v>
      </c>
      <c r="D926" s="1" t="s">
        <v>1748</v>
      </c>
      <c r="E926" s="8" t="s">
        <v>2163</v>
      </c>
      <c r="F926" s="10">
        <v>28948429953</v>
      </c>
      <c r="G926" s="10">
        <v>10782099470</v>
      </c>
      <c r="H926" s="10">
        <v>0</v>
      </c>
      <c r="I926" s="10">
        <v>711477334.15520382</v>
      </c>
      <c r="J926" s="10">
        <v>0</v>
      </c>
      <c r="K926" s="10">
        <v>0</v>
      </c>
      <c r="L926" s="10">
        <v>0</v>
      </c>
      <c r="M926" s="10">
        <v>2116712127.7</v>
      </c>
      <c r="N926" s="11">
        <v>15338141021.144794</v>
      </c>
      <c r="O926" s="27"/>
      <c r="P926" s="25">
        <v>28948429953</v>
      </c>
      <c r="Q926" s="12">
        <f t="shared" si="28"/>
        <v>115793720</v>
      </c>
      <c r="R926" s="12">
        <f t="shared" si="29"/>
        <v>9649476.6699999999</v>
      </c>
    </row>
    <row r="927" spans="1:18" x14ac:dyDescent="0.2">
      <c r="A927" s="3" t="s">
        <v>1749</v>
      </c>
      <c r="B927" s="39">
        <v>890208676</v>
      </c>
      <c r="C927" s="1" t="s">
        <v>1621</v>
      </c>
      <c r="D927" s="1" t="s">
        <v>1750</v>
      </c>
      <c r="E927" s="8" t="s">
        <v>2163</v>
      </c>
      <c r="F927" s="10">
        <v>4473563348</v>
      </c>
      <c r="G927" s="10">
        <v>739211427</v>
      </c>
      <c r="H927" s="10">
        <v>0</v>
      </c>
      <c r="I927" s="10">
        <v>11338063.017799629</v>
      </c>
      <c r="J927" s="10">
        <v>0</v>
      </c>
      <c r="K927" s="10">
        <v>0</v>
      </c>
      <c r="L927" s="10">
        <v>0</v>
      </c>
      <c r="M927" s="10">
        <v>143443705.91999999</v>
      </c>
      <c r="N927" s="11">
        <v>3579570152.0622001</v>
      </c>
      <c r="O927" s="27"/>
      <c r="P927" s="25">
        <v>4473563348</v>
      </c>
      <c r="Q927" s="12">
        <f t="shared" si="28"/>
        <v>17894253</v>
      </c>
      <c r="R927" s="12">
        <f t="shared" si="29"/>
        <v>1491187.75</v>
      </c>
    </row>
    <row r="928" spans="1:18" x14ac:dyDescent="0.2">
      <c r="A928" s="3" t="s">
        <v>1751</v>
      </c>
      <c r="B928" s="39">
        <v>890204890</v>
      </c>
      <c r="C928" s="1" t="s">
        <v>1621</v>
      </c>
      <c r="D928" s="1" t="s">
        <v>1752</v>
      </c>
      <c r="E928" s="8" t="s">
        <v>2163</v>
      </c>
      <c r="F928" s="10">
        <v>8201545479</v>
      </c>
      <c r="G928" s="10">
        <v>1341864884</v>
      </c>
      <c r="H928" s="10">
        <v>0</v>
      </c>
      <c r="I928" s="10">
        <v>20531530.947200153</v>
      </c>
      <c r="J928" s="10">
        <v>0</v>
      </c>
      <c r="K928" s="10">
        <v>0</v>
      </c>
      <c r="L928" s="10">
        <v>0</v>
      </c>
      <c r="M928" s="10">
        <v>265346922.08000001</v>
      </c>
      <c r="N928" s="11">
        <v>6573802141.9728003</v>
      </c>
      <c r="O928" s="27"/>
      <c r="P928" s="25">
        <v>8201545479</v>
      </c>
      <c r="Q928" s="12">
        <f t="shared" si="28"/>
        <v>32806182</v>
      </c>
      <c r="R928" s="12">
        <f t="shared" si="29"/>
        <v>2733848.5</v>
      </c>
    </row>
    <row r="929" spans="1:18" x14ac:dyDescent="0.2">
      <c r="A929" s="3" t="s">
        <v>1753</v>
      </c>
      <c r="B929" s="39">
        <v>890210950</v>
      </c>
      <c r="C929" s="1" t="s">
        <v>1621</v>
      </c>
      <c r="D929" s="1" t="s">
        <v>1754</v>
      </c>
      <c r="E929" s="8" t="s">
        <v>2164</v>
      </c>
      <c r="F929" s="10">
        <v>5587909168</v>
      </c>
      <c r="G929" s="10">
        <v>818687860</v>
      </c>
      <c r="H929" s="10">
        <v>0</v>
      </c>
      <c r="I929" s="10">
        <v>14600997.520799743</v>
      </c>
      <c r="J929" s="10">
        <v>0</v>
      </c>
      <c r="K929" s="10">
        <v>0</v>
      </c>
      <c r="L929" s="10">
        <v>0</v>
      </c>
      <c r="M929" s="10">
        <v>160995216.09999999</v>
      </c>
      <c r="N929" s="11">
        <v>4593625094.3792</v>
      </c>
      <c r="O929" s="27"/>
      <c r="P929" s="25">
        <v>5587909168</v>
      </c>
      <c r="Q929" s="12">
        <f t="shared" si="28"/>
        <v>22351637</v>
      </c>
      <c r="R929" s="12">
        <f t="shared" si="29"/>
        <v>1862636.42</v>
      </c>
    </row>
    <row r="930" spans="1:18" x14ac:dyDescent="0.2">
      <c r="A930" s="3" t="s">
        <v>1755</v>
      </c>
      <c r="B930" s="39">
        <v>800099829</v>
      </c>
      <c r="C930" s="1" t="s">
        <v>1621</v>
      </c>
      <c r="D930" s="1" t="s">
        <v>1756</v>
      </c>
      <c r="E930" s="8" t="s">
        <v>2163</v>
      </c>
      <c r="F930" s="10">
        <v>21460519763</v>
      </c>
      <c r="G930" s="10">
        <v>8204876129</v>
      </c>
      <c r="H930" s="10">
        <v>0</v>
      </c>
      <c r="I930" s="10">
        <v>226994958.33660218</v>
      </c>
      <c r="J930" s="10">
        <v>0</v>
      </c>
      <c r="K930" s="10">
        <v>0</v>
      </c>
      <c r="L930" s="10">
        <v>0</v>
      </c>
      <c r="M930" s="10">
        <v>1559531459.0799999</v>
      </c>
      <c r="N930" s="11">
        <v>11469117216.583399</v>
      </c>
      <c r="O930" s="27"/>
      <c r="P930" s="25">
        <v>21460519763</v>
      </c>
      <c r="Q930" s="12">
        <f t="shared" si="28"/>
        <v>85842079</v>
      </c>
      <c r="R930" s="12">
        <f t="shared" si="29"/>
        <v>7153506.5800000001</v>
      </c>
    </row>
    <row r="931" spans="1:18" x14ac:dyDescent="0.2">
      <c r="A931" s="3" t="s">
        <v>1757</v>
      </c>
      <c r="B931" s="39">
        <v>890205973</v>
      </c>
      <c r="C931" s="1" t="s">
        <v>1621</v>
      </c>
      <c r="D931" s="1" t="s">
        <v>189</v>
      </c>
      <c r="E931" s="8" t="s">
        <v>2163</v>
      </c>
      <c r="F931" s="10">
        <v>1772516802</v>
      </c>
      <c r="G931" s="10">
        <v>614052132</v>
      </c>
      <c r="H931" s="10">
        <v>0</v>
      </c>
      <c r="I931" s="10">
        <v>9721560.5359998681</v>
      </c>
      <c r="J931" s="10">
        <v>0</v>
      </c>
      <c r="K931" s="10">
        <v>0</v>
      </c>
      <c r="L931" s="10">
        <v>0</v>
      </c>
      <c r="M931" s="10">
        <v>116637763.09999999</v>
      </c>
      <c r="N931" s="11">
        <v>1032105346.3640002</v>
      </c>
      <c r="O931" s="27"/>
      <c r="P931" s="25">
        <v>1772516802</v>
      </c>
      <c r="Q931" s="12">
        <f t="shared" si="28"/>
        <v>7090067</v>
      </c>
      <c r="R931" s="12">
        <f t="shared" si="29"/>
        <v>590838.92000000004</v>
      </c>
    </row>
    <row r="932" spans="1:18" x14ac:dyDescent="0.2">
      <c r="A932" s="3" t="s">
        <v>1758</v>
      </c>
      <c r="B932" s="39">
        <v>800099832</v>
      </c>
      <c r="C932" s="1" t="s">
        <v>1621</v>
      </c>
      <c r="D932" s="1" t="s">
        <v>1759</v>
      </c>
      <c r="E932" s="8" t="s">
        <v>2164</v>
      </c>
      <c r="F932" s="10">
        <v>3687772705</v>
      </c>
      <c r="G932" s="10">
        <v>1377630281</v>
      </c>
      <c r="H932" s="10">
        <v>0</v>
      </c>
      <c r="I932" s="10">
        <v>22449336.659199785</v>
      </c>
      <c r="J932" s="10">
        <v>0</v>
      </c>
      <c r="K932" s="10">
        <v>0</v>
      </c>
      <c r="L932" s="10">
        <v>0</v>
      </c>
      <c r="M932" s="10">
        <v>261517501.68000001</v>
      </c>
      <c r="N932" s="11">
        <v>2026175585.6608002</v>
      </c>
      <c r="O932" s="27"/>
      <c r="P932" s="25">
        <v>3687772705</v>
      </c>
      <c r="Q932" s="12">
        <f t="shared" si="28"/>
        <v>14751091</v>
      </c>
      <c r="R932" s="12">
        <f t="shared" si="29"/>
        <v>1229257.58</v>
      </c>
    </row>
    <row r="933" spans="1:18" x14ac:dyDescent="0.2">
      <c r="A933" s="3" t="s">
        <v>1760</v>
      </c>
      <c r="B933" s="39">
        <v>890208807</v>
      </c>
      <c r="C933" s="1" t="s">
        <v>1621</v>
      </c>
      <c r="D933" s="1" t="s">
        <v>1761</v>
      </c>
      <c r="E933" s="8" t="s">
        <v>2163</v>
      </c>
      <c r="F933" s="10">
        <v>6672912081</v>
      </c>
      <c r="G933" s="10">
        <v>2499718197</v>
      </c>
      <c r="H933" s="10">
        <v>0</v>
      </c>
      <c r="I933" s="10">
        <v>39410924.280799992</v>
      </c>
      <c r="J933" s="10">
        <v>0</v>
      </c>
      <c r="K933" s="10">
        <v>0</v>
      </c>
      <c r="L933" s="10">
        <v>0</v>
      </c>
      <c r="M933" s="10">
        <v>474529011.58999997</v>
      </c>
      <c r="N933" s="11">
        <v>3659253948.1292</v>
      </c>
      <c r="O933" s="27"/>
      <c r="P933" s="25">
        <v>6672912081</v>
      </c>
      <c r="Q933" s="12">
        <f t="shared" si="28"/>
        <v>26691648</v>
      </c>
      <c r="R933" s="12">
        <f t="shared" si="29"/>
        <v>2224304</v>
      </c>
    </row>
    <row r="934" spans="1:18" x14ac:dyDescent="0.2">
      <c r="A934" s="3" t="s">
        <v>1762</v>
      </c>
      <c r="B934" s="39">
        <v>890203688</v>
      </c>
      <c r="C934" s="1" t="s">
        <v>1621</v>
      </c>
      <c r="D934" s="1" t="s">
        <v>1763</v>
      </c>
      <c r="E934" s="8" t="s">
        <v>2163</v>
      </c>
      <c r="F934" s="10">
        <v>20963612745</v>
      </c>
      <c r="G934" s="10">
        <v>6974051270</v>
      </c>
      <c r="H934" s="10">
        <v>0</v>
      </c>
      <c r="I934" s="10">
        <v>310686507.83140206</v>
      </c>
      <c r="J934" s="10">
        <v>0</v>
      </c>
      <c r="K934" s="10">
        <v>0</v>
      </c>
      <c r="L934" s="10">
        <v>0</v>
      </c>
      <c r="M934" s="10">
        <v>1322745630.8299999</v>
      </c>
      <c r="N934" s="11">
        <v>12356129336.338598</v>
      </c>
      <c r="O934" s="27"/>
      <c r="P934" s="25">
        <v>20963612745</v>
      </c>
      <c r="Q934" s="12">
        <f t="shared" si="28"/>
        <v>83854451</v>
      </c>
      <c r="R934" s="12">
        <f t="shared" si="29"/>
        <v>6987870.9199999999</v>
      </c>
    </row>
    <row r="935" spans="1:18" x14ac:dyDescent="0.2">
      <c r="A935" s="3" t="s">
        <v>1764</v>
      </c>
      <c r="B935" s="39">
        <v>890204985</v>
      </c>
      <c r="C935" s="1" t="s">
        <v>1621</v>
      </c>
      <c r="D935" s="1" t="s">
        <v>1765</v>
      </c>
      <c r="E935" s="8" t="s">
        <v>2164</v>
      </c>
      <c r="F935" s="10">
        <v>11830894179</v>
      </c>
      <c r="G935" s="10">
        <v>2776671944</v>
      </c>
      <c r="H935" s="10">
        <v>0</v>
      </c>
      <c r="I935" s="10">
        <v>46407202.58660017</v>
      </c>
      <c r="J935" s="10">
        <v>0</v>
      </c>
      <c r="K935" s="10">
        <v>0</v>
      </c>
      <c r="L935" s="10">
        <v>0</v>
      </c>
      <c r="M935" s="10">
        <v>533167011.50999999</v>
      </c>
      <c r="N935" s="11">
        <v>8474648020.9034004</v>
      </c>
      <c r="O935" s="27"/>
      <c r="P935" s="25">
        <v>11830894179</v>
      </c>
      <c r="Q935" s="12">
        <f t="shared" si="28"/>
        <v>47323577</v>
      </c>
      <c r="R935" s="12">
        <f t="shared" si="29"/>
        <v>3943631.42</v>
      </c>
    </row>
    <row r="936" spans="1:18" x14ac:dyDescent="0.2">
      <c r="A936" s="3" t="s">
        <v>1766</v>
      </c>
      <c r="B936" s="39">
        <v>890210883</v>
      </c>
      <c r="C936" s="1" t="s">
        <v>1621</v>
      </c>
      <c r="D936" s="1" t="s">
        <v>769</v>
      </c>
      <c r="E936" s="8" t="s">
        <v>2164</v>
      </c>
      <c r="F936" s="10">
        <v>6837505196</v>
      </c>
      <c r="G936" s="10">
        <v>2120790809</v>
      </c>
      <c r="H936" s="10">
        <v>0</v>
      </c>
      <c r="I936" s="10">
        <v>32090353.495599464</v>
      </c>
      <c r="J936" s="10">
        <v>0</v>
      </c>
      <c r="K936" s="10">
        <v>0</v>
      </c>
      <c r="L936" s="10">
        <v>0</v>
      </c>
      <c r="M936" s="10">
        <v>403684734.13999999</v>
      </c>
      <c r="N936" s="11">
        <v>4280939299.3644004</v>
      </c>
      <c r="O936" s="27"/>
      <c r="P936" s="25">
        <v>6837505196</v>
      </c>
      <c r="Q936" s="12">
        <f t="shared" si="28"/>
        <v>27350021</v>
      </c>
      <c r="R936" s="12">
        <f t="shared" si="29"/>
        <v>2279168.42</v>
      </c>
    </row>
    <row r="937" spans="1:18" x14ac:dyDescent="0.2">
      <c r="A937" s="3" t="s">
        <v>1767</v>
      </c>
      <c r="B937" s="39">
        <v>890205051</v>
      </c>
      <c r="C937" s="1" t="s">
        <v>1621</v>
      </c>
      <c r="D937" s="1" t="s">
        <v>1768</v>
      </c>
      <c r="E937" s="8" t="s">
        <v>2163</v>
      </c>
      <c r="F937" s="10">
        <v>2953591780</v>
      </c>
      <c r="G937" s="10">
        <v>1112865337</v>
      </c>
      <c r="H937" s="10">
        <v>0</v>
      </c>
      <c r="I937" s="10">
        <v>16755572.643000027</v>
      </c>
      <c r="J937" s="10">
        <v>0</v>
      </c>
      <c r="K937" s="10">
        <v>0</v>
      </c>
      <c r="L937" s="10">
        <v>0</v>
      </c>
      <c r="M937" s="10">
        <v>213091289.5</v>
      </c>
      <c r="N937" s="11">
        <v>1610879580.8569999</v>
      </c>
      <c r="O937" s="27"/>
      <c r="P937" s="25">
        <v>2953591780</v>
      </c>
      <c r="Q937" s="12">
        <f t="shared" si="28"/>
        <v>11814367</v>
      </c>
      <c r="R937" s="12">
        <f t="shared" si="29"/>
        <v>984530.58</v>
      </c>
    </row>
    <row r="938" spans="1:18" x14ac:dyDescent="0.2">
      <c r="A938" s="3" t="s">
        <v>1769</v>
      </c>
      <c r="B938" s="39">
        <v>890205581</v>
      </c>
      <c r="C938" s="1" t="s">
        <v>1621</v>
      </c>
      <c r="D938" s="1" t="s">
        <v>1770</v>
      </c>
      <c r="E938" s="8" t="s">
        <v>2163</v>
      </c>
      <c r="F938" s="10">
        <v>9718749938</v>
      </c>
      <c r="G938" s="10">
        <v>2034218187</v>
      </c>
      <c r="H938" s="10">
        <v>0</v>
      </c>
      <c r="I938" s="10">
        <v>30510128.315199837</v>
      </c>
      <c r="J938" s="10">
        <v>0</v>
      </c>
      <c r="K938" s="10">
        <v>0</v>
      </c>
      <c r="L938" s="10">
        <v>0</v>
      </c>
      <c r="M938" s="10">
        <v>389723305.58999997</v>
      </c>
      <c r="N938" s="11">
        <v>7264298317.0948</v>
      </c>
      <c r="O938" s="27"/>
      <c r="P938" s="25">
        <v>9718749938</v>
      </c>
      <c r="Q938" s="12">
        <f t="shared" si="28"/>
        <v>38875000</v>
      </c>
      <c r="R938" s="12">
        <f t="shared" si="29"/>
        <v>3239583.33</v>
      </c>
    </row>
    <row r="939" spans="1:18" x14ac:dyDescent="0.2">
      <c r="A939" s="3" t="s">
        <v>1771</v>
      </c>
      <c r="B939" s="39">
        <v>890205460</v>
      </c>
      <c r="C939" s="1" t="s">
        <v>1621</v>
      </c>
      <c r="D939" s="1" t="s">
        <v>1772</v>
      </c>
      <c r="E939" s="8" t="s">
        <v>2163</v>
      </c>
      <c r="F939" s="10">
        <v>4538719795</v>
      </c>
      <c r="G939" s="10">
        <v>1725778762</v>
      </c>
      <c r="H939" s="10">
        <v>0</v>
      </c>
      <c r="I939" s="10">
        <v>24569600.068199996</v>
      </c>
      <c r="J939" s="10">
        <v>0</v>
      </c>
      <c r="K939" s="10">
        <v>0</v>
      </c>
      <c r="L939" s="10">
        <v>0</v>
      </c>
      <c r="M939" s="10">
        <v>327176105.67000002</v>
      </c>
      <c r="N939" s="11">
        <v>2461195327.2617998</v>
      </c>
      <c r="O939" s="27"/>
      <c r="P939" s="25">
        <v>4538719795</v>
      </c>
      <c r="Q939" s="12">
        <f t="shared" si="28"/>
        <v>18154879</v>
      </c>
      <c r="R939" s="12">
        <f t="shared" si="29"/>
        <v>1512906.58</v>
      </c>
    </row>
    <row r="940" spans="1:18" x14ac:dyDescent="0.2">
      <c r="A940" s="3" t="s">
        <v>1773</v>
      </c>
      <c r="B940" s="39">
        <v>890205677</v>
      </c>
      <c r="C940" s="1" t="s">
        <v>1621</v>
      </c>
      <c r="D940" s="1" t="s">
        <v>1774</v>
      </c>
      <c r="E940" s="8" t="s">
        <v>2163</v>
      </c>
      <c r="F940" s="10">
        <v>15977158046</v>
      </c>
      <c r="G940" s="10">
        <v>4860713845</v>
      </c>
      <c r="H940" s="10">
        <v>0</v>
      </c>
      <c r="I940" s="10">
        <v>140425275.45999917</v>
      </c>
      <c r="J940" s="10">
        <v>0</v>
      </c>
      <c r="K940" s="10">
        <v>0</v>
      </c>
      <c r="L940" s="10">
        <v>0</v>
      </c>
      <c r="M940" s="10">
        <v>940202488.5</v>
      </c>
      <c r="N940" s="11">
        <v>10035816437.040001</v>
      </c>
      <c r="O940" s="27"/>
      <c r="P940" s="25">
        <v>15977158046</v>
      </c>
      <c r="Q940" s="12">
        <f t="shared" si="28"/>
        <v>63908632</v>
      </c>
      <c r="R940" s="12">
        <f t="shared" si="29"/>
        <v>5325719.33</v>
      </c>
    </row>
    <row r="941" spans="1:18" x14ac:dyDescent="0.2">
      <c r="A941" s="3" t="s">
        <v>1775</v>
      </c>
      <c r="B941" s="39">
        <v>890210951</v>
      </c>
      <c r="C941" s="1" t="s">
        <v>1621</v>
      </c>
      <c r="D941" s="1" t="s">
        <v>1776</v>
      </c>
      <c r="E941" s="8" t="s">
        <v>2163</v>
      </c>
      <c r="F941" s="10">
        <v>858289769</v>
      </c>
      <c r="G941" s="10">
        <v>292142155</v>
      </c>
      <c r="H941" s="10">
        <v>0</v>
      </c>
      <c r="I941" s="10">
        <v>6846620.0468000332</v>
      </c>
      <c r="J941" s="10">
        <v>0</v>
      </c>
      <c r="K941" s="10">
        <v>0</v>
      </c>
      <c r="L941" s="10">
        <v>0</v>
      </c>
      <c r="M941" s="10">
        <v>55367036.659999996</v>
      </c>
      <c r="N941" s="11">
        <v>503933957.29320002</v>
      </c>
      <c r="O941" s="27"/>
      <c r="P941" s="25">
        <v>858289769</v>
      </c>
      <c r="Q941" s="12">
        <f t="shared" si="28"/>
        <v>3433159</v>
      </c>
      <c r="R941" s="12">
        <f t="shared" si="29"/>
        <v>286096.58</v>
      </c>
    </row>
    <row r="942" spans="1:18" x14ac:dyDescent="0.2">
      <c r="A942" s="3" t="s">
        <v>1777</v>
      </c>
      <c r="B942" s="39">
        <v>890206250</v>
      </c>
      <c r="C942" s="1" t="s">
        <v>1621</v>
      </c>
      <c r="D942" s="1" t="s">
        <v>371</v>
      </c>
      <c r="E942" s="8" t="s">
        <v>2163</v>
      </c>
      <c r="F942" s="10">
        <v>10938686710</v>
      </c>
      <c r="G942" s="10">
        <v>2408887988</v>
      </c>
      <c r="H942" s="10">
        <v>0</v>
      </c>
      <c r="I942" s="10">
        <v>73369128.397000208</v>
      </c>
      <c r="J942" s="10">
        <v>0</v>
      </c>
      <c r="K942" s="10">
        <v>0</v>
      </c>
      <c r="L942" s="10">
        <v>0</v>
      </c>
      <c r="M942" s="10">
        <v>461365378.95999998</v>
      </c>
      <c r="N942" s="11">
        <v>7995064214.6429996</v>
      </c>
      <c r="O942" s="27"/>
      <c r="P942" s="25">
        <v>10938686710</v>
      </c>
      <c r="Q942" s="12">
        <f t="shared" si="28"/>
        <v>43754747</v>
      </c>
      <c r="R942" s="12">
        <f t="shared" si="29"/>
        <v>3646228.92</v>
      </c>
    </row>
    <row r="943" spans="1:18" x14ac:dyDescent="0.2">
      <c r="A943" s="3" t="s">
        <v>1778</v>
      </c>
      <c r="B943" s="39">
        <v>890204138</v>
      </c>
      <c r="C943" s="1" t="s">
        <v>1621</v>
      </c>
      <c r="D943" s="1" t="s">
        <v>1779</v>
      </c>
      <c r="E943" s="8" t="s">
        <v>2163</v>
      </c>
      <c r="F943" s="10">
        <v>6768886633</v>
      </c>
      <c r="G943" s="10">
        <v>2417340938</v>
      </c>
      <c r="H943" s="10">
        <v>0</v>
      </c>
      <c r="I943" s="10">
        <v>69635499.420200586</v>
      </c>
      <c r="J943" s="10">
        <v>0</v>
      </c>
      <c r="K943" s="10">
        <v>0</v>
      </c>
      <c r="L943" s="10">
        <v>0</v>
      </c>
      <c r="M943" s="10">
        <v>467189289.14999998</v>
      </c>
      <c r="N943" s="11">
        <v>3814720906.4297996</v>
      </c>
      <c r="O943" s="27"/>
      <c r="P943" s="25">
        <v>6768886633</v>
      </c>
      <c r="Q943" s="12">
        <f t="shared" si="28"/>
        <v>27075547</v>
      </c>
      <c r="R943" s="12">
        <f t="shared" si="29"/>
        <v>2256295.58</v>
      </c>
    </row>
    <row r="944" spans="1:18" x14ac:dyDescent="0.2">
      <c r="A944" s="3" t="s">
        <v>1780</v>
      </c>
      <c r="B944" s="39">
        <v>800104062</v>
      </c>
      <c r="C944" s="1" t="s">
        <v>769</v>
      </c>
      <c r="D944" s="1" t="s">
        <v>1781</v>
      </c>
      <c r="E944" s="8" t="s">
        <v>2165</v>
      </c>
      <c r="F944" s="10">
        <v>331185368255</v>
      </c>
      <c r="G944" s="10">
        <v>95092534875</v>
      </c>
      <c r="H944" s="10">
        <v>827127319.11753619</v>
      </c>
      <c r="I944" s="10">
        <v>1966490959.4887996</v>
      </c>
      <c r="J944" s="10">
        <v>0</v>
      </c>
      <c r="K944" s="10">
        <v>0</v>
      </c>
      <c r="L944" s="10">
        <v>412160266</v>
      </c>
      <c r="M944" s="10">
        <v>4075469410.6900001</v>
      </c>
      <c r="N944" s="11">
        <v>228811585424.70367</v>
      </c>
      <c r="O944" s="27"/>
      <c r="P944" s="25">
        <v>331185368255</v>
      </c>
      <c r="Q944" s="12">
        <f t="shared" si="28"/>
        <v>1324741473</v>
      </c>
      <c r="R944" s="12">
        <f t="shared" si="29"/>
        <v>110395122.75</v>
      </c>
    </row>
    <row r="945" spans="1:18" x14ac:dyDescent="0.2">
      <c r="A945" s="3" t="s">
        <v>1782</v>
      </c>
      <c r="B945" s="39">
        <v>892201286</v>
      </c>
      <c r="C945" s="1" t="s">
        <v>769</v>
      </c>
      <c r="D945" s="1" t="s">
        <v>395</v>
      </c>
      <c r="E945" s="8" t="s">
        <v>2164</v>
      </c>
      <c r="F945" s="10">
        <v>13097614043</v>
      </c>
      <c r="G945" s="10">
        <v>3864884204</v>
      </c>
      <c r="H945" s="10">
        <v>32856106.438224006</v>
      </c>
      <c r="I945" s="10">
        <v>59193523.87580023</v>
      </c>
      <c r="J945" s="10">
        <v>0</v>
      </c>
      <c r="K945" s="10">
        <v>0</v>
      </c>
      <c r="L945" s="10">
        <v>0</v>
      </c>
      <c r="M945" s="10">
        <v>163674465.61000001</v>
      </c>
      <c r="N945" s="11">
        <v>8977005743.0759735</v>
      </c>
      <c r="O945" s="27"/>
      <c r="P945" s="25">
        <v>13097614043</v>
      </c>
      <c r="Q945" s="12">
        <f t="shared" si="28"/>
        <v>52390456</v>
      </c>
      <c r="R945" s="12">
        <f t="shared" si="29"/>
        <v>4365871.33</v>
      </c>
    </row>
    <row r="946" spans="1:18" x14ac:dyDescent="0.2">
      <c r="A946" s="3" t="s">
        <v>1783</v>
      </c>
      <c r="B946" s="39">
        <v>892200058</v>
      </c>
      <c r="C946" s="1" t="s">
        <v>769</v>
      </c>
      <c r="D946" s="1" t="s">
        <v>1784</v>
      </c>
      <c r="E946" s="8" t="s">
        <v>2164</v>
      </c>
      <c r="F946" s="10">
        <v>17179846916</v>
      </c>
      <c r="G946" s="10">
        <v>4770353125</v>
      </c>
      <c r="H946" s="10">
        <v>329484.33611999999</v>
      </c>
      <c r="I946" s="10">
        <v>69048474.022200048</v>
      </c>
      <c r="J946" s="10">
        <v>0</v>
      </c>
      <c r="K946" s="10">
        <v>0</v>
      </c>
      <c r="L946" s="10">
        <v>0</v>
      </c>
      <c r="M946" s="10">
        <v>202601585.44</v>
      </c>
      <c r="N946" s="11">
        <v>12137514247.201679</v>
      </c>
      <c r="O946" s="27"/>
      <c r="P946" s="25">
        <v>17179846916</v>
      </c>
      <c r="Q946" s="12">
        <f t="shared" si="28"/>
        <v>68719388</v>
      </c>
      <c r="R946" s="12">
        <f t="shared" si="29"/>
        <v>5726615.6699999999</v>
      </c>
    </row>
    <row r="947" spans="1:18" x14ac:dyDescent="0.2">
      <c r="A947" s="3" t="s">
        <v>1785</v>
      </c>
      <c r="B947" s="39">
        <v>892280053</v>
      </c>
      <c r="C947" s="1" t="s">
        <v>769</v>
      </c>
      <c r="D947" s="1" t="s">
        <v>1786</v>
      </c>
      <c r="E947" s="8" t="s">
        <v>2164</v>
      </c>
      <c r="F947" s="10">
        <v>8423873978</v>
      </c>
      <c r="G947" s="10">
        <v>2889445881</v>
      </c>
      <c r="H947" s="10">
        <v>24272689.573800001</v>
      </c>
      <c r="I947" s="10">
        <v>42669623.421799995</v>
      </c>
      <c r="J947" s="10">
        <v>0</v>
      </c>
      <c r="K947" s="10">
        <v>0</v>
      </c>
      <c r="L947" s="10">
        <v>0</v>
      </c>
      <c r="M947" s="10">
        <v>121525546.88</v>
      </c>
      <c r="N947" s="11">
        <v>5345960237.1244001</v>
      </c>
      <c r="O947" s="27"/>
      <c r="P947" s="25">
        <v>8423873978</v>
      </c>
      <c r="Q947" s="12">
        <f t="shared" si="28"/>
        <v>33695496</v>
      </c>
      <c r="R947" s="12">
        <f t="shared" si="29"/>
        <v>2807958</v>
      </c>
    </row>
    <row r="948" spans="1:18" x14ac:dyDescent="0.2">
      <c r="A948" s="3" t="s">
        <v>1787</v>
      </c>
      <c r="B948" s="39">
        <v>892280032</v>
      </c>
      <c r="C948" s="1" t="s">
        <v>769</v>
      </c>
      <c r="D948" s="1" t="s">
        <v>1788</v>
      </c>
      <c r="E948" s="8" t="s">
        <v>2164</v>
      </c>
      <c r="F948" s="10">
        <v>72796107286</v>
      </c>
      <c r="G948" s="10">
        <v>19162325874</v>
      </c>
      <c r="H948" s="10">
        <v>163688080.29100797</v>
      </c>
      <c r="I948" s="10">
        <v>353561379.43059951</v>
      </c>
      <c r="J948" s="10">
        <v>0</v>
      </c>
      <c r="K948" s="10">
        <v>0</v>
      </c>
      <c r="L948" s="10">
        <v>0</v>
      </c>
      <c r="M948" s="10">
        <v>810760385.58000004</v>
      </c>
      <c r="N948" s="11">
        <v>52305771566.698387</v>
      </c>
      <c r="O948" s="27"/>
      <c r="P948" s="25">
        <v>72796107286</v>
      </c>
      <c r="Q948" s="12">
        <f t="shared" si="28"/>
        <v>291184429</v>
      </c>
      <c r="R948" s="12">
        <f t="shared" si="29"/>
        <v>24265369.079999998</v>
      </c>
    </row>
    <row r="949" spans="1:18" x14ac:dyDescent="0.2">
      <c r="A949" s="3" t="s">
        <v>1789</v>
      </c>
      <c r="B949" s="39">
        <v>823003543</v>
      </c>
      <c r="C949" s="1" t="s">
        <v>769</v>
      </c>
      <c r="D949" s="1" t="s">
        <v>1790</v>
      </c>
      <c r="E949" s="8" t="s">
        <v>2164</v>
      </c>
      <c r="F949" s="10">
        <v>13383849879</v>
      </c>
      <c r="G949" s="10">
        <v>4362671268</v>
      </c>
      <c r="H949" s="10">
        <v>36228800.400263995</v>
      </c>
      <c r="I949" s="10">
        <v>73580809.888600588</v>
      </c>
      <c r="J949" s="10">
        <v>0</v>
      </c>
      <c r="K949" s="10">
        <v>0</v>
      </c>
      <c r="L949" s="10">
        <v>0</v>
      </c>
      <c r="M949" s="10">
        <v>183500920.46000001</v>
      </c>
      <c r="N949" s="11">
        <v>8727868080.2511349</v>
      </c>
      <c r="O949" s="27"/>
      <c r="P949" s="25">
        <v>13383849879</v>
      </c>
      <c r="Q949" s="12">
        <f t="shared" si="28"/>
        <v>53535400</v>
      </c>
      <c r="R949" s="12">
        <f t="shared" si="29"/>
        <v>4461283.33</v>
      </c>
    </row>
    <row r="950" spans="1:18" x14ac:dyDescent="0.2">
      <c r="A950" s="3" t="s">
        <v>1791</v>
      </c>
      <c r="B950" s="39">
        <v>892200740</v>
      </c>
      <c r="C950" s="1" t="s">
        <v>769</v>
      </c>
      <c r="D950" s="1" t="s">
        <v>1792</v>
      </c>
      <c r="E950" s="8" t="s">
        <v>2164</v>
      </c>
      <c r="F950" s="10">
        <v>5502813593</v>
      </c>
      <c r="G950" s="10">
        <v>1891079049</v>
      </c>
      <c r="H950" s="10">
        <v>4451515.7592599997</v>
      </c>
      <c r="I950" s="10">
        <v>28529200.922600005</v>
      </c>
      <c r="J950" s="10">
        <v>0</v>
      </c>
      <c r="K950" s="10">
        <v>0</v>
      </c>
      <c r="L950" s="10">
        <v>0</v>
      </c>
      <c r="M950" s="10">
        <v>79659863.209999993</v>
      </c>
      <c r="N950" s="11">
        <v>3499093964.10814</v>
      </c>
      <c r="O950" s="27"/>
      <c r="P950" s="25">
        <v>5502813593</v>
      </c>
      <c r="Q950" s="12">
        <f t="shared" si="28"/>
        <v>22011254</v>
      </c>
      <c r="R950" s="12">
        <f t="shared" si="29"/>
        <v>1834271.17</v>
      </c>
    </row>
    <row r="951" spans="1:18" x14ac:dyDescent="0.2">
      <c r="A951" s="3" t="s">
        <v>1793</v>
      </c>
      <c r="B951" s="39">
        <v>823002595</v>
      </c>
      <c r="C951" s="1" t="s">
        <v>769</v>
      </c>
      <c r="D951" s="1" t="s">
        <v>1794</v>
      </c>
      <c r="E951" s="8" t="s">
        <v>2164</v>
      </c>
      <c r="F951" s="10">
        <v>10567219911</v>
      </c>
      <c r="G951" s="10">
        <v>3680592990</v>
      </c>
      <c r="H951" s="10">
        <v>30946697.685216006</v>
      </c>
      <c r="I951" s="10">
        <v>51868254.056800209</v>
      </c>
      <c r="J951" s="10">
        <v>0</v>
      </c>
      <c r="K951" s="10">
        <v>0</v>
      </c>
      <c r="L951" s="10">
        <v>0</v>
      </c>
      <c r="M951" s="10">
        <v>154610943.40000001</v>
      </c>
      <c r="N951" s="11">
        <v>6649201025.8579845</v>
      </c>
      <c r="O951" s="27"/>
      <c r="P951" s="25">
        <v>10567219911</v>
      </c>
      <c r="Q951" s="12">
        <f t="shared" si="28"/>
        <v>42268880</v>
      </c>
      <c r="R951" s="12">
        <f t="shared" si="29"/>
        <v>3522406.67</v>
      </c>
    </row>
    <row r="952" spans="1:18" x14ac:dyDescent="0.2">
      <c r="A952" s="3" t="s">
        <v>1795</v>
      </c>
      <c r="B952" s="39">
        <v>800049826</v>
      </c>
      <c r="C952" s="1" t="s">
        <v>769</v>
      </c>
      <c r="D952" s="1" t="s">
        <v>1796</v>
      </c>
      <c r="E952" s="8" t="s">
        <v>2164</v>
      </c>
      <c r="F952" s="10">
        <v>23713477300</v>
      </c>
      <c r="G952" s="10">
        <v>8109059795</v>
      </c>
      <c r="H952" s="10">
        <v>67057721.603712022</v>
      </c>
      <c r="I952" s="10">
        <v>142454012.80180004</v>
      </c>
      <c r="J952" s="10">
        <v>0</v>
      </c>
      <c r="K952" s="10">
        <v>0</v>
      </c>
      <c r="L952" s="10">
        <v>0</v>
      </c>
      <c r="M952" s="10">
        <v>341050427.69999999</v>
      </c>
      <c r="N952" s="11">
        <v>15053855342.894487</v>
      </c>
      <c r="O952" s="27"/>
      <c r="P952" s="25">
        <v>23713477300</v>
      </c>
      <c r="Q952" s="12">
        <f t="shared" si="28"/>
        <v>94853909</v>
      </c>
      <c r="R952" s="12">
        <f t="shared" si="29"/>
        <v>7904492.4199999999</v>
      </c>
    </row>
    <row r="953" spans="1:18" x14ac:dyDescent="0.2">
      <c r="A953" s="3" t="s">
        <v>1797</v>
      </c>
      <c r="B953" s="39">
        <v>800061313</v>
      </c>
      <c r="C953" s="1" t="s">
        <v>769</v>
      </c>
      <c r="D953" s="1" t="s">
        <v>1798</v>
      </c>
      <c r="E953" s="8" t="s">
        <v>2164</v>
      </c>
      <c r="F953" s="10">
        <v>19181371194</v>
      </c>
      <c r="G953" s="10">
        <v>7180422180</v>
      </c>
      <c r="H953" s="10">
        <v>59759140.480032012</v>
      </c>
      <c r="I953" s="10">
        <v>98071294.239600033</v>
      </c>
      <c r="J953" s="10">
        <v>0</v>
      </c>
      <c r="K953" s="10">
        <v>0</v>
      </c>
      <c r="L953" s="10">
        <v>0</v>
      </c>
      <c r="M953" s="10">
        <v>302052499.11000001</v>
      </c>
      <c r="N953" s="11">
        <v>11541066080.170368</v>
      </c>
      <c r="O953" s="27"/>
      <c r="P953" s="25">
        <v>19181371194</v>
      </c>
      <c r="Q953" s="12">
        <f t="shared" si="28"/>
        <v>76725485</v>
      </c>
      <c r="R953" s="12">
        <f t="shared" si="29"/>
        <v>6393790.4199999999</v>
      </c>
    </row>
    <row r="954" spans="1:18" x14ac:dyDescent="0.2">
      <c r="A954" s="3" t="s">
        <v>1799</v>
      </c>
      <c r="B954" s="39">
        <v>800050331</v>
      </c>
      <c r="C954" s="1" t="s">
        <v>769</v>
      </c>
      <c r="D954" s="1" t="s">
        <v>124</v>
      </c>
      <c r="E954" s="8" t="s">
        <v>2164</v>
      </c>
      <c r="F954" s="10">
        <v>13980880566</v>
      </c>
      <c r="G954" s="10">
        <v>4475673508</v>
      </c>
      <c r="H954" s="10">
        <v>329484.33611999999</v>
      </c>
      <c r="I954" s="10">
        <v>64894763.675600089</v>
      </c>
      <c r="J954" s="10">
        <v>0</v>
      </c>
      <c r="K954" s="10">
        <v>0</v>
      </c>
      <c r="L954" s="10">
        <v>0</v>
      </c>
      <c r="M954" s="10">
        <v>188917791.15000001</v>
      </c>
      <c r="N954" s="11">
        <v>9251065018.8382797</v>
      </c>
      <c r="O954" s="27"/>
      <c r="P954" s="25">
        <v>13980880566</v>
      </c>
      <c r="Q954" s="12">
        <f t="shared" si="28"/>
        <v>55923522</v>
      </c>
      <c r="R954" s="12">
        <f t="shared" si="29"/>
        <v>4660293.5</v>
      </c>
    </row>
    <row r="955" spans="1:18" x14ac:dyDescent="0.2">
      <c r="A955" s="3" t="s">
        <v>1800</v>
      </c>
      <c r="B955" s="39">
        <v>892201287</v>
      </c>
      <c r="C955" s="1" t="s">
        <v>769</v>
      </c>
      <c r="D955" s="1" t="s">
        <v>1801</v>
      </c>
      <c r="E955" s="8" t="s">
        <v>2164</v>
      </c>
      <c r="F955" s="10">
        <v>25344890164</v>
      </c>
      <c r="G955" s="10">
        <v>8620340448</v>
      </c>
      <c r="H955" s="10">
        <v>72628912.300223991</v>
      </c>
      <c r="I955" s="10">
        <v>123914730.65500027</v>
      </c>
      <c r="J955" s="10">
        <v>0</v>
      </c>
      <c r="K955" s="10">
        <v>0</v>
      </c>
      <c r="L955" s="10">
        <v>0</v>
      </c>
      <c r="M955" s="10">
        <v>363886255.14999998</v>
      </c>
      <c r="N955" s="11">
        <v>16164119817.894775</v>
      </c>
      <c r="O955" s="27"/>
      <c r="P955" s="25">
        <v>25344890164</v>
      </c>
      <c r="Q955" s="12">
        <f t="shared" si="28"/>
        <v>101379561</v>
      </c>
      <c r="R955" s="12">
        <f t="shared" si="29"/>
        <v>8448296.75</v>
      </c>
    </row>
    <row r="956" spans="1:18" x14ac:dyDescent="0.2">
      <c r="A956" s="3" t="s">
        <v>1802</v>
      </c>
      <c r="B956" s="39">
        <v>892280057</v>
      </c>
      <c r="C956" s="1" t="s">
        <v>769</v>
      </c>
      <c r="D956" s="1" t="s">
        <v>1803</v>
      </c>
      <c r="E956" s="8" t="s">
        <v>2164</v>
      </c>
      <c r="F956" s="10">
        <v>69579165094</v>
      </c>
      <c r="G956" s="10">
        <v>15595705848</v>
      </c>
      <c r="H956" s="10">
        <v>130732042.16575199</v>
      </c>
      <c r="I956" s="10">
        <v>225839042.49460027</v>
      </c>
      <c r="J956" s="10">
        <v>0</v>
      </c>
      <c r="K956" s="10">
        <v>0</v>
      </c>
      <c r="L956" s="10">
        <v>0</v>
      </c>
      <c r="M956" s="10">
        <v>655211226.00999999</v>
      </c>
      <c r="N956" s="11">
        <v>52971676935.329651</v>
      </c>
      <c r="O956" s="27"/>
      <c r="P956" s="25">
        <v>69579165094</v>
      </c>
      <c r="Q956" s="12">
        <f t="shared" si="28"/>
        <v>278316660</v>
      </c>
      <c r="R956" s="12">
        <f t="shared" si="29"/>
        <v>23193055</v>
      </c>
    </row>
    <row r="957" spans="1:18" x14ac:dyDescent="0.2">
      <c r="A957" s="3" t="s">
        <v>1804</v>
      </c>
      <c r="B957" s="39">
        <v>892201296</v>
      </c>
      <c r="C957" s="1" t="s">
        <v>769</v>
      </c>
      <c r="D957" s="1" t="s">
        <v>1805</v>
      </c>
      <c r="E957" s="8" t="s">
        <v>2164</v>
      </c>
      <c r="F957" s="10">
        <v>18124984350</v>
      </c>
      <c r="G957" s="10">
        <v>6156096487</v>
      </c>
      <c r="H957" s="10">
        <v>51257810.254416004</v>
      </c>
      <c r="I957" s="10">
        <v>111003493.64800034</v>
      </c>
      <c r="J957" s="10">
        <v>0</v>
      </c>
      <c r="K957" s="10">
        <v>0</v>
      </c>
      <c r="L957" s="10">
        <v>0</v>
      </c>
      <c r="M957" s="10">
        <v>259354812.43000001</v>
      </c>
      <c r="N957" s="11">
        <v>11547271746.667583</v>
      </c>
      <c r="O957" s="27"/>
      <c r="P957" s="25">
        <v>18124984350</v>
      </c>
      <c r="Q957" s="12">
        <f t="shared" si="28"/>
        <v>72499937</v>
      </c>
      <c r="R957" s="12">
        <f t="shared" si="29"/>
        <v>6041661.4199999999</v>
      </c>
    </row>
    <row r="958" spans="1:18" x14ac:dyDescent="0.2">
      <c r="A958" s="3" t="s">
        <v>1806</v>
      </c>
      <c r="B958" s="39">
        <v>800100729</v>
      </c>
      <c r="C958" s="1" t="s">
        <v>769</v>
      </c>
      <c r="D958" s="1" t="s">
        <v>1807</v>
      </c>
      <c r="E958" s="8" t="s">
        <v>2164</v>
      </c>
      <c r="F958" s="10">
        <v>28390989928</v>
      </c>
      <c r="G958" s="10">
        <v>9644960205</v>
      </c>
      <c r="H958" s="10">
        <v>81890436.941351995</v>
      </c>
      <c r="I958" s="10">
        <v>179011396.26159984</v>
      </c>
      <c r="J958" s="10">
        <v>0</v>
      </c>
      <c r="K958" s="10">
        <v>0</v>
      </c>
      <c r="L958" s="10">
        <v>0</v>
      </c>
      <c r="M958" s="10">
        <v>406283004.56999999</v>
      </c>
      <c r="N958" s="11">
        <v>18078844885.227047</v>
      </c>
      <c r="O958" s="27"/>
      <c r="P958" s="25">
        <v>28390989928</v>
      </c>
      <c r="Q958" s="12">
        <f t="shared" si="28"/>
        <v>113563960</v>
      </c>
      <c r="R958" s="12">
        <f t="shared" si="29"/>
        <v>9463663.3300000001</v>
      </c>
    </row>
    <row r="959" spans="1:18" x14ac:dyDescent="0.2">
      <c r="A959" s="3" t="s">
        <v>1808</v>
      </c>
      <c r="B959" s="39">
        <v>892200312</v>
      </c>
      <c r="C959" s="1" t="s">
        <v>769</v>
      </c>
      <c r="D959" s="1" t="s">
        <v>1809</v>
      </c>
      <c r="E959" s="8" t="s">
        <v>2164</v>
      </c>
      <c r="F959" s="10">
        <v>15014883716</v>
      </c>
      <c r="G959" s="10">
        <v>5348597229</v>
      </c>
      <c r="H959" s="10">
        <v>45129857.247263998</v>
      </c>
      <c r="I959" s="10">
        <v>92459773.34879975</v>
      </c>
      <c r="J959" s="10">
        <v>0</v>
      </c>
      <c r="K959" s="10">
        <v>0</v>
      </c>
      <c r="L959" s="10">
        <v>0</v>
      </c>
      <c r="M959" s="10">
        <v>225667541.38</v>
      </c>
      <c r="N959" s="11">
        <v>9303029315.0239353</v>
      </c>
      <c r="O959" s="27"/>
      <c r="P959" s="25">
        <v>15014883716</v>
      </c>
      <c r="Q959" s="12">
        <f t="shared" si="28"/>
        <v>60059535</v>
      </c>
      <c r="R959" s="12">
        <f t="shared" si="29"/>
        <v>5004961.25</v>
      </c>
    </row>
    <row r="960" spans="1:18" x14ac:dyDescent="0.2">
      <c r="A960" s="3" t="s">
        <v>1810</v>
      </c>
      <c r="B960" s="39">
        <v>892280055</v>
      </c>
      <c r="C960" s="1" t="s">
        <v>769</v>
      </c>
      <c r="D960" s="1" t="s">
        <v>1811</v>
      </c>
      <c r="E960" s="8" t="s">
        <v>2164</v>
      </c>
      <c r="F960" s="10">
        <v>48762444802</v>
      </c>
      <c r="G960" s="10">
        <v>17294244634</v>
      </c>
      <c r="H960" s="10">
        <v>145668258.30146399</v>
      </c>
      <c r="I960" s="10">
        <v>297411658.13140041</v>
      </c>
      <c r="J960" s="10">
        <v>0</v>
      </c>
      <c r="K960" s="10">
        <v>0</v>
      </c>
      <c r="L960" s="10">
        <v>0</v>
      </c>
      <c r="M960" s="10">
        <v>727984936.61000001</v>
      </c>
      <c r="N960" s="11">
        <v>30297135314.957134</v>
      </c>
      <c r="O960" s="27"/>
      <c r="P960" s="25">
        <v>48762444802</v>
      </c>
      <c r="Q960" s="12">
        <f t="shared" si="28"/>
        <v>195049779</v>
      </c>
      <c r="R960" s="12">
        <f t="shared" si="29"/>
        <v>16254148.25</v>
      </c>
    </row>
    <row r="961" spans="1:18" x14ac:dyDescent="0.2">
      <c r="A961" s="3" t="s">
        <v>1812</v>
      </c>
      <c r="B961" s="39">
        <v>892280054</v>
      </c>
      <c r="C961" s="1" t="s">
        <v>769</v>
      </c>
      <c r="D961" s="1" t="s">
        <v>1813</v>
      </c>
      <c r="E961" s="8" t="s">
        <v>2164</v>
      </c>
      <c r="F961" s="10">
        <v>24716384901</v>
      </c>
      <c r="G961" s="10">
        <v>8874357341</v>
      </c>
      <c r="H961" s="10">
        <v>76454867.774831995</v>
      </c>
      <c r="I961" s="10">
        <v>125304439.53560024</v>
      </c>
      <c r="J961" s="10">
        <v>0</v>
      </c>
      <c r="K961" s="10">
        <v>0</v>
      </c>
      <c r="L961" s="10">
        <v>0</v>
      </c>
      <c r="M961" s="10">
        <v>378455159.01999998</v>
      </c>
      <c r="N961" s="11">
        <v>15261813093.669567</v>
      </c>
      <c r="O961" s="27"/>
      <c r="P961" s="25">
        <v>24716384901</v>
      </c>
      <c r="Q961" s="12">
        <f t="shared" si="28"/>
        <v>98865540</v>
      </c>
      <c r="R961" s="12">
        <f t="shared" si="29"/>
        <v>8238795</v>
      </c>
    </row>
    <row r="962" spans="1:18" x14ac:dyDescent="0.2">
      <c r="A962" s="3" t="s">
        <v>1814</v>
      </c>
      <c r="B962" s="39">
        <v>892201282</v>
      </c>
      <c r="C962" s="1" t="s">
        <v>769</v>
      </c>
      <c r="D962" s="1" t="s">
        <v>1815</v>
      </c>
      <c r="E962" s="8" t="s">
        <v>2164</v>
      </c>
      <c r="F962" s="10">
        <v>15161633051</v>
      </c>
      <c r="G962" s="10">
        <v>5037080919</v>
      </c>
      <c r="H962" s="10">
        <v>43088395.948559992</v>
      </c>
      <c r="I962" s="10">
        <v>73119229.364600047</v>
      </c>
      <c r="J962" s="10">
        <v>0</v>
      </c>
      <c r="K962" s="10">
        <v>0</v>
      </c>
      <c r="L962" s="10">
        <v>0</v>
      </c>
      <c r="M962" s="10">
        <v>213169793.94999999</v>
      </c>
      <c r="N962" s="11">
        <v>9795174712.7368393</v>
      </c>
      <c r="O962" s="27"/>
      <c r="P962" s="25">
        <v>15161633051</v>
      </c>
      <c r="Q962" s="12">
        <f t="shared" si="28"/>
        <v>60646532</v>
      </c>
      <c r="R962" s="12">
        <f t="shared" si="29"/>
        <v>5053877.67</v>
      </c>
    </row>
    <row r="963" spans="1:18" x14ac:dyDescent="0.2">
      <c r="A963" s="3" t="s">
        <v>1816</v>
      </c>
      <c r="B963" s="39">
        <v>892200591</v>
      </c>
      <c r="C963" s="1" t="s">
        <v>769</v>
      </c>
      <c r="D963" s="1" t="s">
        <v>1817</v>
      </c>
      <c r="E963" s="8" t="s">
        <v>2164</v>
      </c>
      <c r="F963" s="10">
        <v>109936352271</v>
      </c>
      <c r="G963" s="10">
        <v>25174621985</v>
      </c>
      <c r="H963" s="10">
        <v>212144234.70446402</v>
      </c>
      <c r="I963" s="10">
        <v>342566056.48139942</v>
      </c>
      <c r="J963" s="10">
        <v>0</v>
      </c>
      <c r="K963" s="10">
        <v>0</v>
      </c>
      <c r="L963" s="10">
        <v>0</v>
      </c>
      <c r="M963" s="10">
        <v>1058998221.54</v>
      </c>
      <c r="N963" s="11">
        <v>83148021773.274139</v>
      </c>
      <c r="O963" s="27"/>
      <c r="P963" s="25">
        <v>109936352271</v>
      </c>
      <c r="Q963" s="12">
        <f t="shared" si="28"/>
        <v>439745409</v>
      </c>
      <c r="R963" s="12">
        <f t="shared" si="29"/>
        <v>36645450.75</v>
      </c>
    </row>
    <row r="964" spans="1:18" x14ac:dyDescent="0.2">
      <c r="A964" s="3" t="s">
        <v>1818</v>
      </c>
      <c r="B964" s="39">
        <v>892200592</v>
      </c>
      <c r="C964" s="1" t="s">
        <v>769</v>
      </c>
      <c r="D964" s="1" t="s">
        <v>1819</v>
      </c>
      <c r="E964" s="8" t="s">
        <v>2164</v>
      </c>
      <c r="F964" s="10">
        <v>101063421609</v>
      </c>
      <c r="G964" s="10">
        <v>22989000826</v>
      </c>
      <c r="H964" s="10">
        <v>149684422.86954004</v>
      </c>
      <c r="I964" s="10">
        <v>405860416.27560085</v>
      </c>
      <c r="J964" s="10">
        <v>0</v>
      </c>
      <c r="K964" s="10">
        <v>0</v>
      </c>
      <c r="L964" s="10">
        <v>0</v>
      </c>
      <c r="M964" s="10">
        <v>982206113.39999998</v>
      </c>
      <c r="N964" s="11">
        <v>76536669830.454865</v>
      </c>
      <c r="O964" s="27"/>
      <c r="P964" s="25">
        <v>101063421609</v>
      </c>
      <c r="Q964" s="12">
        <f t="shared" si="28"/>
        <v>404253686</v>
      </c>
      <c r="R964" s="12">
        <f t="shared" si="29"/>
        <v>33687807.170000002</v>
      </c>
    </row>
    <row r="965" spans="1:18" x14ac:dyDescent="0.2">
      <c r="A965" s="3" t="s">
        <v>1820</v>
      </c>
      <c r="B965" s="39">
        <v>892280063</v>
      </c>
      <c r="C965" s="1" t="s">
        <v>769</v>
      </c>
      <c r="D965" s="1" t="s">
        <v>179</v>
      </c>
      <c r="E965" s="8" t="s">
        <v>2164</v>
      </c>
      <c r="F965" s="10">
        <v>24076247719</v>
      </c>
      <c r="G965" s="10">
        <v>7072690515</v>
      </c>
      <c r="H965" s="10">
        <v>60091056.399792001</v>
      </c>
      <c r="I965" s="10">
        <v>102937374.51920022</v>
      </c>
      <c r="J965" s="10">
        <v>0</v>
      </c>
      <c r="K965" s="10">
        <v>0</v>
      </c>
      <c r="L965" s="10">
        <v>0</v>
      </c>
      <c r="M965" s="10">
        <v>299220148.42000002</v>
      </c>
      <c r="N965" s="11">
        <v>16541308624.661009</v>
      </c>
      <c r="O965" s="27"/>
      <c r="P965" s="25">
        <v>24076247719</v>
      </c>
      <c r="Q965" s="12">
        <f t="shared" si="28"/>
        <v>96304991</v>
      </c>
      <c r="R965" s="12">
        <f t="shared" si="29"/>
        <v>8025415.9199999999</v>
      </c>
    </row>
    <row r="966" spans="1:18" x14ac:dyDescent="0.2">
      <c r="A966" s="3" t="s">
        <v>1821</v>
      </c>
      <c r="B966" s="39">
        <v>800100747</v>
      </c>
      <c r="C966" s="1" t="s">
        <v>769</v>
      </c>
      <c r="D966" s="1" t="s">
        <v>1822</v>
      </c>
      <c r="E966" s="8" t="s">
        <v>2164</v>
      </c>
      <c r="F966" s="10">
        <v>41122877115</v>
      </c>
      <c r="G966" s="10">
        <v>11242274120</v>
      </c>
      <c r="H966" s="10">
        <v>96348408.674423978</v>
      </c>
      <c r="I966" s="10">
        <v>163076198.45120075</v>
      </c>
      <c r="J966" s="10">
        <v>0</v>
      </c>
      <c r="K966" s="10">
        <v>0</v>
      </c>
      <c r="L966" s="10">
        <v>0</v>
      </c>
      <c r="M966" s="10">
        <v>480579103.66000003</v>
      </c>
      <c r="N966" s="11">
        <v>29140599284.214375</v>
      </c>
      <c r="O966" s="27"/>
      <c r="P966" s="25">
        <v>41122877115</v>
      </c>
      <c r="Q966" s="12">
        <f t="shared" si="28"/>
        <v>164491508</v>
      </c>
      <c r="R966" s="12">
        <f t="shared" si="29"/>
        <v>13707625.67</v>
      </c>
    </row>
    <row r="967" spans="1:18" x14ac:dyDescent="0.2">
      <c r="A967" s="3" t="s">
        <v>1823</v>
      </c>
      <c r="B967" s="39">
        <v>892280061</v>
      </c>
      <c r="C967" s="1" t="s">
        <v>769</v>
      </c>
      <c r="D967" s="1" t="s">
        <v>769</v>
      </c>
      <c r="E967" s="8" t="s">
        <v>2164</v>
      </c>
      <c r="F967" s="10">
        <v>35534744135</v>
      </c>
      <c r="G967" s="10">
        <v>9338065117</v>
      </c>
      <c r="H967" s="10">
        <v>79356455.302823991</v>
      </c>
      <c r="I967" s="10">
        <v>132776682.75319983</v>
      </c>
      <c r="J967" s="10">
        <v>0</v>
      </c>
      <c r="K967" s="10">
        <v>0</v>
      </c>
      <c r="L967" s="10">
        <v>0</v>
      </c>
      <c r="M967" s="10">
        <v>395944924.55000001</v>
      </c>
      <c r="N967" s="11">
        <v>25588600955.393978</v>
      </c>
      <c r="O967" s="27"/>
      <c r="P967" s="25">
        <v>35534744135</v>
      </c>
      <c r="Q967" s="12">
        <f t="shared" si="28"/>
        <v>142138977</v>
      </c>
      <c r="R967" s="12">
        <f t="shared" si="29"/>
        <v>11844914.75</v>
      </c>
    </row>
    <row r="968" spans="1:18" x14ac:dyDescent="0.2">
      <c r="A968" s="3" t="s">
        <v>1824</v>
      </c>
      <c r="B968" s="39">
        <v>892200839</v>
      </c>
      <c r="C968" s="1" t="s">
        <v>769</v>
      </c>
      <c r="D968" s="1" t="s">
        <v>1825</v>
      </c>
      <c r="E968" s="8" t="s">
        <v>2164</v>
      </c>
      <c r="F968" s="10">
        <v>32844837576</v>
      </c>
      <c r="G968" s="10">
        <v>10783441902</v>
      </c>
      <c r="H968" s="10">
        <v>92004949.843176022</v>
      </c>
      <c r="I968" s="10">
        <v>149555768.52059928</v>
      </c>
      <c r="J968" s="10">
        <v>0</v>
      </c>
      <c r="K968" s="10">
        <v>0</v>
      </c>
      <c r="L968" s="10">
        <v>0</v>
      </c>
      <c r="M968" s="10">
        <v>455512800.04000002</v>
      </c>
      <c r="N968" s="11">
        <v>21364322155.596222</v>
      </c>
      <c r="O968" s="27"/>
      <c r="P968" s="25">
        <v>32844837576</v>
      </c>
      <c r="Q968" s="12">
        <f t="shared" si="28"/>
        <v>131379350</v>
      </c>
      <c r="R968" s="12">
        <f t="shared" si="29"/>
        <v>10948279.17</v>
      </c>
    </row>
    <row r="969" spans="1:18" x14ac:dyDescent="0.2">
      <c r="A969" s="3" t="s">
        <v>1826</v>
      </c>
      <c r="B969" s="39">
        <v>800100751</v>
      </c>
      <c r="C969" s="1" t="s">
        <v>769</v>
      </c>
      <c r="D969" s="1" t="s">
        <v>1827</v>
      </c>
      <c r="E969" s="8" t="s">
        <v>2164</v>
      </c>
      <c r="F969" s="10">
        <v>25116701693</v>
      </c>
      <c r="G969" s="10">
        <v>7936893527</v>
      </c>
      <c r="H969" s="10">
        <v>68446058.015783995</v>
      </c>
      <c r="I969" s="10">
        <v>110765557.13680038</v>
      </c>
      <c r="J969" s="10">
        <v>0</v>
      </c>
      <c r="K969" s="10">
        <v>0</v>
      </c>
      <c r="L969" s="10">
        <v>0</v>
      </c>
      <c r="M969" s="10">
        <v>338023352.89999998</v>
      </c>
      <c r="N969" s="11">
        <v>16662573197.947416</v>
      </c>
      <c r="O969" s="27"/>
      <c r="P969" s="25">
        <v>25116701693</v>
      </c>
      <c r="Q969" s="12">
        <f t="shared" si="28"/>
        <v>100466807</v>
      </c>
      <c r="R969" s="12">
        <f t="shared" si="29"/>
        <v>8372233.9199999999</v>
      </c>
    </row>
    <row r="970" spans="1:18" x14ac:dyDescent="0.2">
      <c r="A970" s="3" t="s">
        <v>1828</v>
      </c>
      <c r="B970" s="39">
        <v>800113389</v>
      </c>
      <c r="C970" s="1" t="s">
        <v>1829</v>
      </c>
      <c r="D970" s="1" t="s">
        <v>2110</v>
      </c>
      <c r="E970" s="8" t="s">
        <v>2165</v>
      </c>
      <c r="F970" s="10">
        <v>302896167187</v>
      </c>
      <c r="G970" s="10">
        <v>80865472909</v>
      </c>
      <c r="H970" s="10">
        <v>0</v>
      </c>
      <c r="I970" s="10">
        <v>3712627298.4906001</v>
      </c>
      <c r="J970" s="10">
        <v>0</v>
      </c>
      <c r="K970" s="10">
        <v>0</v>
      </c>
      <c r="L970" s="10">
        <v>1279482534</v>
      </c>
      <c r="M970" s="10">
        <v>12396084411.65</v>
      </c>
      <c r="N970" s="11">
        <v>204642500033.85941</v>
      </c>
      <c r="O970" s="27"/>
      <c r="P970" s="25">
        <v>302896167187</v>
      </c>
      <c r="Q970" s="12">
        <f t="shared" si="28"/>
        <v>1211584669</v>
      </c>
      <c r="R970" s="12">
        <f t="shared" si="29"/>
        <v>100965389.08</v>
      </c>
    </row>
    <row r="971" spans="1:18" x14ac:dyDescent="0.2">
      <c r="A971" s="3" t="s">
        <v>1830</v>
      </c>
      <c r="B971" s="39">
        <v>890702017</v>
      </c>
      <c r="C971" s="1" t="s">
        <v>1829</v>
      </c>
      <c r="D971" s="1" t="s">
        <v>1831</v>
      </c>
      <c r="E971" s="8" t="s">
        <v>2164</v>
      </c>
      <c r="F971" s="10">
        <v>6272429892</v>
      </c>
      <c r="G971" s="10">
        <v>1274761658</v>
      </c>
      <c r="H971" s="10">
        <v>0</v>
      </c>
      <c r="I971" s="10">
        <v>36516446.204000041</v>
      </c>
      <c r="J971" s="10">
        <v>0</v>
      </c>
      <c r="K971" s="10">
        <v>0</v>
      </c>
      <c r="L971" s="10">
        <v>0</v>
      </c>
      <c r="M971" s="10">
        <v>192014253.41999999</v>
      </c>
      <c r="N971" s="11">
        <v>4769137534.3759995</v>
      </c>
      <c r="O971" s="27"/>
      <c r="P971" s="25">
        <v>6272429892</v>
      </c>
      <c r="Q971" s="12">
        <f t="shared" si="28"/>
        <v>25089720</v>
      </c>
      <c r="R971" s="12">
        <f t="shared" si="29"/>
        <v>2090810</v>
      </c>
    </row>
    <row r="972" spans="1:18" x14ac:dyDescent="0.2">
      <c r="A972" s="3" t="s">
        <v>1832</v>
      </c>
      <c r="B972" s="39">
        <v>890700961</v>
      </c>
      <c r="C972" s="1" t="s">
        <v>1829</v>
      </c>
      <c r="D972" s="1" t="s">
        <v>1833</v>
      </c>
      <c r="E972" s="8" t="s">
        <v>2163</v>
      </c>
      <c r="F972" s="10">
        <v>8417753494</v>
      </c>
      <c r="G972" s="10">
        <v>2267279400</v>
      </c>
      <c r="H972" s="10">
        <v>0</v>
      </c>
      <c r="I972" s="10">
        <v>57968589.588600233</v>
      </c>
      <c r="J972" s="10">
        <v>0</v>
      </c>
      <c r="K972" s="10">
        <v>0</v>
      </c>
      <c r="L972" s="10">
        <v>0</v>
      </c>
      <c r="M972" s="10">
        <v>337688818.20999998</v>
      </c>
      <c r="N972" s="11">
        <v>5754816686.2013998</v>
      </c>
      <c r="O972" s="27"/>
      <c r="P972" s="25">
        <v>8417753494</v>
      </c>
      <c r="Q972" s="12">
        <f t="shared" si="28"/>
        <v>33671014</v>
      </c>
      <c r="R972" s="12">
        <f t="shared" si="29"/>
        <v>2805917.83</v>
      </c>
    </row>
    <row r="973" spans="1:18" x14ac:dyDescent="0.2">
      <c r="A973" s="3" t="s">
        <v>1834</v>
      </c>
      <c r="B973" s="39">
        <v>800100048</v>
      </c>
      <c r="C973" s="1" t="s">
        <v>1829</v>
      </c>
      <c r="D973" s="1" t="s">
        <v>1835</v>
      </c>
      <c r="E973" s="8" t="s">
        <v>2163</v>
      </c>
      <c r="F973" s="10">
        <v>5415905442</v>
      </c>
      <c r="G973" s="10">
        <v>1496188181</v>
      </c>
      <c r="H973" s="10">
        <v>0</v>
      </c>
      <c r="I973" s="10">
        <v>28086065.875400171</v>
      </c>
      <c r="J973" s="10">
        <v>0</v>
      </c>
      <c r="K973" s="10">
        <v>0</v>
      </c>
      <c r="L973" s="10">
        <v>0</v>
      </c>
      <c r="M973" s="10">
        <v>226784570.13</v>
      </c>
      <c r="N973" s="11">
        <v>3664846624.9945998</v>
      </c>
      <c r="O973" s="27"/>
      <c r="P973" s="25">
        <v>5415905442</v>
      </c>
      <c r="Q973" s="12">
        <f t="shared" ref="Q973:Q1036" si="30">+ROUND(P973*0.004,0)</f>
        <v>21663622</v>
      </c>
      <c r="R973" s="12">
        <f t="shared" ref="R973:R1036" si="31">ROUND((Q973/12),2)</f>
        <v>1805301.83</v>
      </c>
    </row>
    <row r="974" spans="1:18" x14ac:dyDescent="0.2">
      <c r="A974" s="3" t="s">
        <v>1836</v>
      </c>
      <c r="B974" s="39">
        <v>890702018</v>
      </c>
      <c r="C974" s="1" t="s">
        <v>1829</v>
      </c>
      <c r="D974" s="1" t="s">
        <v>1837</v>
      </c>
      <c r="E974" s="8" t="s">
        <v>2163</v>
      </c>
      <c r="F974" s="10">
        <v>8722916481</v>
      </c>
      <c r="G974" s="10">
        <v>3496247262</v>
      </c>
      <c r="H974" s="10">
        <v>0</v>
      </c>
      <c r="I974" s="10">
        <v>62811461.985600397</v>
      </c>
      <c r="J974" s="10">
        <v>0</v>
      </c>
      <c r="K974" s="10">
        <v>0</v>
      </c>
      <c r="L974" s="10">
        <v>0</v>
      </c>
      <c r="M974" s="10">
        <v>516703078.44999999</v>
      </c>
      <c r="N974" s="11">
        <v>4647154678.5643997</v>
      </c>
      <c r="O974" s="27"/>
      <c r="P974" s="25">
        <v>8722916481</v>
      </c>
      <c r="Q974" s="12">
        <f t="shared" si="30"/>
        <v>34891666</v>
      </c>
      <c r="R974" s="12">
        <f t="shared" si="31"/>
        <v>2907638.83</v>
      </c>
    </row>
    <row r="975" spans="1:18" x14ac:dyDescent="0.2">
      <c r="A975" s="3" t="s">
        <v>1838</v>
      </c>
      <c r="B975" s="39">
        <v>890700982</v>
      </c>
      <c r="C975" s="1" t="s">
        <v>1829</v>
      </c>
      <c r="D975" s="1" t="s">
        <v>1839</v>
      </c>
      <c r="E975" s="8" t="s">
        <v>2163</v>
      </c>
      <c r="F975" s="10">
        <v>8992632009</v>
      </c>
      <c r="G975" s="10">
        <v>3071737691</v>
      </c>
      <c r="H975" s="10">
        <v>0</v>
      </c>
      <c r="I975" s="10">
        <v>52040841.361600317</v>
      </c>
      <c r="J975" s="10">
        <v>0</v>
      </c>
      <c r="K975" s="10">
        <v>0</v>
      </c>
      <c r="L975" s="10">
        <v>0</v>
      </c>
      <c r="M975" s="10">
        <v>453195934.69999999</v>
      </c>
      <c r="N975" s="11">
        <v>5415657541.9384003</v>
      </c>
      <c r="O975" s="27"/>
      <c r="P975" s="25">
        <v>8992632009</v>
      </c>
      <c r="Q975" s="12">
        <f t="shared" si="30"/>
        <v>35970528</v>
      </c>
      <c r="R975" s="12">
        <f t="shared" si="31"/>
        <v>2997544</v>
      </c>
    </row>
    <row r="976" spans="1:18" x14ac:dyDescent="0.2">
      <c r="A976" s="3" t="s">
        <v>1840</v>
      </c>
      <c r="B976" s="39">
        <v>800100049</v>
      </c>
      <c r="C976" s="1" t="s">
        <v>1829</v>
      </c>
      <c r="D976" s="1" t="s">
        <v>1841</v>
      </c>
      <c r="E976" s="8" t="s">
        <v>2164</v>
      </c>
      <c r="F976" s="10">
        <v>22770940392</v>
      </c>
      <c r="G976" s="10">
        <v>7237906176</v>
      </c>
      <c r="H976" s="10">
        <v>0</v>
      </c>
      <c r="I976" s="10">
        <v>109680720.38619782</v>
      </c>
      <c r="J976" s="10">
        <v>0</v>
      </c>
      <c r="K976" s="10">
        <v>0</v>
      </c>
      <c r="L976" s="10">
        <v>0</v>
      </c>
      <c r="M976" s="10">
        <v>1069980300.41</v>
      </c>
      <c r="N976" s="11">
        <v>14353373195.203802</v>
      </c>
      <c r="O976" s="27"/>
      <c r="P976" s="25">
        <v>22770940392</v>
      </c>
      <c r="Q976" s="12">
        <f t="shared" si="30"/>
        <v>91083762</v>
      </c>
      <c r="R976" s="12">
        <f t="shared" si="31"/>
        <v>7590313.5</v>
      </c>
    </row>
    <row r="977" spans="1:18" x14ac:dyDescent="0.2">
      <c r="A977" s="3" t="s">
        <v>1842</v>
      </c>
      <c r="B977" s="39">
        <v>890700859</v>
      </c>
      <c r="C977" s="1" t="s">
        <v>1829</v>
      </c>
      <c r="D977" s="1" t="s">
        <v>1843</v>
      </c>
      <c r="E977" s="8" t="s">
        <v>2163</v>
      </c>
      <c r="F977" s="10">
        <v>15206239128</v>
      </c>
      <c r="G977" s="10">
        <v>5679657946</v>
      </c>
      <c r="H977" s="10">
        <v>0</v>
      </c>
      <c r="I977" s="10">
        <v>201754268.85619938</v>
      </c>
      <c r="J977" s="10">
        <v>0</v>
      </c>
      <c r="K977" s="10">
        <v>0</v>
      </c>
      <c r="L977" s="10">
        <v>0</v>
      </c>
      <c r="M977" s="10">
        <v>842946926.59000003</v>
      </c>
      <c r="N977" s="11">
        <v>8481879986.5538006</v>
      </c>
      <c r="O977" s="27"/>
      <c r="P977" s="25">
        <v>15206239128</v>
      </c>
      <c r="Q977" s="12">
        <f t="shared" si="30"/>
        <v>60824957</v>
      </c>
      <c r="R977" s="12">
        <f t="shared" si="31"/>
        <v>5068746.42</v>
      </c>
    </row>
    <row r="978" spans="1:18" x14ac:dyDescent="0.2">
      <c r="A978" s="3" t="s">
        <v>1844</v>
      </c>
      <c r="B978" s="39">
        <v>800100050</v>
      </c>
      <c r="C978" s="1" t="s">
        <v>1829</v>
      </c>
      <c r="D978" s="1" t="s">
        <v>1845</v>
      </c>
      <c r="E978" s="8" t="s">
        <v>2163</v>
      </c>
      <c r="F978" s="10">
        <v>6832852528</v>
      </c>
      <c r="G978" s="10">
        <v>1904267689</v>
      </c>
      <c r="H978" s="10">
        <v>0</v>
      </c>
      <c r="I978" s="10">
        <v>75520984.860399872</v>
      </c>
      <c r="J978" s="10">
        <v>0</v>
      </c>
      <c r="K978" s="10">
        <v>0</v>
      </c>
      <c r="L978" s="10">
        <v>0</v>
      </c>
      <c r="M978" s="10">
        <v>289980709.25</v>
      </c>
      <c r="N978" s="11">
        <v>4563083144.8895998</v>
      </c>
      <c r="O978" s="27"/>
      <c r="P978" s="25">
        <v>6832852528</v>
      </c>
      <c r="Q978" s="12">
        <f t="shared" si="30"/>
        <v>27331410</v>
      </c>
      <c r="R978" s="12">
        <f t="shared" si="31"/>
        <v>2277617.5</v>
      </c>
    </row>
    <row r="979" spans="1:18" x14ac:dyDescent="0.2">
      <c r="A979" s="3" t="s">
        <v>1846</v>
      </c>
      <c r="B979" s="39">
        <v>890702021</v>
      </c>
      <c r="C979" s="1" t="s">
        <v>1829</v>
      </c>
      <c r="D979" s="1" t="s">
        <v>1847</v>
      </c>
      <c r="E979" s="8" t="s">
        <v>2164</v>
      </c>
      <c r="F979" s="10">
        <v>6676788115</v>
      </c>
      <c r="G979" s="10">
        <v>2283909557</v>
      </c>
      <c r="H979" s="10">
        <v>0</v>
      </c>
      <c r="I979" s="10">
        <v>33772861.083999366</v>
      </c>
      <c r="J979" s="10">
        <v>0</v>
      </c>
      <c r="K979" s="10">
        <v>0</v>
      </c>
      <c r="L979" s="10">
        <v>0</v>
      </c>
      <c r="M979" s="10">
        <v>337502215.44</v>
      </c>
      <c r="N979" s="11">
        <v>4021603481.4760003</v>
      </c>
      <c r="O979" s="27"/>
      <c r="P979" s="25">
        <v>6676788115</v>
      </c>
      <c r="Q979" s="12">
        <f t="shared" si="30"/>
        <v>26707152</v>
      </c>
      <c r="R979" s="12">
        <f t="shared" si="31"/>
        <v>2225596</v>
      </c>
    </row>
    <row r="980" spans="1:18" x14ac:dyDescent="0.2">
      <c r="A980" s="3" t="s">
        <v>1848</v>
      </c>
      <c r="B980" s="39">
        <v>800100053</v>
      </c>
      <c r="C980" s="1" t="s">
        <v>1829</v>
      </c>
      <c r="D980" s="1" t="s">
        <v>1849</v>
      </c>
      <c r="E980" s="8" t="s">
        <v>2163</v>
      </c>
      <c r="F980" s="10">
        <v>45429812705</v>
      </c>
      <c r="G980" s="10">
        <v>16978123699</v>
      </c>
      <c r="H980" s="10">
        <v>0</v>
      </c>
      <c r="I980" s="10">
        <v>398370885.17639798</v>
      </c>
      <c r="J980" s="10">
        <v>0</v>
      </c>
      <c r="K980" s="10">
        <v>0</v>
      </c>
      <c r="L980" s="10">
        <v>0</v>
      </c>
      <c r="M980" s="10">
        <v>2537859913.79</v>
      </c>
      <c r="N980" s="11">
        <v>25515458207.0336</v>
      </c>
      <c r="O980" s="27"/>
      <c r="P980" s="25">
        <v>45429812705</v>
      </c>
      <c r="Q980" s="12">
        <f t="shared" si="30"/>
        <v>181719251</v>
      </c>
      <c r="R980" s="12">
        <f t="shared" si="31"/>
        <v>15143270.92</v>
      </c>
    </row>
    <row r="981" spans="1:18" x14ac:dyDescent="0.2">
      <c r="A981" s="3" t="s">
        <v>1850</v>
      </c>
      <c r="B981" s="39">
        <v>800100051</v>
      </c>
      <c r="C981" s="1" t="s">
        <v>1829</v>
      </c>
      <c r="D981" s="1" t="s">
        <v>1851</v>
      </c>
      <c r="E981" s="8" t="s">
        <v>2163</v>
      </c>
      <c r="F981" s="10">
        <v>7609049828</v>
      </c>
      <c r="G981" s="10">
        <v>1745490883</v>
      </c>
      <c r="H981" s="10">
        <v>0</v>
      </c>
      <c r="I981" s="10">
        <v>48510831.901799761</v>
      </c>
      <c r="J981" s="10">
        <v>0</v>
      </c>
      <c r="K981" s="10">
        <v>0</v>
      </c>
      <c r="L981" s="10">
        <v>0</v>
      </c>
      <c r="M981" s="10">
        <v>263607517.33000001</v>
      </c>
      <c r="N981" s="11">
        <v>5551440595.7681999</v>
      </c>
      <c r="O981" s="27"/>
      <c r="P981" s="25">
        <v>7609049828</v>
      </c>
      <c r="Q981" s="12">
        <f t="shared" si="30"/>
        <v>30436199</v>
      </c>
      <c r="R981" s="12">
        <f t="shared" si="31"/>
        <v>2536349.92</v>
      </c>
    </row>
    <row r="982" spans="1:18" x14ac:dyDescent="0.2">
      <c r="A982" s="3" t="s">
        <v>1852</v>
      </c>
      <c r="B982" s="39">
        <v>890702023</v>
      </c>
      <c r="C982" s="1" t="s">
        <v>1829</v>
      </c>
      <c r="D982" s="1" t="s">
        <v>1853</v>
      </c>
      <c r="E982" s="8" t="s">
        <v>2163</v>
      </c>
      <c r="F982" s="10">
        <v>29178998873</v>
      </c>
      <c r="G982" s="10">
        <v>8796733462</v>
      </c>
      <c r="H982" s="10">
        <v>0</v>
      </c>
      <c r="I982" s="10">
        <v>172438238.01299882</v>
      </c>
      <c r="J982" s="10">
        <v>0</v>
      </c>
      <c r="K982" s="10">
        <v>0</v>
      </c>
      <c r="L982" s="10">
        <v>0</v>
      </c>
      <c r="M982" s="10">
        <v>1302736159.27</v>
      </c>
      <c r="N982" s="11">
        <v>18907091013.716999</v>
      </c>
      <c r="O982" s="27"/>
      <c r="P982" s="25">
        <v>29178998873</v>
      </c>
      <c r="Q982" s="12">
        <f t="shared" si="30"/>
        <v>116715995</v>
      </c>
      <c r="R982" s="12">
        <f t="shared" si="31"/>
        <v>9726332.9199999999</v>
      </c>
    </row>
    <row r="983" spans="1:18" x14ac:dyDescent="0.2">
      <c r="A983" s="3" t="s">
        <v>1854</v>
      </c>
      <c r="B983" s="39">
        <v>800100052</v>
      </c>
      <c r="C983" s="1" t="s">
        <v>1829</v>
      </c>
      <c r="D983" s="1" t="s">
        <v>1855</v>
      </c>
      <c r="E983" s="8" t="s">
        <v>2163</v>
      </c>
      <c r="F983" s="10">
        <v>8329789195</v>
      </c>
      <c r="G983" s="10">
        <v>2531599891</v>
      </c>
      <c r="H983" s="10">
        <v>0</v>
      </c>
      <c r="I983" s="10">
        <v>40916347.264800735</v>
      </c>
      <c r="J983" s="10">
        <v>0</v>
      </c>
      <c r="K983" s="10">
        <v>0</v>
      </c>
      <c r="L983" s="10">
        <v>0</v>
      </c>
      <c r="M983" s="10">
        <v>378492624.57999998</v>
      </c>
      <c r="N983" s="11">
        <v>5378780332.1551991</v>
      </c>
      <c r="O983" s="27"/>
      <c r="P983" s="25">
        <v>8329789195</v>
      </c>
      <c r="Q983" s="12">
        <f t="shared" si="30"/>
        <v>33319157</v>
      </c>
      <c r="R983" s="12">
        <f t="shared" si="31"/>
        <v>2776596.42</v>
      </c>
    </row>
    <row r="984" spans="1:18" x14ac:dyDescent="0.2">
      <c r="A984" s="3" t="s">
        <v>1856</v>
      </c>
      <c r="B984" s="39">
        <v>890702026</v>
      </c>
      <c r="C984" s="1" t="s">
        <v>1829</v>
      </c>
      <c r="D984" s="1" t="s">
        <v>1857</v>
      </c>
      <c r="E984" s="8" t="s">
        <v>2164</v>
      </c>
      <c r="F984" s="10">
        <v>12117270746</v>
      </c>
      <c r="G984" s="10">
        <v>2807413028</v>
      </c>
      <c r="H984" s="10">
        <v>0</v>
      </c>
      <c r="I984" s="10">
        <v>45183097.416399874</v>
      </c>
      <c r="J984" s="10">
        <v>0</v>
      </c>
      <c r="K984" s="10">
        <v>0</v>
      </c>
      <c r="L984" s="10">
        <v>0</v>
      </c>
      <c r="M984" s="10">
        <v>415191169.94</v>
      </c>
      <c r="N984" s="11">
        <v>8849483450.6436005</v>
      </c>
      <c r="O984" s="27"/>
      <c r="P984" s="25">
        <v>12117270746</v>
      </c>
      <c r="Q984" s="12">
        <f t="shared" si="30"/>
        <v>48469083</v>
      </c>
      <c r="R984" s="12">
        <f t="shared" si="31"/>
        <v>4039090.25</v>
      </c>
    </row>
    <row r="985" spans="1:18" x14ac:dyDescent="0.2">
      <c r="A985" s="3" t="s">
        <v>1858</v>
      </c>
      <c r="B985" s="39">
        <v>890702027</v>
      </c>
      <c r="C985" s="1" t="s">
        <v>1829</v>
      </c>
      <c r="D985" s="1" t="s">
        <v>1859</v>
      </c>
      <c r="E985" s="8" t="s">
        <v>2163</v>
      </c>
      <c r="F985" s="10">
        <v>75689309071</v>
      </c>
      <c r="G985" s="10">
        <v>18089974049</v>
      </c>
      <c r="H985" s="10">
        <v>0</v>
      </c>
      <c r="I985" s="10">
        <v>619735220.18899465</v>
      </c>
      <c r="J985" s="10">
        <v>0</v>
      </c>
      <c r="K985" s="10">
        <v>0</v>
      </c>
      <c r="L985" s="10">
        <v>0</v>
      </c>
      <c r="M985" s="10">
        <v>2742625356.6999998</v>
      </c>
      <c r="N985" s="11">
        <v>54236974445.111008</v>
      </c>
      <c r="O985" s="27"/>
      <c r="P985" s="25">
        <v>75689309071</v>
      </c>
      <c r="Q985" s="12">
        <f t="shared" si="30"/>
        <v>302757236</v>
      </c>
      <c r="R985" s="12">
        <f t="shared" si="31"/>
        <v>25229769.670000002</v>
      </c>
    </row>
    <row r="986" spans="1:18" x14ac:dyDescent="0.2">
      <c r="A986" s="3" t="s">
        <v>1860</v>
      </c>
      <c r="B986" s="39">
        <v>800100054</v>
      </c>
      <c r="C986" s="1" t="s">
        <v>1829</v>
      </c>
      <c r="D986" s="1" t="s">
        <v>1861</v>
      </c>
      <c r="E986" s="8" t="s">
        <v>2163</v>
      </c>
      <c r="F986" s="10">
        <v>6347446705</v>
      </c>
      <c r="G986" s="10">
        <v>2209239385</v>
      </c>
      <c r="H986" s="10">
        <v>0</v>
      </c>
      <c r="I986" s="10">
        <v>34604433.748999946</v>
      </c>
      <c r="J986" s="10">
        <v>0</v>
      </c>
      <c r="K986" s="10">
        <v>0</v>
      </c>
      <c r="L986" s="10">
        <v>0</v>
      </c>
      <c r="M986" s="10">
        <v>326741455.52999997</v>
      </c>
      <c r="N986" s="11">
        <v>3776861430.7209997</v>
      </c>
      <c r="O986" s="27"/>
      <c r="P986" s="25">
        <v>6347446705</v>
      </c>
      <c r="Q986" s="12">
        <f t="shared" si="30"/>
        <v>25389787</v>
      </c>
      <c r="R986" s="12">
        <f t="shared" si="31"/>
        <v>2115815.58</v>
      </c>
    </row>
    <row r="987" spans="1:18" x14ac:dyDescent="0.2">
      <c r="A987" s="3" t="s">
        <v>1862</v>
      </c>
      <c r="B987" s="39">
        <v>800100055</v>
      </c>
      <c r="C987" s="1" t="s">
        <v>1829</v>
      </c>
      <c r="D987" s="1" t="s">
        <v>1863</v>
      </c>
      <c r="E987" s="8" t="s">
        <v>2163</v>
      </c>
      <c r="F987" s="10">
        <v>12221724976</v>
      </c>
      <c r="G987" s="10">
        <v>2971234011</v>
      </c>
      <c r="H987" s="10">
        <v>0</v>
      </c>
      <c r="I987" s="10">
        <v>78781460.529799983</v>
      </c>
      <c r="J987" s="10">
        <v>0</v>
      </c>
      <c r="K987" s="10">
        <v>0</v>
      </c>
      <c r="L987" s="10">
        <v>0</v>
      </c>
      <c r="M987" s="10">
        <v>472291618.48000002</v>
      </c>
      <c r="N987" s="11">
        <v>8699417885.9902</v>
      </c>
      <c r="O987" s="27"/>
      <c r="P987" s="25">
        <v>12221724976</v>
      </c>
      <c r="Q987" s="12">
        <f t="shared" si="30"/>
        <v>48886900</v>
      </c>
      <c r="R987" s="12">
        <f t="shared" si="31"/>
        <v>4073908.33</v>
      </c>
    </row>
    <row r="988" spans="1:18" x14ac:dyDescent="0.2">
      <c r="A988" s="3" t="s">
        <v>1864</v>
      </c>
      <c r="B988" s="39">
        <v>800100056</v>
      </c>
      <c r="C988" s="1" t="s">
        <v>1829</v>
      </c>
      <c r="D988" s="1" t="s">
        <v>1865</v>
      </c>
      <c r="E988" s="8" t="s">
        <v>2163</v>
      </c>
      <c r="F988" s="10">
        <v>37131288175</v>
      </c>
      <c r="G988" s="10">
        <v>10181104642</v>
      </c>
      <c r="H988" s="10">
        <v>0</v>
      </c>
      <c r="I988" s="10">
        <v>345771311.90240061</v>
      </c>
      <c r="J988" s="10">
        <v>0</v>
      </c>
      <c r="K988" s="10">
        <v>0</v>
      </c>
      <c r="L988" s="10">
        <v>0</v>
      </c>
      <c r="M988" s="10">
        <v>1507874807.73</v>
      </c>
      <c r="N988" s="11">
        <v>25096537413.367599</v>
      </c>
      <c r="O988" s="27"/>
      <c r="P988" s="25">
        <v>37131288175</v>
      </c>
      <c r="Q988" s="12">
        <f t="shared" si="30"/>
        <v>148525153</v>
      </c>
      <c r="R988" s="12">
        <f t="shared" si="31"/>
        <v>12377096.08</v>
      </c>
    </row>
    <row r="989" spans="1:18" x14ac:dyDescent="0.2">
      <c r="A989" s="3" t="s">
        <v>1866</v>
      </c>
      <c r="B989" s="39">
        <v>890702015</v>
      </c>
      <c r="C989" s="1" t="s">
        <v>1829</v>
      </c>
      <c r="D989" s="1" t="s">
        <v>1867</v>
      </c>
      <c r="E989" s="8" t="s">
        <v>2163</v>
      </c>
      <c r="F989" s="10">
        <v>30140867085</v>
      </c>
      <c r="G989" s="10">
        <v>8416204955</v>
      </c>
      <c r="H989" s="10">
        <v>0</v>
      </c>
      <c r="I989" s="10">
        <v>241848457.36660138</v>
      </c>
      <c r="J989" s="10">
        <v>0</v>
      </c>
      <c r="K989" s="10">
        <v>0</v>
      </c>
      <c r="L989" s="10">
        <v>0</v>
      </c>
      <c r="M989" s="10">
        <v>1247563939.3900001</v>
      </c>
      <c r="N989" s="11">
        <v>20235249733.243401</v>
      </c>
      <c r="O989" s="27"/>
      <c r="P989" s="25">
        <v>30140867085</v>
      </c>
      <c r="Q989" s="12">
        <f t="shared" si="30"/>
        <v>120563468</v>
      </c>
      <c r="R989" s="12">
        <f t="shared" si="31"/>
        <v>10046955.67</v>
      </c>
    </row>
    <row r="990" spans="1:18" x14ac:dyDescent="0.2">
      <c r="A990" s="3" t="s">
        <v>1868</v>
      </c>
      <c r="B990" s="39">
        <v>800100057</v>
      </c>
      <c r="C990" s="1" t="s">
        <v>1829</v>
      </c>
      <c r="D990" s="1" t="s">
        <v>1869</v>
      </c>
      <c r="E990" s="8" t="s">
        <v>2164</v>
      </c>
      <c r="F990" s="10">
        <v>6902839418</v>
      </c>
      <c r="G990" s="10">
        <v>1686268531</v>
      </c>
      <c r="H990" s="10">
        <v>0</v>
      </c>
      <c r="I990" s="10">
        <v>24872768.547600061</v>
      </c>
      <c r="J990" s="10">
        <v>0</v>
      </c>
      <c r="K990" s="10">
        <v>0</v>
      </c>
      <c r="L990" s="10">
        <v>0</v>
      </c>
      <c r="M990" s="10">
        <v>258196036.91</v>
      </c>
      <c r="N990" s="11">
        <v>4933502081.5424004</v>
      </c>
      <c r="O990" s="27"/>
      <c r="P990" s="25">
        <v>6902839418</v>
      </c>
      <c r="Q990" s="12">
        <f t="shared" si="30"/>
        <v>27611358</v>
      </c>
      <c r="R990" s="12">
        <f t="shared" si="31"/>
        <v>2300946.5</v>
      </c>
    </row>
    <row r="991" spans="1:18" x14ac:dyDescent="0.2">
      <c r="A991" s="3" t="s">
        <v>1870</v>
      </c>
      <c r="B991" s="39">
        <v>800100058</v>
      </c>
      <c r="C991" s="1" t="s">
        <v>1829</v>
      </c>
      <c r="D991" s="1" t="s">
        <v>1871</v>
      </c>
      <c r="E991" s="8" t="s">
        <v>2163</v>
      </c>
      <c r="F991" s="10">
        <v>17005615827</v>
      </c>
      <c r="G991" s="10">
        <v>4722536161</v>
      </c>
      <c r="H991" s="10">
        <v>0</v>
      </c>
      <c r="I991" s="10">
        <v>124411456.23400038</v>
      </c>
      <c r="J991" s="10">
        <v>0</v>
      </c>
      <c r="K991" s="10">
        <v>0</v>
      </c>
      <c r="L991" s="10">
        <v>0</v>
      </c>
      <c r="M991" s="10">
        <v>699387193.22000003</v>
      </c>
      <c r="N991" s="11">
        <v>11459281016.546</v>
      </c>
      <c r="O991" s="27"/>
      <c r="P991" s="25">
        <v>17005615827</v>
      </c>
      <c r="Q991" s="12">
        <f t="shared" si="30"/>
        <v>68022463</v>
      </c>
      <c r="R991" s="12">
        <f t="shared" si="31"/>
        <v>5668538.5800000001</v>
      </c>
    </row>
    <row r="992" spans="1:18" x14ac:dyDescent="0.2">
      <c r="A992" s="3" t="s">
        <v>1872</v>
      </c>
      <c r="B992" s="39">
        <v>800100059</v>
      </c>
      <c r="C992" s="1" t="s">
        <v>1829</v>
      </c>
      <c r="D992" s="1" t="s">
        <v>1873</v>
      </c>
      <c r="E992" s="8" t="s">
        <v>2163</v>
      </c>
      <c r="F992" s="10">
        <v>10043244594</v>
      </c>
      <c r="G992" s="10">
        <v>2828630392</v>
      </c>
      <c r="H992" s="10">
        <v>0</v>
      </c>
      <c r="I992" s="10">
        <v>46520958.495198861</v>
      </c>
      <c r="J992" s="10">
        <v>0</v>
      </c>
      <c r="K992" s="10">
        <v>0</v>
      </c>
      <c r="L992" s="10">
        <v>0</v>
      </c>
      <c r="M992" s="10">
        <v>422966285.48000002</v>
      </c>
      <c r="N992" s="11">
        <v>6745126958.0248013</v>
      </c>
      <c r="O992" s="27"/>
      <c r="P992" s="25">
        <v>10043244594</v>
      </c>
      <c r="Q992" s="12">
        <f t="shared" si="30"/>
        <v>40172978</v>
      </c>
      <c r="R992" s="12">
        <f t="shared" si="31"/>
        <v>3347748.17</v>
      </c>
    </row>
    <row r="993" spans="1:18" x14ac:dyDescent="0.2">
      <c r="A993" s="3" t="s">
        <v>1874</v>
      </c>
      <c r="B993" s="39">
        <v>890702034</v>
      </c>
      <c r="C993" s="1" t="s">
        <v>1829</v>
      </c>
      <c r="D993" s="1" t="s">
        <v>1875</v>
      </c>
      <c r="E993" s="8" t="s">
        <v>2163</v>
      </c>
      <c r="F993" s="10">
        <v>13534959840</v>
      </c>
      <c r="G993" s="10">
        <v>4566760228</v>
      </c>
      <c r="H993" s="10">
        <v>0</v>
      </c>
      <c r="I993" s="10">
        <v>130746532.21580057</v>
      </c>
      <c r="J993" s="10">
        <v>0</v>
      </c>
      <c r="K993" s="10">
        <v>0</v>
      </c>
      <c r="L993" s="10">
        <v>0</v>
      </c>
      <c r="M993" s="10">
        <v>677119262.30999994</v>
      </c>
      <c r="N993" s="11">
        <v>8160333817.4741993</v>
      </c>
      <c r="O993" s="27"/>
      <c r="P993" s="25">
        <v>13534959840</v>
      </c>
      <c r="Q993" s="12">
        <f t="shared" si="30"/>
        <v>54139839</v>
      </c>
      <c r="R993" s="12">
        <f t="shared" si="31"/>
        <v>4511653.25</v>
      </c>
    </row>
    <row r="994" spans="1:18" x14ac:dyDescent="0.2">
      <c r="A994" s="3" t="s">
        <v>1876</v>
      </c>
      <c r="B994" s="39">
        <v>800100061</v>
      </c>
      <c r="C994" s="1" t="s">
        <v>1829</v>
      </c>
      <c r="D994" s="1" t="s">
        <v>1877</v>
      </c>
      <c r="E994" s="8" t="s">
        <v>2163</v>
      </c>
      <c r="F994" s="10">
        <v>34947361842</v>
      </c>
      <c r="G994" s="10">
        <v>11972819715</v>
      </c>
      <c r="H994" s="10">
        <v>0</v>
      </c>
      <c r="I994" s="10">
        <v>261500438.82000148</v>
      </c>
      <c r="J994" s="10">
        <v>0</v>
      </c>
      <c r="K994" s="10">
        <v>0</v>
      </c>
      <c r="L994" s="10">
        <v>0</v>
      </c>
      <c r="M994" s="10">
        <v>1767936872.3699999</v>
      </c>
      <c r="N994" s="11">
        <v>20945104815.810001</v>
      </c>
      <c r="O994" s="27"/>
      <c r="P994" s="25">
        <v>34947361842</v>
      </c>
      <c r="Q994" s="12">
        <f t="shared" si="30"/>
        <v>139789447</v>
      </c>
      <c r="R994" s="12">
        <f t="shared" si="31"/>
        <v>11649120.58</v>
      </c>
    </row>
    <row r="995" spans="1:18" x14ac:dyDescent="0.2">
      <c r="A995" s="3" t="s">
        <v>1878</v>
      </c>
      <c r="B995" s="39">
        <v>890701342</v>
      </c>
      <c r="C995" s="1" t="s">
        <v>1829</v>
      </c>
      <c r="D995" s="1" t="s">
        <v>1879</v>
      </c>
      <c r="E995" s="8" t="s">
        <v>2163</v>
      </c>
      <c r="F995" s="10">
        <v>30634575642</v>
      </c>
      <c r="G995" s="10">
        <v>9528111452</v>
      </c>
      <c r="H995" s="10">
        <v>0</v>
      </c>
      <c r="I995" s="10">
        <v>307512920.45499641</v>
      </c>
      <c r="J995" s="10">
        <v>0</v>
      </c>
      <c r="K995" s="10">
        <v>0</v>
      </c>
      <c r="L995" s="10">
        <v>0</v>
      </c>
      <c r="M995" s="10">
        <v>1413080599.04</v>
      </c>
      <c r="N995" s="11">
        <v>19385870670.505001</v>
      </c>
      <c r="O995" s="27"/>
      <c r="P995" s="25">
        <v>30634575642</v>
      </c>
      <c r="Q995" s="12">
        <f t="shared" si="30"/>
        <v>122538303</v>
      </c>
      <c r="R995" s="12">
        <f t="shared" si="31"/>
        <v>10211525.25</v>
      </c>
    </row>
    <row r="996" spans="1:18" x14ac:dyDescent="0.2">
      <c r="A996" s="3" t="s">
        <v>1880</v>
      </c>
      <c r="B996" s="39">
        <v>890701933</v>
      </c>
      <c r="C996" s="1" t="s">
        <v>1829</v>
      </c>
      <c r="D996" s="1" t="s">
        <v>1881</v>
      </c>
      <c r="E996" s="8" t="s">
        <v>2163</v>
      </c>
      <c r="F996" s="10">
        <v>17059195741</v>
      </c>
      <c r="G996" s="10">
        <v>6236080770</v>
      </c>
      <c r="H996" s="10">
        <v>0</v>
      </c>
      <c r="I996" s="10">
        <v>328684395.58880055</v>
      </c>
      <c r="J996" s="10">
        <v>0</v>
      </c>
      <c r="K996" s="10">
        <v>0</v>
      </c>
      <c r="L996" s="10">
        <v>0</v>
      </c>
      <c r="M996" s="10">
        <v>959324856.01999998</v>
      </c>
      <c r="N996" s="11">
        <v>9535105719.3911991</v>
      </c>
      <c r="O996" s="27"/>
      <c r="P996" s="25">
        <v>17059195741</v>
      </c>
      <c r="Q996" s="12">
        <f t="shared" si="30"/>
        <v>68236783</v>
      </c>
      <c r="R996" s="12">
        <f t="shared" si="31"/>
        <v>5686398.5800000001</v>
      </c>
    </row>
    <row r="997" spans="1:18" x14ac:dyDescent="0.2">
      <c r="A997" s="3" t="s">
        <v>1882</v>
      </c>
      <c r="B997" s="39">
        <v>800010350</v>
      </c>
      <c r="C997" s="1" t="s">
        <v>1829</v>
      </c>
      <c r="D997" s="1" t="s">
        <v>1883</v>
      </c>
      <c r="E997" s="8" t="s">
        <v>2163</v>
      </c>
      <c r="F997" s="10">
        <v>3096284002</v>
      </c>
      <c r="G997" s="10">
        <v>1250136156</v>
      </c>
      <c r="H997" s="10">
        <v>0</v>
      </c>
      <c r="I997" s="10">
        <v>20928051.663600121</v>
      </c>
      <c r="J997" s="10">
        <v>0</v>
      </c>
      <c r="K997" s="10">
        <v>0</v>
      </c>
      <c r="L997" s="10">
        <v>0</v>
      </c>
      <c r="M997" s="10">
        <v>185918562.84</v>
      </c>
      <c r="N997" s="11">
        <v>1639301231.4963999</v>
      </c>
      <c r="O997" s="27"/>
      <c r="P997" s="25">
        <v>3096284002</v>
      </c>
      <c r="Q997" s="12">
        <f t="shared" si="30"/>
        <v>12385136</v>
      </c>
      <c r="R997" s="12">
        <f t="shared" si="31"/>
        <v>1032094.67</v>
      </c>
    </row>
    <row r="998" spans="1:18" x14ac:dyDescent="0.2">
      <c r="A998" s="3" t="s">
        <v>1884</v>
      </c>
      <c r="B998" s="39">
        <v>800100134</v>
      </c>
      <c r="C998" s="1" t="s">
        <v>1829</v>
      </c>
      <c r="D998" s="1" t="s">
        <v>1885</v>
      </c>
      <c r="E998" s="8" t="s">
        <v>2164</v>
      </c>
      <c r="F998" s="10">
        <v>20704380231</v>
      </c>
      <c r="G998" s="10">
        <v>5139055828</v>
      </c>
      <c r="H998" s="10">
        <v>0</v>
      </c>
      <c r="I998" s="10">
        <v>93536668.531600758</v>
      </c>
      <c r="J998" s="10">
        <v>0</v>
      </c>
      <c r="K998" s="10">
        <v>0</v>
      </c>
      <c r="L998" s="10">
        <v>0</v>
      </c>
      <c r="M998" s="10">
        <v>763143140.66999996</v>
      </c>
      <c r="N998" s="11">
        <v>14708644593.798399</v>
      </c>
      <c r="O998" s="27"/>
      <c r="P998" s="25">
        <v>20704380231</v>
      </c>
      <c r="Q998" s="12">
        <f t="shared" si="30"/>
        <v>82817521</v>
      </c>
      <c r="R998" s="12">
        <f t="shared" si="31"/>
        <v>6901460.0800000001</v>
      </c>
    </row>
    <row r="999" spans="1:18" x14ac:dyDescent="0.2">
      <c r="A999" s="3" t="s">
        <v>1886</v>
      </c>
      <c r="B999" s="39">
        <v>890700942</v>
      </c>
      <c r="C999" s="1" t="s">
        <v>1829</v>
      </c>
      <c r="D999" s="1" t="s">
        <v>1887</v>
      </c>
      <c r="E999" s="8" t="s">
        <v>2163</v>
      </c>
      <c r="F999" s="10">
        <v>34249267988</v>
      </c>
      <c r="G999" s="10">
        <v>9981309458</v>
      </c>
      <c r="H999" s="10">
        <v>0</v>
      </c>
      <c r="I999" s="10">
        <v>179803913.81919861</v>
      </c>
      <c r="J999" s="10">
        <v>0</v>
      </c>
      <c r="K999" s="10">
        <v>0</v>
      </c>
      <c r="L999" s="10">
        <v>0</v>
      </c>
      <c r="M999" s="10">
        <v>1481128410.27</v>
      </c>
      <c r="N999" s="11">
        <v>22607026205.910801</v>
      </c>
      <c r="O999" s="27"/>
      <c r="P999" s="25">
        <v>34249267988</v>
      </c>
      <c r="Q999" s="12">
        <f t="shared" si="30"/>
        <v>136997072</v>
      </c>
      <c r="R999" s="12">
        <f t="shared" si="31"/>
        <v>11416422.67</v>
      </c>
    </row>
    <row r="1000" spans="1:18" x14ac:dyDescent="0.2">
      <c r="A1000" s="3" t="s">
        <v>1888</v>
      </c>
      <c r="B1000" s="39">
        <v>809002637</v>
      </c>
      <c r="C1000" s="1" t="s">
        <v>1829</v>
      </c>
      <c r="D1000" s="1" t="s">
        <v>1889</v>
      </c>
      <c r="E1000" s="8" t="s">
        <v>2163</v>
      </c>
      <c r="F1000" s="10">
        <v>9427526238</v>
      </c>
      <c r="G1000" s="10">
        <v>3531050281</v>
      </c>
      <c r="H1000" s="10">
        <v>0</v>
      </c>
      <c r="I1000" s="10">
        <v>83733911.564400226</v>
      </c>
      <c r="J1000" s="10">
        <v>0</v>
      </c>
      <c r="K1000" s="10">
        <v>0</v>
      </c>
      <c r="L1000" s="10">
        <v>0</v>
      </c>
      <c r="M1000" s="10">
        <v>530387281.80000001</v>
      </c>
      <c r="N1000" s="11">
        <v>5282354763.6355991</v>
      </c>
      <c r="O1000" s="27"/>
      <c r="P1000" s="25">
        <v>9427526238</v>
      </c>
      <c r="Q1000" s="12">
        <f t="shared" si="30"/>
        <v>37710105</v>
      </c>
      <c r="R1000" s="12">
        <f t="shared" si="31"/>
        <v>3142508.75</v>
      </c>
    </row>
    <row r="1001" spans="1:18" x14ac:dyDescent="0.2">
      <c r="A1001" s="3" t="s">
        <v>1890</v>
      </c>
      <c r="B1001" s="39">
        <v>800100136</v>
      </c>
      <c r="C1001" s="1" t="s">
        <v>1829</v>
      </c>
      <c r="D1001" s="1" t="s">
        <v>1891</v>
      </c>
      <c r="E1001" s="8" t="s">
        <v>2163</v>
      </c>
      <c r="F1001" s="10">
        <v>3613071520</v>
      </c>
      <c r="G1001" s="10">
        <v>876250405</v>
      </c>
      <c r="H1001" s="10">
        <v>0</v>
      </c>
      <c r="I1001" s="10">
        <v>16345847.314199852</v>
      </c>
      <c r="J1001" s="10">
        <v>0</v>
      </c>
      <c r="K1001" s="10">
        <v>0</v>
      </c>
      <c r="L1001" s="10">
        <v>0</v>
      </c>
      <c r="M1001" s="10">
        <v>133296580.84999999</v>
      </c>
      <c r="N1001" s="11">
        <v>2587178686.8358002</v>
      </c>
      <c r="O1001" s="27"/>
      <c r="P1001" s="25">
        <v>3613071520</v>
      </c>
      <c r="Q1001" s="12">
        <f t="shared" si="30"/>
        <v>14452286</v>
      </c>
      <c r="R1001" s="12">
        <f t="shared" si="31"/>
        <v>1204357.17</v>
      </c>
    </row>
    <row r="1002" spans="1:18" x14ac:dyDescent="0.2">
      <c r="A1002" s="3" t="s">
        <v>1892</v>
      </c>
      <c r="B1002" s="39">
        <v>800100137</v>
      </c>
      <c r="C1002" s="1" t="s">
        <v>1829</v>
      </c>
      <c r="D1002" s="1" t="s">
        <v>1893</v>
      </c>
      <c r="E1002" s="8" t="s">
        <v>2164</v>
      </c>
      <c r="F1002" s="10">
        <v>37860121919</v>
      </c>
      <c r="G1002" s="10">
        <v>11950830181</v>
      </c>
      <c r="H1002" s="10">
        <v>0</v>
      </c>
      <c r="I1002" s="10">
        <v>224653357.65559977</v>
      </c>
      <c r="J1002" s="10">
        <v>0</v>
      </c>
      <c r="K1002" s="10">
        <v>0</v>
      </c>
      <c r="L1002" s="10">
        <v>0</v>
      </c>
      <c r="M1002" s="10">
        <v>1766692853.8900001</v>
      </c>
      <c r="N1002" s="11">
        <v>23917945526.454399</v>
      </c>
      <c r="O1002" s="27"/>
      <c r="P1002" s="25">
        <v>37860121919</v>
      </c>
      <c r="Q1002" s="12">
        <f t="shared" si="30"/>
        <v>151440488</v>
      </c>
      <c r="R1002" s="12">
        <f t="shared" si="31"/>
        <v>12620040.67</v>
      </c>
    </row>
    <row r="1003" spans="1:18" x14ac:dyDescent="0.2">
      <c r="A1003" s="3" t="s">
        <v>1894</v>
      </c>
      <c r="B1003" s="39">
        <v>890702038</v>
      </c>
      <c r="C1003" s="1" t="s">
        <v>1829</v>
      </c>
      <c r="D1003" s="1" t="s">
        <v>1895</v>
      </c>
      <c r="E1003" s="8" t="s">
        <v>2163</v>
      </c>
      <c r="F1003" s="10">
        <v>8010045507</v>
      </c>
      <c r="G1003" s="10">
        <v>2776258603</v>
      </c>
      <c r="H1003" s="10">
        <v>0</v>
      </c>
      <c r="I1003" s="10">
        <v>49954097.515799992</v>
      </c>
      <c r="J1003" s="10">
        <v>0</v>
      </c>
      <c r="K1003" s="10">
        <v>0</v>
      </c>
      <c r="L1003" s="10">
        <v>0</v>
      </c>
      <c r="M1003" s="10">
        <v>411832320.01999998</v>
      </c>
      <c r="N1003" s="11">
        <v>4772000486.464201</v>
      </c>
      <c r="O1003" s="27"/>
      <c r="P1003" s="25">
        <v>8010045507</v>
      </c>
      <c r="Q1003" s="12">
        <f t="shared" si="30"/>
        <v>32040182</v>
      </c>
      <c r="R1003" s="12">
        <f t="shared" si="31"/>
        <v>2670015.17</v>
      </c>
    </row>
    <row r="1004" spans="1:18" x14ac:dyDescent="0.2">
      <c r="A1004" s="3" t="s">
        <v>1896</v>
      </c>
      <c r="B1004" s="39">
        <v>890701077</v>
      </c>
      <c r="C1004" s="1" t="s">
        <v>1829</v>
      </c>
      <c r="D1004" s="1" t="s">
        <v>1897</v>
      </c>
      <c r="E1004" s="8" t="s">
        <v>2163</v>
      </c>
      <c r="F1004" s="10">
        <v>25059134632</v>
      </c>
      <c r="G1004" s="10">
        <v>6949041271</v>
      </c>
      <c r="H1004" s="10">
        <v>0</v>
      </c>
      <c r="I1004" s="10">
        <v>185373728.54059833</v>
      </c>
      <c r="J1004" s="10">
        <v>0</v>
      </c>
      <c r="K1004" s="10">
        <v>0</v>
      </c>
      <c r="L1004" s="10">
        <v>0</v>
      </c>
      <c r="M1004" s="10">
        <v>1031353526.4</v>
      </c>
      <c r="N1004" s="11">
        <v>16893366106.059401</v>
      </c>
      <c r="O1004" s="27"/>
      <c r="P1004" s="25">
        <v>25059134632</v>
      </c>
      <c r="Q1004" s="12">
        <f t="shared" si="30"/>
        <v>100236539</v>
      </c>
      <c r="R1004" s="12">
        <f t="shared" si="31"/>
        <v>8353044.9199999999</v>
      </c>
    </row>
    <row r="1005" spans="1:18" x14ac:dyDescent="0.2">
      <c r="A1005" s="3" t="s">
        <v>1898</v>
      </c>
      <c r="B1005" s="39">
        <v>890702040</v>
      </c>
      <c r="C1005" s="1" t="s">
        <v>1829</v>
      </c>
      <c r="D1005" s="1" t="s">
        <v>1899</v>
      </c>
      <c r="E1005" s="8" t="s">
        <v>2164</v>
      </c>
      <c r="F1005" s="10">
        <v>24313499362</v>
      </c>
      <c r="G1005" s="10">
        <v>9389087585</v>
      </c>
      <c r="H1005" s="10">
        <v>0</v>
      </c>
      <c r="I1005" s="10">
        <v>159350542.72819689</v>
      </c>
      <c r="J1005" s="10">
        <v>0</v>
      </c>
      <c r="K1005" s="10">
        <v>0</v>
      </c>
      <c r="L1005" s="10">
        <v>0</v>
      </c>
      <c r="M1005" s="10">
        <v>1388822238.55</v>
      </c>
      <c r="N1005" s="11">
        <v>13376238995.721804</v>
      </c>
      <c r="O1005" s="27"/>
      <c r="P1005" s="25">
        <v>24313499362</v>
      </c>
      <c r="Q1005" s="12">
        <f t="shared" si="30"/>
        <v>97253997</v>
      </c>
      <c r="R1005" s="12">
        <f t="shared" si="31"/>
        <v>8104499.75</v>
      </c>
    </row>
    <row r="1006" spans="1:18" x14ac:dyDescent="0.2">
      <c r="A1006" s="3" t="s">
        <v>1900</v>
      </c>
      <c r="B1006" s="39">
        <v>890700911</v>
      </c>
      <c r="C1006" s="1" t="s">
        <v>1829</v>
      </c>
      <c r="D1006" s="1" t="s">
        <v>1901</v>
      </c>
      <c r="E1006" s="8" t="s">
        <v>2163</v>
      </c>
      <c r="F1006" s="10">
        <v>6464283800</v>
      </c>
      <c r="G1006" s="10">
        <v>1774364991</v>
      </c>
      <c r="H1006" s="10">
        <v>0</v>
      </c>
      <c r="I1006" s="10">
        <v>29198915.162399981</v>
      </c>
      <c r="J1006" s="10">
        <v>0</v>
      </c>
      <c r="K1006" s="10">
        <v>0</v>
      </c>
      <c r="L1006" s="10">
        <v>0</v>
      </c>
      <c r="M1006" s="10">
        <v>270138614.38999999</v>
      </c>
      <c r="N1006" s="11">
        <v>4390581279.4475994</v>
      </c>
      <c r="O1006" s="27"/>
      <c r="P1006" s="25">
        <v>6464283800</v>
      </c>
      <c r="Q1006" s="12">
        <f t="shared" si="30"/>
        <v>25857135</v>
      </c>
      <c r="R1006" s="12">
        <f t="shared" si="31"/>
        <v>2154761.25</v>
      </c>
    </row>
    <row r="1007" spans="1:18" x14ac:dyDescent="0.2">
      <c r="A1007" s="3" t="s">
        <v>1902</v>
      </c>
      <c r="B1007" s="39">
        <v>800100138</v>
      </c>
      <c r="C1007" s="1" t="s">
        <v>1829</v>
      </c>
      <c r="D1007" s="1" t="s">
        <v>1903</v>
      </c>
      <c r="E1007" s="8" t="s">
        <v>2163</v>
      </c>
      <c r="F1007" s="10">
        <v>24181823575</v>
      </c>
      <c r="G1007" s="10">
        <v>9417405583</v>
      </c>
      <c r="H1007" s="10">
        <v>0</v>
      </c>
      <c r="I1007" s="10">
        <v>216662677.61179796</v>
      </c>
      <c r="J1007" s="10">
        <v>0</v>
      </c>
      <c r="K1007" s="10">
        <v>0</v>
      </c>
      <c r="L1007" s="10">
        <v>0</v>
      </c>
      <c r="M1007" s="10">
        <v>1393922714.3499999</v>
      </c>
      <c r="N1007" s="11">
        <v>13153832600.038202</v>
      </c>
      <c r="O1007" s="27"/>
      <c r="P1007" s="25">
        <v>24181823575</v>
      </c>
      <c r="Q1007" s="12">
        <f t="shared" si="30"/>
        <v>96727294</v>
      </c>
      <c r="R1007" s="12">
        <f t="shared" si="31"/>
        <v>8060607.8300000001</v>
      </c>
    </row>
    <row r="1008" spans="1:18" x14ac:dyDescent="0.2">
      <c r="A1008" s="3" t="s">
        <v>1904</v>
      </c>
      <c r="B1008" s="39">
        <v>800100140</v>
      </c>
      <c r="C1008" s="1" t="s">
        <v>1829</v>
      </c>
      <c r="D1008" s="1" t="s">
        <v>1905</v>
      </c>
      <c r="E1008" s="8" t="s">
        <v>2163</v>
      </c>
      <c r="F1008" s="10">
        <v>13353858580</v>
      </c>
      <c r="G1008" s="10">
        <v>3785173028</v>
      </c>
      <c r="H1008" s="10">
        <v>0</v>
      </c>
      <c r="I1008" s="10">
        <v>83549719.790200397</v>
      </c>
      <c r="J1008" s="10">
        <v>0</v>
      </c>
      <c r="K1008" s="10">
        <v>0</v>
      </c>
      <c r="L1008" s="10">
        <v>0</v>
      </c>
      <c r="M1008" s="10">
        <v>568454247.5</v>
      </c>
      <c r="N1008" s="11">
        <v>8916681584.7097988</v>
      </c>
      <c r="O1008" s="27"/>
      <c r="P1008" s="25">
        <v>13353858580</v>
      </c>
      <c r="Q1008" s="12">
        <f t="shared" si="30"/>
        <v>53415434</v>
      </c>
      <c r="R1008" s="12">
        <f t="shared" si="31"/>
        <v>4451286.17</v>
      </c>
    </row>
    <row r="1009" spans="1:18" x14ac:dyDescent="0.2">
      <c r="A1009" s="3" t="s">
        <v>1906</v>
      </c>
      <c r="B1009" s="39">
        <v>800100141</v>
      </c>
      <c r="C1009" s="1" t="s">
        <v>1829</v>
      </c>
      <c r="D1009" s="1" t="s">
        <v>1907</v>
      </c>
      <c r="E1009" s="8" t="s">
        <v>2163</v>
      </c>
      <c r="F1009" s="10">
        <v>13878337413</v>
      </c>
      <c r="G1009" s="10">
        <v>5008596114</v>
      </c>
      <c r="H1009" s="10">
        <v>0</v>
      </c>
      <c r="I1009" s="10">
        <v>94635405.930401206</v>
      </c>
      <c r="J1009" s="10">
        <v>0</v>
      </c>
      <c r="K1009" s="10">
        <v>0</v>
      </c>
      <c r="L1009" s="10">
        <v>0</v>
      </c>
      <c r="M1009" s="10">
        <v>743425447.64999998</v>
      </c>
      <c r="N1009" s="11">
        <v>8031680445.4195995</v>
      </c>
      <c r="O1009" s="27"/>
      <c r="P1009" s="25">
        <v>13878337413</v>
      </c>
      <c r="Q1009" s="12">
        <f t="shared" si="30"/>
        <v>55513350</v>
      </c>
      <c r="R1009" s="12">
        <f t="shared" si="31"/>
        <v>4626112.5</v>
      </c>
    </row>
    <row r="1010" spans="1:18" x14ac:dyDescent="0.2">
      <c r="A1010" s="3" t="s">
        <v>1908</v>
      </c>
      <c r="B1010" s="39">
        <v>890700842</v>
      </c>
      <c r="C1010" s="1" t="s">
        <v>1829</v>
      </c>
      <c r="D1010" s="1" t="s">
        <v>177</v>
      </c>
      <c r="E1010" s="8" t="s">
        <v>2163</v>
      </c>
      <c r="F1010" s="10">
        <v>10482210149</v>
      </c>
      <c r="G1010" s="10">
        <v>3290493961</v>
      </c>
      <c r="H1010" s="10">
        <v>0</v>
      </c>
      <c r="I1010" s="10">
        <v>84220452.206800461</v>
      </c>
      <c r="J1010" s="10">
        <v>0</v>
      </c>
      <c r="K1010" s="10">
        <v>0</v>
      </c>
      <c r="L1010" s="10">
        <v>0</v>
      </c>
      <c r="M1010" s="10">
        <v>487282041.24000001</v>
      </c>
      <c r="N1010" s="11">
        <v>6620213694.5531998</v>
      </c>
      <c r="O1010" s="27"/>
      <c r="P1010" s="25">
        <v>10482210149</v>
      </c>
      <c r="Q1010" s="12">
        <f t="shared" si="30"/>
        <v>41928841</v>
      </c>
      <c r="R1010" s="12">
        <f t="shared" si="31"/>
        <v>3494070.08</v>
      </c>
    </row>
    <row r="1011" spans="1:18" x14ac:dyDescent="0.2">
      <c r="A1011" s="3" t="s">
        <v>1909</v>
      </c>
      <c r="B1011" s="39">
        <v>890072044</v>
      </c>
      <c r="C1011" s="1" t="s">
        <v>1829</v>
      </c>
      <c r="D1011" s="1" t="s">
        <v>1910</v>
      </c>
      <c r="E1011" s="8" t="s">
        <v>2163</v>
      </c>
      <c r="F1011" s="10">
        <v>4977024210</v>
      </c>
      <c r="G1011" s="10">
        <v>1903250526</v>
      </c>
      <c r="H1011" s="10">
        <v>0</v>
      </c>
      <c r="I1011" s="10">
        <v>29211633.922800135</v>
      </c>
      <c r="J1011" s="10">
        <v>0</v>
      </c>
      <c r="K1011" s="10">
        <v>0</v>
      </c>
      <c r="L1011" s="10">
        <v>0</v>
      </c>
      <c r="M1011" s="10">
        <v>281272579.83999997</v>
      </c>
      <c r="N1011" s="11">
        <v>2763289470.2371998</v>
      </c>
      <c r="O1011" s="27"/>
      <c r="P1011" s="25">
        <v>4977024210</v>
      </c>
      <c r="Q1011" s="12">
        <f t="shared" si="30"/>
        <v>19908097</v>
      </c>
      <c r="R1011" s="12">
        <f t="shared" si="31"/>
        <v>1659008.08</v>
      </c>
    </row>
    <row r="1012" spans="1:18" x14ac:dyDescent="0.2">
      <c r="A1012" s="3" t="s">
        <v>1911</v>
      </c>
      <c r="B1012" s="39">
        <v>890700978</v>
      </c>
      <c r="C1012" s="1" t="s">
        <v>1829</v>
      </c>
      <c r="D1012" s="1" t="s">
        <v>767</v>
      </c>
      <c r="E1012" s="8" t="s">
        <v>2163</v>
      </c>
      <c r="F1012" s="10">
        <v>5136448046</v>
      </c>
      <c r="G1012" s="10">
        <v>1017130091</v>
      </c>
      <c r="H1012" s="10">
        <v>0</v>
      </c>
      <c r="I1012" s="10">
        <v>17363991.372000057</v>
      </c>
      <c r="J1012" s="10">
        <v>0</v>
      </c>
      <c r="K1012" s="10">
        <v>0</v>
      </c>
      <c r="L1012" s="10">
        <v>0</v>
      </c>
      <c r="M1012" s="10">
        <v>154258292.34999999</v>
      </c>
      <c r="N1012" s="11">
        <v>3947695671.2779999</v>
      </c>
      <c r="O1012" s="27"/>
      <c r="P1012" s="25">
        <v>5136448046</v>
      </c>
      <c r="Q1012" s="12">
        <f t="shared" si="30"/>
        <v>20545792</v>
      </c>
      <c r="R1012" s="12">
        <f t="shared" si="31"/>
        <v>1712149.33</v>
      </c>
    </row>
    <row r="1013" spans="1:18" x14ac:dyDescent="0.2">
      <c r="A1013" s="3" t="s">
        <v>1912</v>
      </c>
      <c r="B1013" s="39">
        <v>800100143</v>
      </c>
      <c r="C1013" s="1" t="s">
        <v>1829</v>
      </c>
      <c r="D1013" s="1" t="s">
        <v>1913</v>
      </c>
      <c r="E1013" s="8" t="s">
        <v>2163</v>
      </c>
      <c r="F1013" s="10">
        <v>6772128842</v>
      </c>
      <c r="G1013" s="10">
        <v>1459115731</v>
      </c>
      <c r="H1013" s="10">
        <v>0</v>
      </c>
      <c r="I1013" s="10">
        <v>26490718.023400038</v>
      </c>
      <c r="J1013" s="10">
        <v>0</v>
      </c>
      <c r="K1013" s="10">
        <v>0</v>
      </c>
      <c r="L1013" s="10">
        <v>0</v>
      </c>
      <c r="M1013" s="10">
        <v>217765436.09999999</v>
      </c>
      <c r="N1013" s="11">
        <v>5068756956.8765993</v>
      </c>
      <c r="O1013" s="27"/>
      <c r="P1013" s="25">
        <v>6772128842</v>
      </c>
      <c r="Q1013" s="12">
        <f t="shared" si="30"/>
        <v>27088515</v>
      </c>
      <c r="R1013" s="12">
        <f t="shared" si="31"/>
        <v>2257376.25</v>
      </c>
    </row>
    <row r="1014" spans="1:18" x14ac:dyDescent="0.2">
      <c r="A1014" s="3" t="s">
        <v>1914</v>
      </c>
      <c r="B1014" s="39">
        <v>800100144</v>
      </c>
      <c r="C1014" s="1" t="s">
        <v>1829</v>
      </c>
      <c r="D1014" s="1" t="s">
        <v>1915</v>
      </c>
      <c r="E1014" s="8" t="s">
        <v>2163</v>
      </c>
      <c r="F1014" s="10">
        <v>11463072954</v>
      </c>
      <c r="G1014" s="10">
        <v>3399238615</v>
      </c>
      <c r="H1014" s="10">
        <v>0</v>
      </c>
      <c r="I1014" s="10">
        <v>89576689.557599604</v>
      </c>
      <c r="J1014" s="10">
        <v>0</v>
      </c>
      <c r="K1014" s="10">
        <v>0</v>
      </c>
      <c r="L1014" s="10">
        <v>0</v>
      </c>
      <c r="M1014" s="10">
        <v>502334664.93000001</v>
      </c>
      <c r="N1014" s="11">
        <v>7471922984.5123997</v>
      </c>
      <c r="O1014" s="27"/>
      <c r="P1014" s="25">
        <v>11463072954</v>
      </c>
      <c r="Q1014" s="12">
        <f t="shared" si="30"/>
        <v>45852292</v>
      </c>
      <c r="R1014" s="12">
        <f t="shared" si="31"/>
        <v>3821024.33</v>
      </c>
    </row>
    <row r="1015" spans="1:18" x14ac:dyDescent="0.2">
      <c r="A1015" s="3" t="s">
        <v>1916</v>
      </c>
      <c r="B1015" s="39">
        <v>800100145</v>
      </c>
      <c r="C1015" s="1" t="s">
        <v>1829</v>
      </c>
      <c r="D1015" s="1" t="s">
        <v>1917</v>
      </c>
      <c r="E1015" s="8" t="s">
        <v>2163</v>
      </c>
      <c r="F1015" s="10">
        <v>7741144291</v>
      </c>
      <c r="G1015" s="10">
        <v>2872765382</v>
      </c>
      <c r="H1015" s="10">
        <v>0</v>
      </c>
      <c r="I1015" s="10">
        <v>51393215.432399847</v>
      </c>
      <c r="J1015" s="10">
        <v>0</v>
      </c>
      <c r="K1015" s="10">
        <v>0</v>
      </c>
      <c r="L1015" s="10">
        <v>0</v>
      </c>
      <c r="M1015" s="10">
        <v>425889728.92000002</v>
      </c>
      <c r="N1015" s="11">
        <v>4391095964.6476002</v>
      </c>
      <c r="O1015" s="27"/>
      <c r="P1015" s="25">
        <v>7741144291</v>
      </c>
      <c r="Q1015" s="12">
        <f t="shared" si="30"/>
        <v>30964577</v>
      </c>
      <c r="R1015" s="12">
        <f t="shared" si="31"/>
        <v>2580381.42</v>
      </c>
    </row>
    <row r="1016" spans="1:18" x14ac:dyDescent="0.2">
      <c r="A1016" s="3" t="s">
        <v>1918</v>
      </c>
      <c r="B1016" s="39">
        <v>800100147</v>
      </c>
      <c r="C1016" s="1" t="s">
        <v>1829</v>
      </c>
      <c r="D1016" s="1" t="s">
        <v>1919</v>
      </c>
      <c r="E1016" s="8" t="s">
        <v>2164</v>
      </c>
      <c r="F1016" s="10">
        <v>8078398959</v>
      </c>
      <c r="G1016" s="10">
        <v>1761106418</v>
      </c>
      <c r="H1016" s="10">
        <v>0</v>
      </c>
      <c r="I1016" s="10">
        <v>39803144.150799736</v>
      </c>
      <c r="J1016" s="10">
        <v>0</v>
      </c>
      <c r="K1016" s="10">
        <v>0</v>
      </c>
      <c r="L1016" s="10">
        <v>0</v>
      </c>
      <c r="M1016" s="10">
        <v>263980722.88</v>
      </c>
      <c r="N1016" s="11">
        <v>6013508673.9692001</v>
      </c>
      <c r="O1016" s="27"/>
      <c r="P1016" s="25">
        <v>8078398959</v>
      </c>
      <c r="Q1016" s="12">
        <f t="shared" si="30"/>
        <v>32313596</v>
      </c>
      <c r="R1016" s="12">
        <f t="shared" si="31"/>
        <v>2692799.67</v>
      </c>
    </row>
    <row r="1017" spans="1:18" x14ac:dyDescent="0.2">
      <c r="A1017" s="3" t="s">
        <v>1920</v>
      </c>
      <c r="B1017" s="39">
        <v>890399011</v>
      </c>
      <c r="C1017" s="1" t="s">
        <v>1921</v>
      </c>
      <c r="D1017" s="1" t="s">
        <v>1922</v>
      </c>
      <c r="E1017" s="8" t="s">
        <v>2162</v>
      </c>
      <c r="F1017" s="10">
        <v>974445788358</v>
      </c>
      <c r="G1017" s="10">
        <v>327245361291</v>
      </c>
      <c r="H1017" s="10">
        <v>0</v>
      </c>
      <c r="I1017" s="10">
        <v>12994629431.148918</v>
      </c>
      <c r="J1017" s="10">
        <v>0</v>
      </c>
      <c r="K1017" s="10">
        <v>274244608.47610533</v>
      </c>
      <c r="L1017" s="10">
        <v>2440225861</v>
      </c>
      <c r="M1017" s="10">
        <v>119963457058.17999</v>
      </c>
      <c r="N1017" s="11">
        <v>511527870108.19501</v>
      </c>
      <c r="O1017" s="27"/>
      <c r="P1017" s="25">
        <v>974445788358</v>
      </c>
      <c r="Q1017" s="12">
        <f t="shared" si="30"/>
        <v>3897783153</v>
      </c>
      <c r="R1017" s="12">
        <f t="shared" si="31"/>
        <v>324815262.75</v>
      </c>
    </row>
    <row r="1018" spans="1:18" x14ac:dyDescent="0.2">
      <c r="A1018" s="3" t="s">
        <v>1923</v>
      </c>
      <c r="B1018" s="39">
        <v>891901079</v>
      </c>
      <c r="C1018" s="1" t="s">
        <v>1921</v>
      </c>
      <c r="D1018" s="1" t="s">
        <v>1924</v>
      </c>
      <c r="E1018" s="8" t="s">
        <v>2163</v>
      </c>
      <c r="F1018" s="10">
        <v>10496475578</v>
      </c>
      <c r="G1018" s="10">
        <v>3507384524</v>
      </c>
      <c r="H1018" s="10">
        <v>0</v>
      </c>
      <c r="I1018" s="10">
        <v>115764943.58699851</v>
      </c>
      <c r="J1018" s="10">
        <v>0</v>
      </c>
      <c r="K1018" s="10">
        <v>0</v>
      </c>
      <c r="L1018" s="10">
        <v>0</v>
      </c>
      <c r="M1018" s="10">
        <v>1367518875.1700001</v>
      </c>
      <c r="N1018" s="11">
        <v>5505807235.243001</v>
      </c>
      <c r="O1018" s="27"/>
      <c r="P1018" s="25">
        <v>10496475578</v>
      </c>
      <c r="Q1018" s="12">
        <f t="shared" si="30"/>
        <v>41985902</v>
      </c>
      <c r="R1018" s="12">
        <f t="shared" si="31"/>
        <v>3498825.17</v>
      </c>
    </row>
    <row r="1019" spans="1:18" x14ac:dyDescent="0.2">
      <c r="A1019" s="3" t="s">
        <v>1925</v>
      </c>
      <c r="B1019" s="39">
        <v>891900443</v>
      </c>
      <c r="C1019" s="1" t="s">
        <v>1921</v>
      </c>
      <c r="D1019" s="1" t="s">
        <v>1926</v>
      </c>
      <c r="E1019" s="8" t="s">
        <v>2163</v>
      </c>
      <c r="F1019" s="10">
        <v>11239186164</v>
      </c>
      <c r="G1019" s="10">
        <v>4094218542</v>
      </c>
      <c r="H1019" s="10">
        <v>0</v>
      </c>
      <c r="I1019" s="10">
        <v>83457007.61039944</v>
      </c>
      <c r="J1019" s="10">
        <v>0</v>
      </c>
      <c r="K1019" s="10">
        <v>0</v>
      </c>
      <c r="L1019" s="10">
        <v>0</v>
      </c>
      <c r="M1019" s="10">
        <v>1514204015.0599999</v>
      </c>
      <c r="N1019" s="11">
        <v>5547306599.3296013</v>
      </c>
      <c r="O1019" s="27"/>
      <c r="P1019" s="25">
        <v>11239186164</v>
      </c>
      <c r="Q1019" s="12">
        <f t="shared" si="30"/>
        <v>44956745</v>
      </c>
      <c r="R1019" s="12">
        <f t="shared" si="31"/>
        <v>3746395.42</v>
      </c>
    </row>
    <row r="1020" spans="1:18" x14ac:dyDescent="0.2">
      <c r="A1020" s="3" t="s">
        <v>1927</v>
      </c>
      <c r="B1020" s="39">
        <v>800100532</v>
      </c>
      <c r="C1020" s="1" t="s">
        <v>1921</v>
      </c>
      <c r="D1020" s="1" t="s">
        <v>1928</v>
      </c>
      <c r="E1020" s="8" t="s">
        <v>2163</v>
      </c>
      <c r="F1020" s="10">
        <v>14091668527</v>
      </c>
      <c r="G1020" s="10">
        <v>5080433760</v>
      </c>
      <c r="H1020" s="10">
        <v>0</v>
      </c>
      <c r="I1020" s="10">
        <v>100088205.3099997</v>
      </c>
      <c r="J1020" s="10">
        <v>0</v>
      </c>
      <c r="K1020" s="10">
        <v>0</v>
      </c>
      <c r="L1020" s="10">
        <v>0</v>
      </c>
      <c r="M1020" s="10">
        <v>1859862688.5599999</v>
      </c>
      <c r="N1020" s="11">
        <v>7051283873.1300011</v>
      </c>
      <c r="O1020" s="27"/>
      <c r="P1020" s="25">
        <v>14091668527</v>
      </c>
      <c r="Q1020" s="12">
        <f t="shared" si="30"/>
        <v>56366674</v>
      </c>
      <c r="R1020" s="12">
        <f t="shared" si="31"/>
        <v>4697222.83</v>
      </c>
    </row>
    <row r="1021" spans="1:18" x14ac:dyDescent="0.2">
      <c r="A1021" s="3" t="s">
        <v>1929</v>
      </c>
      <c r="B1021" s="39">
        <v>891901019</v>
      </c>
      <c r="C1021" s="1" t="s">
        <v>1921</v>
      </c>
      <c r="D1021" s="1" t="s">
        <v>23</v>
      </c>
      <c r="E1021" s="8" t="s">
        <v>2163</v>
      </c>
      <c r="F1021" s="10">
        <v>4871213814</v>
      </c>
      <c r="G1021" s="10">
        <v>1708281830</v>
      </c>
      <c r="H1021" s="10">
        <v>0</v>
      </c>
      <c r="I1021" s="10">
        <v>44321859.261999853</v>
      </c>
      <c r="J1021" s="10">
        <v>0</v>
      </c>
      <c r="K1021" s="10">
        <v>0</v>
      </c>
      <c r="L1021" s="10">
        <v>0</v>
      </c>
      <c r="M1021" s="10">
        <v>627152238.49000001</v>
      </c>
      <c r="N1021" s="11">
        <v>2491457886.2480001</v>
      </c>
      <c r="O1021" s="27"/>
      <c r="P1021" s="25">
        <v>4871213814</v>
      </c>
      <c r="Q1021" s="12">
        <f t="shared" si="30"/>
        <v>19484855</v>
      </c>
      <c r="R1021" s="12">
        <f t="shared" si="31"/>
        <v>1623737.92</v>
      </c>
    </row>
    <row r="1022" spans="1:18" x14ac:dyDescent="0.2">
      <c r="A1022" s="3" t="s">
        <v>1930</v>
      </c>
      <c r="B1022" s="39">
        <v>891900945</v>
      </c>
      <c r="C1022" s="1" t="s">
        <v>1921</v>
      </c>
      <c r="D1022" s="1" t="s">
        <v>708</v>
      </c>
      <c r="E1022" s="8" t="s">
        <v>2163</v>
      </c>
      <c r="F1022" s="10">
        <v>11274833570</v>
      </c>
      <c r="G1022" s="10">
        <v>3896100489</v>
      </c>
      <c r="H1022" s="10">
        <v>0</v>
      </c>
      <c r="I1022" s="10">
        <v>61719631.078600153</v>
      </c>
      <c r="J1022" s="10">
        <v>0</v>
      </c>
      <c r="K1022" s="10">
        <v>0</v>
      </c>
      <c r="L1022" s="10">
        <v>0</v>
      </c>
      <c r="M1022" s="10">
        <v>1464691996.24</v>
      </c>
      <c r="N1022" s="11">
        <v>5852321453.6814003</v>
      </c>
      <c r="O1022" s="27"/>
      <c r="P1022" s="25">
        <v>11274833570</v>
      </c>
      <c r="Q1022" s="12">
        <f t="shared" si="30"/>
        <v>45099334</v>
      </c>
      <c r="R1022" s="12">
        <f t="shared" si="31"/>
        <v>3758277.83</v>
      </c>
    </row>
    <row r="1023" spans="1:18" x14ac:dyDescent="0.2">
      <c r="A1023" s="3" t="s">
        <v>1931</v>
      </c>
      <c r="B1023" s="39">
        <v>890399045</v>
      </c>
      <c r="C1023" s="1" t="s">
        <v>1921</v>
      </c>
      <c r="D1023" s="1" t="s">
        <v>1932</v>
      </c>
      <c r="E1023" s="8" t="s">
        <v>2165</v>
      </c>
      <c r="F1023" s="10">
        <v>231247277140</v>
      </c>
      <c r="G1023" s="10">
        <v>88133793836</v>
      </c>
      <c r="H1023" s="10">
        <v>0</v>
      </c>
      <c r="I1023" s="10">
        <v>2044086439.4436083</v>
      </c>
      <c r="J1023" s="10">
        <v>0</v>
      </c>
      <c r="K1023" s="10">
        <v>3040778209.8278508</v>
      </c>
      <c r="L1023" s="10">
        <v>0</v>
      </c>
      <c r="M1023" s="10">
        <v>0</v>
      </c>
      <c r="N1023" s="11">
        <v>138028618654.72855</v>
      </c>
      <c r="O1023" s="27"/>
      <c r="P1023" s="25">
        <v>231247277140</v>
      </c>
      <c r="Q1023" s="12">
        <f t="shared" si="30"/>
        <v>924989109</v>
      </c>
      <c r="R1023" s="12">
        <f t="shared" si="31"/>
        <v>77082425.75</v>
      </c>
    </row>
    <row r="1024" spans="1:18" x14ac:dyDescent="0.2">
      <c r="A1024" s="3" t="s">
        <v>1933</v>
      </c>
      <c r="B1024" s="39">
        <v>891380033</v>
      </c>
      <c r="C1024" s="1" t="s">
        <v>1921</v>
      </c>
      <c r="D1024" s="1" t="s">
        <v>2137</v>
      </c>
      <c r="E1024" s="8" t="s">
        <v>2165</v>
      </c>
      <c r="F1024" s="10">
        <v>73592461019</v>
      </c>
      <c r="G1024" s="10">
        <v>23608602271</v>
      </c>
      <c r="H1024" s="10">
        <v>0</v>
      </c>
      <c r="I1024" s="10">
        <v>682874929.06682229</v>
      </c>
      <c r="J1024" s="10">
        <v>0</v>
      </c>
      <c r="K1024" s="10">
        <v>0</v>
      </c>
      <c r="L1024" s="10">
        <v>0</v>
      </c>
      <c r="M1024" s="10">
        <v>8639153191.7800007</v>
      </c>
      <c r="N1024" s="11">
        <v>40661830627.153175</v>
      </c>
      <c r="O1024" s="27"/>
      <c r="P1024" s="25">
        <v>73592461019</v>
      </c>
      <c r="Q1024" s="12">
        <f t="shared" si="30"/>
        <v>294369844</v>
      </c>
      <c r="R1024" s="12">
        <f t="shared" si="31"/>
        <v>24530820.329999998</v>
      </c>
    </row>
    <row r="1025" spans="1:18" x14ac:dyDescent="0.2">
      <c r="A1025" s="3" t="s">
        <v>1934</v>
      </c>
      <c r="B1025" s="39">
        <v>891900353</v>
      </c>
      <c r="C1025" s="1" t="s">
        <v>1921</v>
      </c>
      <c r="D1025" s="1" t="s">
        <v>1935</v>
      </c>
      <c r="E1025" s="8" t="s">
        <v>2163</v>
      </c>
      <c r="F1025" s="10">
        <v>12615931399</v>
      </c>
      <c r="G1025" s="10">
        <v>4545295601</v>
      </c>
      <c r="H1025" s="10">
        <v>0</v>
      </c>
      <c r="I1025" s="10">
        <v>93713852.418799996</v>
      </c>
      <c r="J1025" s="10">
        <v>0</v>
      </c>
      <c r="K1025" s="10">
        <v>0</v>
      </c>
      <c r="L1025" s="10">
        <v>0</v>
      </c>
      <c r="M1025" s="10">
        <v>1663511286.79</v>
      </c>
      <c r="N1025" s="11">
        <v>6313410658.7911997</v>
      </c>
      <c r="O1025" s="27"/>
      <c r="P1025" s="25">
        <v>12615931399</v>
      </c>
      <c r="Q1025" s="12">
        <f t="shared" si="30"/>
        <v>50463726</v>
      </c>
      <c r="R1025" s="12">
        <f t="shared" si="31"/>
        <v>4205310.5</v>
      </c>
    </row>
    <row r="1026" spans="1:18" x14ac:dyDescent="0.2">
      <c r="A1026" s="3" t="s">
        <v>1936</v>
      </c>
      <c r="B1026" s="39">
        <v>891900660</v>
      </c>
      <c r="C1026" s="1" t="s">
        <v>1921</v>
      </c>
      <c r="D1026" s="1" t="s">
        <v>1937</v>
      </c>
      <c r="E1026" s="8" t="s">
        <v>2163</v>
      </c>
      <c r="F1026" s="10">
        <v>23285132029</v>
      </c>
      <c r="G1026" s="10">
        <v>7772987823</v>
      </c>
      <c r="H1026" s="10">
        <v>0</v>
      </c>
      <c r="I1026" s="10">
        <v>282961429.99199933</v>
      </c>
      <c r="J1026" s="10">
        <v>0</v>
      </c>
      <c r="K1026" s="10">
        <v>0</v>
      </c>
      <c r="L1026" s="10">
        <v>0</v>
      </c>
      <c r="M1026" s="10">
        <v>2924139728.8000002</v>
      </c>
      <c r="N1026" s="11">
        <v>12305043047.208</v>
      </c>
      <c r="O1026" s="27"/>
      <c r="P1026" s="25">
        <v>23285132029</v>
      </c>
      <c r="Q1026" s="12">
        <f t="shared" si="30"/>
        <v>93140528</v>
      </c>
      <c r="R1026" s="12">
        <f t="shared" si="31"/>
        <v>7761710.6699999999</v>
      </c>
    </row>
    <row r="1027" spans="1:18" x14ac:dyDescent="0.2">
      <c r="A1027" s="3" t="s">
        <v>1938</v>
      </c>
      <c r="B1027" s="39">
        <v>890309611</v>
      </c>
      <c r="C1027" s="1" t="s">
        <v>1921</v>
      </c>
      <c r="D1027" s="1" t="s">
        <v>1939</v>
      </c>
      <c r="E1027" s="8" t="s">
        <v>2163</v>
      </c>
      <c r="F1027" s="10">
        <v>12118633806</v>
      </c>
      <c r="G1027" s="10">
        <v>4496062557</v>
      </c>
      <c r="H1027" s="10">
        <v>0</v>
      </c>
      <c r="I1027" s="10">
        <v>168628838.30439922</v>
      </c>
      <c r="J1027" s="10">
        <v>0</v>
      </c>
      <c r="K1027" s="10">
        <v>0</v>
      </c>
      <c r="L1027" s="10">
        <v>0</v>
      </c>
      <c r="M1027" s="10">
        <v>1643151204.29</v>
      </c>
      <c r="N1027" s="11">
        <v>5810791206.4056005</v>
      </c>
      <c r="O1027" s="27"/>
      <c r="P1027" s="25">
        <v>12118633806</v>
      </c>
      <c r="Q1027" s="12">
        <f t="shared" si="30"/>
        <v>48474535</v>
      </c>
      <c r="R1027" s="12">
        <f t="shared" si="31"/>
        <v>4039544.58</v>
      </c>
    </row>
    <row r="1028" spans="1:18" x14ac:dyDescent="0.2">
      <c r="A1028" s="3" t="s">
        <v>1940</v>
      </c>
      <c r="B1028" s="39">
        <v>891380038</v>
      </c>
      <c r="C1028" s="1" t="s">
        <v>1921</v>
      </c>
      <c r="D1028" s="1" t="s">
        <v>243</v>
      </c>
      <c r="E1028" s="8" t="s">
        <v>2163</v>
      </c>
      <c r="F1028" s="10">
        <v>35604603483</v>
      </c>
      <c r="G1028" s="10">
        <v>13696947922</v>
      </c>
      <c r="H1028" s="10">
        <v>0</v>
      </c>
      <c r="I1028" s="10">
        <v>325457798.59060109</v>
      </c>
      <c r="J1028" s="10">
        <v>0</v>
      </c>
      <c r="K1028" s="10">
        <v>71542120.415765122</v>
      </c>
      <c r="L1028" s="10">
        <v>0</v>
      </c>
      <c r="M1028" s="10">
        <v>5034338886.3900003</v>
      </c>
      <c r="N1028" s="11">
        <v>16476316755.603634</v>
      </c>
      <c r="O1028" s="27"/>
      <c r="P1028" s="25">
        <v>35604603483</v>
      </c>
      <c r="Q1028" s="12">
        <f t="shared" si="30"/>
        <v>142418414</v>
      </c>
      <c r="R1028" s="12">
        <f t="shared" si="31"/>
        <v>11868201.17</v>
      </c>
    </row>
    <row r="1029" spans="1:18" x14ac:dyDescent="0.2">
      <c r="A1029" s="3" t="s">
        <v>1941</v>
      </c>
      <c r="B1029" s="39">
        <v>891900493</v>
      </c>
      <c r="C1029" s="1" t="s">
        <v>1921</v>
      </c>
      <c r="D1029" s="1" t="s">
        <v>1942</v>
      </c>
      <c r="E1029" s="8" t="s">
        <v>2165</v>
      </c>
      <c r="F1029" s="10">
        <v>91139626359</v>
      </c>
      <c r="G1029" s="10">
        <v>27932372841</v>
      </c>
      <c r="H1029" s="10">
        <v>0</v>
      </c>
      <c r="I1029" s="10">
        <v>955780138.38421643</v>
      </c>
      <c r="J1029" s="10">
        <v>0</v>
      </c>
      <c r="K1029" s="10">
        <v>0</v>
      </c>
      <c r="L1029" s="10">
        <v>0</v>
      </c>
      <c r="M1029" s="10">
        <v>10210272892.040001</v>
      </c>
      <c r="N1029" s="11">
        <v>52041200487.575783</v>
      </c>
      <c r="O1029" s="27"/>
      <c r="P1029" s="25">
        <v>91139626359</v>
      </c>
      <c r="Q1029" s="12">
        <f t="shared" si="30"/>
        <v>364558505</v>
      </c>
      <c r="R1029" s="12">
        <f t="shared" si="31"/>
        <v>30379875.420000002</v>
      </c>
    </row>
    <row r="1030" spans="1:18" x14ac:dyDescent="0.2">
      <c r="A1030" s="3" t="s">
        <v>1943</v>
      </c>
      <c r="B1030" s="39">
        <v>800100514</v>
      </c>
      <c r="C1030" s="1" t="s">
        <v>1921</v>
      </c>
      <c r="D1030" s="1" t="s">
        <v>1944</v>
      </c>
      <c r="E1030" s="8" t="s">
        <v>2163</v>
      </c>
      <c r="F1030" s="10">
        <v>30282856662</v>
      </c>
      <c r="G1030" s="10">
        <v>11000007653</v>
      </c>
      <c r="H1030" s="10">
        <v>0</v>
      </c>
      <c r="I1030" s="10">
        <v>312239624.5826003</v>
      </c>
      <c r="J1030" s="10">
        <v>0</v>
      </c>
      <c r="K1030" s="10">
        <v>0</v>
      </c>
      <c r="L1030" s="10">
        <v>0</v>
      </c>
      <c r="M1030" s="10">
        <v>4021424781.5799999</v>
      </c>
      <c r="N1030" s="11">
        <v>14949184602.8374</v>
      </c>
      <c r="O1030" s="27"/>
      <c r="P1030" s="25">
        <v>30282856662</v>
      </c>
      <c r="Q1030" s="12">
        <f t="shared" si="30"/>
        <v>121131427</v>
      </c>
      <c r="R1030" s="12">
        <f t="shared" si="31"/>
        <v>10094285.58</v>
      </c>
    </row>
    <row r="1031" spans="1:18" x14ac:dyDescent="0.2">
      <c r="A1031" s="3" t="s">
        <v>1945</v>
      </c>
      <c r="B1031" s="39">
        <v>800100518</v>
      </c>
      <c r="C1031" s="1" t="s">
        <v>1921</v>
      </c>
      <c r="D1031" s="1" t="s">
        <v>1946</v>
      </c>
      <c r="E1031" s="8" t="s">
        <v>2164</v>
      </c>
      <c r="F1031" s="10">
        <v>8445753559</v>
      </c>
      <c r="G1031" s="10">
        <v>2795078643</v>
      </c>
      <c r="H1031" s="10">
        <v>0</v>
      </c>
      <c r="I1031" s="10">
        <v>42189625.938400507</v>
      </c>
      <c r="J1031" s="10">
        <v>0</v>
      </c>
      <c r="K1031" s="10">
        <v>0</v>
      </c>
      <c r="L1031" s="10">
        <v>0</v>
      </c>
      <c r="M1031" s="10">
        <v>1024790819.61</v>
      </c>
      <c r="N1031" s="11">
        <v>4583694470.4516001</v>
      </c>
      <c r="O1031" s="27"/>
      <c r="P1031" s="25">
        <v>8445753559</v>
      </c>
      <c r="Q1031" s="12">
        <f t="shared" si="30"/>
        <v>33783014</v>
      </c>
      <c r="R1031" s="12">
        <f t="shared" si="31"/>
        <v>2815251.17</v>
      </c>
    </row>
    <row r="1032" spans="1:18" x14ac:dyDescent="0.2">
      <c r="A1032" s="3" t="s">
        <v>1947</v>
      </c>
      <c r="B1032" s="39">
        <v>800100515</v>
      </c>
      <c r="C1032" s="1" t="s">
        <v>1921</v>
      </c>
      <c r="D1032" s="1" t="s">
        <v>1948</v>
      </c>
      <c r="E1032" s="8" t="s">
        <v>2164</v>
      </c>
      <c r="F1032" s="10">
        <v>6782809228</v>
      </c>
      <c r="G1032" s="10">
        <v>2126454227</v>
      </c>
      <c r="H1032" s="10">
        <v>0</v>
      </c>
      <c r="I1032" s="10">
        <v>33056949.712400481</v>
      </c>
      <c r="J1032" s="10">
        <v>0</v>
      </c>
      <c r="K1032" s="10">
        <v>0</v>
      </c>
      <c r="L1032" s="10">
        <v>0</v>
      </c>
      <c r="M1032" s="10">
        <v>788336225.01999998</v>
      </c>
      <c r="N1032" s="11">
        <v>3834961826.2675996</v>
      </c>
      <c r="O1032" s="27"/>
      <c r="P1032" s="25">
        <v>6782809228</v>
      </c>
      <c r="Q1032" s="12">
        <f t="shared" si="30"/>
        <v>27131237</v>
      </c>
      <c r="R1032" s="12">
        <f t="shared" si="31"/>
        <v>2260936.42</v>
      </c>
    </row>
    <row r="1033" spans="1:18" x14ac:dyDescent="0.2">
      <c r="A1033" s="3" t="s">
        <v>1949</v>
      </c>
      <c r="B1033" s="39">
        <v>800100533</v>
      </c>
      <c r="C1033" s="1" t="s">
        <v>1921</v>
      </c>
      <c r="D1033" s="1" t="s">
        <v>1950</v>
      </c>
      <c r="E1033" s="8" t="s">
        <v>2163</v>
      </c>
      <c r="F1033" s="10">
        <v>26785462273</v>
      </c>
      <c r="G1033" s="10">
        <v>10343828280</v>
      </c>
      <c r="H1033" s="10">
        <v>0</v>
      </c>
      <c r="I1033" s="10">
        <v>296332271.37280858</v>
      </c>
      <c r="J1033" s="10">
        <v>0</v>
      </c>
      <c r="K1033" s="10">
        <v>0</v>
      </c>
      <c r="L1033" s="10">
        <v>0</v>
      </c>
      <c r="M1033" s="10">
        <v>3818132442.5900002</v>
      </c>
      <c r="N1033" s="11">
        <v>12327169279.037191</v>
      </c>
      <c r="O1033" s="27"/>
      <c r="P1033" s="25">
        <v>26785462273</v>
      </c>
      <c r="Q1033" s="12">
        <f t="shared" si="30"/>
        <v>107141849</v>
      </c>
      <c r="R1033" s="12">
        <f t="shared" si="31"/>
        <v>8928487.4199999999</v>
      </c>
    </row>
    <row r="1034" spans="1:18" x14ac:dyDescent="0.2">
      <c r="A1034" s="3" t="s">
        <v>1951</v>
      </c>
      <c r="B1034" s="39">
        <v>891901223</v>
      </c>
      <c r="C1034" s="1" t="s">
        <v>1921</v>
      </c>
      <c r="D1034" s="1" t="s">
        <v>1952</v>
      </c>
      <c r="E1034" s="8" t="s">
        <v>2164</v>
      </c>
      <c r="F1034" s="10">
        <v>11621474663</v>
      </c>
      <c r="G1034" s="10">
        <v>3989407298</v>
      </c>
      <c r="H1034" s="10">
        <v>0</v>
      </c>
      <c r="I1034" s="10">
        <v>57265878.604601175</v>
      </c>
      <c r="J1034" s="10">
        <v>0</v>
      </c>
      <c r="K1034" s="10">
        <v>0</v>
      </c>
      <c r="L1034" s="10">
        <v>0</v>
      </c>
      <c r="M1034" s="10">
        <v>1461452892.2</v>
      </c>
      <c r="N1034" s="11">
        <v>6113348594.1953993</v>
      </c>
      <c r="O1034" s="27"/>
      <c r="P1034" s="25">
        <v>11621474663</v>
      </c>
      <c r="Q1034" s="12">
        <f t="shared" si="30"/>
        <v>46485899</v>
      </c>
      <c r="R1034" s="12">
        <f t="shared" si="31"/>
        <v>3873824.92</v>
      </c>
    </row>
    <row r="1035" spans="1:18" x14ac:dyDescent="0.2">
      <c r="A1035" s="3" t="s">
        <v>1953</v>
      </c>
      <c r="B1035" s="39">
        <v>800100519</v>
      </c>
      <c r="C1035" s="1" t="s">
        <v>1921</v>
      </c>
      <c r="D1035" s="1" t="s">
        <v>1954</v>
      </c>
      <c r="E1035" s="8" t="s">
        <v>2163</v>
      </c>
      <c r="F1035" s="10">
        <v>33261045220</v>
      </c>
      <c r="G1035" s="10">
        <v>13094304715</v>
      </c>
      <c r="H1035" s="10">
        <v>0</v>
      </c>
      <c r="I1035" s="10">
        <v>348734531.69999987</v>
      </c>
      <c r="J1035" s="10">
        <v>0</v>
      </c>
      <c r="K1035" s="10">
        <v>0</v>
      </c>
      <c r="L1035" s="10">
        <v>0</v>
      </c>
      <c r="M1035" s="10">
        <v>4803591284.6199999</v>
      </c>
      <c r="N1035" s="11">
        <v>15014414688.68</v>
      </c>
      <c r="O1035" s="27"/>
      <c r="P1035" s="25">
        <v>33261045220</v>
      </c>
      <c r="Q1035" s="12">
        <f t="shared" si="30"/>
        <v>133044181</v>
      </c>
      <c r="R1035" s="12">
        <f t="shared" si="31"/>
        <v>11087015.08</v>
      </c>
    </row>
    <row r="1036" spans="1:18" x14ac:dyDescent="0.2">
      <c r="A1036" s="3" t="s">
        <v>1955</v>
      </c>
      <c r="B1036" s="39">
        <v>800100520</v>
      </c>
      <c r="C1036" s="1" t="s">
        <v>1921</v>
      </c>
      <c r="D1036" s="1" t="s">
        <v>1956</v>
      </c>
      <c r="E1036" s="8" t="s">
        <v>2163</v>
      </c>
      <c r="F1036" s="10">
        <v>13584227730</v>
      </c>
      <c r="G1036" s="10">
        <v>5003335153</v>
      </c>
      <c r="H1036" s="10">
        <v>0</v>
      </c>
      <c r="I1036" s="10">
        <v>170439058.42819837</v>
      </c>
      <c r="J1036" s="10">
        <v>0</v>
      </c>
      <c r="K1036" s="10">
        <v>0</v>
      </c>
      <c r="L1036" s="10">
        <v>0</v>
      </c>
      <c r="M1036" s="10">
        <v>1832253182.74</v>
      </c>
      <c r="N1036" s="11">
        <v>6578200335.8318014</v>
      </c>
      <c r="O1036" s="27"/>
      <c r="P1036" s="25">
        <v>13584227730</v>
      </c>
      <c r="Q1036" s="12">
        <f t="shared" si="30"/>
        <v>54336911</v>
      </c>
      <c r="R1036" s="12">
        <f t="shared" si="31"/>
        <v>4528075.92</v>
      </c>
    </row>
    <row r="1037" spans="1:18" x14ac:dyDescent="0.2">
      <c r="A1037" s="3" t="s">
        <v>1957</v>
      </c>
      <c r="B1037" s="39">
        <v>891380089</v>
      </c>
      <c r="C1037" s="1" t="s">
        <v>1921</v>
      </c>
      <c r="D1037" s="1" t="s">
        <v>1958</v>
      </c>
      <c r="E1037" s="8" t="s">
        <v>2163</v>
      </c>
      <c r="F1037" s="10">
        <v>17124783713</v>
      </c>
      <c r="G1037" s="10">
        <v>6441267804</v>
      </c>
      <c r="H1037" s="10">
        <v>0</v>
      </c>
      <c r="I1037" s="10">
        <v>125497710.40499909</v>
      </c>
      <c r="J1037" s="10">
        <v>0</v>
      </c>
      <c r="K1037" s="10">
        <v>0</v>
      </c>
      <c r="L1037" s="10">
        <v>0</v>
      </c>
      <c r="M1037" s="10">
        <v>2369790209.5799999</v>
      </c>
      <c r="N1037" s="11">
        <v>8188227989.0150013</v>
      </c>
      <c r="O1037" s="27"/>
      <c r="P1037" s="25">
        <v>17124783713</v>
      </c>
      <c r="Q1037" s="12">
        <f t="shared" ref="Q1037:Q1100" si="32">+ROUND(P1037*0.004,0)</f>
        <v>68499135</v>
      </c>
      <c r="R1037" s="12">
        <f t="shared" ref="R1037:R1100" si="33">ROUND((Q1037/12),2)</f>
        <v>5708261.25</v>
      </c>
    </row>
    <row r="1038" spans="1:18" x14ac:dyDescent="0.2">
      <c r="A1038" s="3" t="s">
        <v>1959</v>
      </c>
      <c r="B1038" s="39">
        <v>890399046</v>
      </c>
      <c r="C1038" s="1" t="s">
        <v>1921</v>
      </c>
      <c r="D1038" s="1" t="s">
        <v>1960</v>
      </c>
      <c r="E1038" s="8" t="s">
        <v>2163</v>
      </c>
      <c r="F1038" s="10">
        <v>58687861171</v>
      </c>
      <c r="G1038" s="10">
        <v>23173241345</v>
      </c>
      <c r="H1038" s="10">
        <v>0</v>
      </c>
      <c r="I1038" s="10">
        <v>643839387.77180302</v>
      </c>
      <c r="J1038" s="10">
        <v>0</v>
      </c>
      <c r="K1038" s="10">
        <v>116186829.52389006</v>
      </c>
      <c r="L1038" s="10">
        <v>0</v>
      </c>
      <c r="M1038" s="10">
        <v>8517763911.9799995</v>
      </c>
      <c r="N1038" s="11">
        <v>26236829696.724308</v>
      </c>
      <c r="O1038" s="27"/>
      <c r="P1038" s="25">
        <v>58687861171</v>
      </c>
      <c r="Q1038" s="12">
        <f t="shared" si="32"/>
        <v>234751445</v>
      </c>
      <c r="R1038" s="12">
        <f t="shared" si="33"/>
        <v>19562620.420000002</v>
      </c>
    </row>
    <row r="1039" spans="1:18" x14ac:dyDescent="0.2">
      <c r="A1039" s="3" t="s">
        <v>1961</v>
      </c>
      <c r="B1039" s="39">
        <v>800100521</v>
      </c>
      <c r="C1039" s="1" t="s">
        <v>1921</v>
      </c>
      <c r="D1039" s="1" t="s">
        <v>1962</v>
      </c>
      <c r="E1039" s="8" t="s">
        <v>2163</v>
      </c>
      <c r="F1039" s="10">
        <v>9259400765</v>
      </c>
      <c r="G1039" s="10">
        <v>3112846773</v>
      </c>
      <c r="H1039" s="10">
        <v>0</v>
      </c>
      <c r="I1039" s="10">
        <v>53922890.47880137</v>
      </c>
      <c r="J1039" s="10">
        <v>0</v>
      </c>
      <c r="K1039" s="10">
        <v>0</v>
      </c>
      <c r="L1039" s="10">
        <v>0</v>
      </c>
      <c r="M1039" s="10">
        <v>1139547648.29</v>
      </c>
      <c r="N1039" s="11">
        <v>4953083453.2311983</v>
      </c>
      <c r="O1039" s="27"/>
      <c r="P1039" s="25">
        <v>9259400765</v>
      </c>
      <c r="Q1039" s="12">
        <f t="shared" si="32"/>
        <v>37037603</v>
      </c>
      <c r="R1039" s="12">
        <f t="shared" si="33"/>
        <v>3086466.92</v>
      </c>
    </row>
    <row r="1040" spans="1:18" x14ac:dyDescent="0.2">
      <c r="A1040" s="3" t="s">
        <v>1963</v>
      </c>
      <c r="B1040" s="39">
        <v>891901109</v>
      </c>
      <c r="C1040" s="1" t="s">
        <v>1921</v>
      </c>
      <c r="D1040" s="1" t="s">
        <v>124</v>
      </c>
      <c r="E1040" s="8" t="s">
        <v>2163</v>
      </c>
      <c r="F1040" s="10">
        <v>24875948647</v>
      </c>
      <c r="G1040" s="10">
        <v>9113254222</v>
      </c>
      <c r="H1040" s="10">
        <v>0</v>
      </c>
      <c r="I1040" s="10">
        <v>241103620.90180412</v>
      </c>
      <c r="J1040" s="10">
        <v>0</v>
      </c>
      <c r="K1040" s="10">
        <v>0</v>
      </c>
      <c r="L1040" s="10">
        <v>0</v>
      </c>
      <c r="M1040" s="10">
        <v>3336739885.6999998</v>
      </c>
      <c r="N1040" s="11">
        <v>12184850918.398197</v>
      </c>
      <c r="O1040" s="27"/>
      <c r="P1040" s="25">
        <v>24875948647</v>
      </c>
      <c r="Q1040" s="12">
        <f t="shared" si="32"/>
        <v>99503795</v>
      </c>
      <c r="R1040" s="12">
        <f t="shared" si="33"/>
        <v>8291982.9199999999</v>
      </c>
    </row>
    <row r="1041" spans="1:18" x14ac:dyDescent="0.2">
      <c r="A1041" s="3" t="s">
        <v>1964</v>
      </c>
      <c r="B1041" s="39">
        <v>800100524</v>
      </c>
      <c r="C1041" s="1" t="s">
        <v>1921</v>
      </c>
      <c r="D1041" s="1" t="s">
        <v>468</v>
      </c>
      <c r="E1041" s="8" t="s">
        <v>2163</v>
      </c>
      <c r="F1041" s="10">
        <v>9283007496</v>
      </c>
      <c r="G1041" s="10">
        <v>3085795374</v>
      </c>
      <c r="H1041" s="10">
        <v>0</v>
      </c>
      <c r="I1041" s="10">
        <v>47207963.785201252</v>
      </c>
      <c r="J1041" s="10">
        <v>0</v>
      </c>
      <c r="K1041" s="10">
        <v>0</v>
      </c>
      <c r="L1041" s="10">
        <v>0</v>
      </c>
      <c r="M1041" s="10">
        <v>1145563127.22</v>
      </c>
      <c r="N1041" s="11">
        <v>5004441030.9947987</v>
      </c>
      <c r="O1041" s="27"/>
      <c r="P1041" s="25">
        <v>9283007496</v>
      </c>
      <c r="Q1041" s="12">
        <f t="shared" si="32"/>
        <v>37132030</v>
      </c>
      <c r="R1041" s="12">
        <f t="shared" si="33"/>
        <v>3094335.83</v>
      </c>
    </row>
    <row r="1042" spans="1:18" x14ac:dyDescent="0.2">
      <c r="A1042" s="3" t="s">
        <v>1965</v>
      </c>
      <c r="B1042" s="39">
        <v>891900902</v>
      </c>
      <c r="C1042" s="1" t="s">
        <v>1921</v>
      </c>
      <c r="D1042" s="1" t="s">
        <v>1966</v>
      </c>
      <c r="E1042" s="8" t="s">
        <v>2163</v>
      </c>
      <c r="F1042" s="10">
        <v>7823117637</v>
      </c>
      <c r="G1042" s="10">
        <v>2616699650</v>
      </c>
      <c r="H1042" s="10">
        <v>0</v>
      </c>
      <c r="I1042" s="10">
        <v>47461519.38199956</v>
      </c>
      <c r="J1042" s="10">
        <v>0</v>
      </c>
      <c r="K1042" s="10">
        <v>0</v>
      </c>
      <c r="L1042" s="10">
        <v>0</v>
      </c>
      <c r="M1042" s="10">
        <v>987926730.82000005</v>
      </c>
      <c r="N1042" s="11">
        <v>4171029736.7979999</v>
      </c>
      <c r="O1042" s="27"/>
      <c r="P1042" s="25">
        <v>7823117637</v>
      </c>
      <c r="Q1042" s="12">
        <f t="shared" si="32"/>
        <v>31292471</v>
      </c>
      <c r="R1042" s="12">
        <f t="shared" si="33"/>
        <v>2607705.92</v>
      </c>
    </row>
    <row r="1043" spans="1:18" x14ac:dyDescent="0.2">
      <c r="A1043" s="3" t="s">
        <v>1967</v>
      </c>
      <c r="B1043" s="39">
        <v>891380007</v>
      </c>
      <c r="C1043" s="1" t="s">
        <v>1921</v>
      </c>
      <c r="D1043" s="1" t="s">
        <v>1968</v>
      </c>
      <c r="E1043" s="8" t="s">
        <v>2165</v>
      </c>
      <c r="F1043" s="10">
        <v>164566295303</v>
      </c>
      <c r="G1043" s="10">
        <v>53818009708</v>
      </c>
      <c r="H1043" s="10">
        <v>0</v>
      </c>
      <c r="I1043" s="10">
        <v>1999813459.0052042</v>
      </c>
      <c r="J1043" s="10">
        <v>0</v>
      </c>
      <c r="K1043" s="10">
        <v>795665421.88356936</v>
      </c>
      <c r="L1043" s="10">
        <v>0</v>
      </c>
      <c r="M1043" s="10">
        <v>19820077593.130001</v>
      </c>
      <c r="N1043" s="11">
        <v>88132729120.981216</v>
      </c>
      <c r="O1043" s="27"/>
      <c r="P1043" s="25">
        <v>164566295303</v>
      </c>
      <c r="Q1043" s="12">
        <f t="shared" si="32"/>
        <v>658265181</v>
      </c>
      <c r="R1043" s="12">
        <f t="shared" si="33"/>
        <v>54855431.75</v>
      </c>
    </row>
    <row r="1044" spans="1:18" x14ac:dyDescent="0.2">
      <c r="A1044" s="3" t="s">
        <v>1969</v>
      </c>
      <c r="B1044" s="39">
        <v>891380115</v>
      </c>
      <c r="C1044" s="1" t="s">
        <v>1921</v>
      </c>
      <c r="D1044" s="1" t="s">
        <v>1970</v>
      </c>
      <c r="E1044" s="8" t="s">
        <v>2163</v>
      </c>
      <c r="F1044" s="10">
        <v>24650268208</v>
      </c>
      <c r="G1044" s="10">
        <v>9733781032</v>
      </c>
      <c r="H1044" s="10">
        <v>0</v>
      </c>
      <c r="I1044" s="10">
        <v>259767201.94559535</v>
      </c>
      <c r="J1044" s="10">
        <v>0</v>
      </c>
      <c r="K1044" s="10">
        <v>0</v>
      </c>
      <c r="L1044" s="10">
        <v>0</v>
      </c>
      <c r="M1044" s="10">
        <v>3629801679.3800001</v>
      </c>
      <c r="N1044" s="11">
        <v>11026918294.674404</v>
      </c>
      <c r="O1044" s="27"/>
      <c r="P1044" s="25">
        <v>24650268208</v>
      </c>
      <c r="Q1044" s="12">
        <f t="shared" si="32"/>
        <v>98601073</v>
      </c>
      <c r="R1044" s="12">
        <f t="shared" si="33"/>
        <v>8216756.0800000001</v>
      </c>
    </row>
    <row r="1045" spans="1:18" x14ac:dyDescent="0.2">
      <c r="A1045" s="3" t="s">
        <v>1971</v>
      </c>
      <c r="B1045" s="39">
        <v>891902191</v>
      </c>
      <c r="C1045" s="1" t="s">
        <v>1921</v>
      </c>
      <c r="D1045" s="1" t="s">
        <v>1368</v>
      </c>
      <c r="E1045" s="8" t="s">
        <v>2163</v>
      </c>
      <c r="F1045" s="10">
        <v>12031290779</v>
      </c>
      <c r="G1045" s="10">
        <v>4456797684</v>
      </c>
      <c r="H1045" s="10">
        <v>0</v>
      </c>
      <c r="I1045" s="10">
        <v>142899906.64339814</v>
      </c>
      <c r="J1045" s="10">
        <v>0</v>
      </c>
      <c r="K1045" s="10">
        <v>0</v>
      </c>
      <c r="L1045" s="10">
        <v>0</v>
      </c>
      <c r="M1045" s="10">
        <v>1633433892.1800001</v>
      </c>
      <c r="N1045" s="11">
        <v>5798159296.1766014</v>
      </c>
      <c r="O1045" s="27"/>
      <c r="P1045" s="25">
        <v>12031290779</v>
      </c>
      <c r="Q1045" s="12">
        <f t="shared" si="32"/>
        <v>48125163</v>
      </c>
      <c r="R1045" s="12">
        <f t="shared" si="33"/>
        <v>4010430.25</v>
      </c>
    </row>
    <row r="1046" spans="1:18" x14ac:dyDescent="0.2">
      <c r="A1046" s="3" t="s">
        <v>1972</v>
      </c>
      <c r="B1046" s="39">
        <v>891900357</v>
      </c>
      <c r="C1046" s="1" t="s">
        <v>1921</v>
      </c>
      <c r="D1046" s="1" t="s">
        <v>1973</v>
      </c>
      <c r="E1046" s="8" t="s">
        <v>2164</v>
      </c>
      <c r="F1046" s="10">
        <v>13999334872</v>
      </c>
      <c r="G1046" s="10">
        <v>4571180719</v>
      </c>
      <c r="H1046" s="10">
        <v>0</v>
      </c>
      <c r="I1046" s="10">
        <v>67975048.456399381</v>
      </c>
      <c r="J1046" s="10">
        <v>0</v>
      </c>
      <c r="K1046" s="10">
        <v>0</v>
      </c>
      <c r="L1046" s="10">
        <v>0</v>
      </c>
      <c r="M1046" s="10">
        <v>1672148897.5599999</v>
      </c>
      <c r="N1046" s="11">
        <v>7688030206.9836006</v>
      </c>
      <c r="O1046" s="27"/>
      <c r="P1046" s="25">
        <v>13999334872</v>
      </c>
      <c r="Q1046" s="12">
        <f t="shared" si="32"/>
        <v>55997339</v>
      </c>
      <c r="R1046" s="12">
        <f t="shared" si="33"/>
        <v>4666444.92</v>
      </c>
    </row>
    <row r="1047" spans="1:18" x14ac:dyDescent="0.2">
      <c r="A1047" s="3" t="s">
        <v>1974</v>
      </c>
      <c r="B1047" s="39">
        <v>891900289</v>
      </c>
      <c r="C1047" s="1" t="s">
        <v>1921</v>
      </c>
      <c r="D1047" s="1" t="s">
        <v>1975</v>
      </c>
      <c r="E1047" s="8" t="s">
        <v>2163</v>
      </c>
      <c r="F1047" s="10">
        <v>25151724477</v>
      </c>
      <c r="G1047" s="10">
        <v>9129258426</v>
      </c>
      <c r="H1047" s="10">
        <v>0</v>
      </c>
      <c r="I1047" s="10">
        <v>167366186.05900019</v>
      </c>
      <c r="J1047" s="10">
        <v>0</v>
      </c>
      <c r="K1047" s="10">
        <v>0</v>
      </c>
      <c r="L1047" s="10">
        <v>0</v>
      </c>
      <c r="M1047" s="10">
        <v>3345531739.5100002</v>
      </c>
      <c r="N1047" s="11">
        <v>12509568125.431</v>
      </c>
      <c r="O1047" s="27"/>
      <c r="P1047" s="25">
        <v>25151724477</v>
      </c>
      <c r="Q1047" s="12">
        <f t="shared" si="32"/>
        <v>100606898</v>
      </c>
      <c r="R1047" s="12">
        <f t="shared" si="33"/>
        <v>8383908.1699999999</v>
      </c>
    </row>
    <row r="1048" spans="1:18" x14ac:dyDescent="0.2">
      <c r="A1048" s="3" t="s">
        <v>1976</v>
      </c>
      <c r="B1048" s="39">
        <v>800100526</v>
      </c>
      <c r="C1048" s="1" t="s">
        <v>1921</v>
      </c>
      <c r="D1048" s="1" t="s">
        <v>179</v>
      </c>
      <c r="E1048" s="8" t="s">
        <v>2163</v>
      </c>
      <c r="F1048" s="10">
        <v>8038270407</v>
      </c>
      <c r="G1048" s="10">
        <v>2961010960</v>
      </c>
      <c r="H1048" s="10">
        <v>0</v>
      </c>
      <c r="I1048" s="10">
        <v>47306524.144399032</v>
      </c>
      <c r="J1048" s="10">
        <v>0</v>
      </c>
      <c r="K1048" s="10">
        <v>0</v>
      </c>
      <c r="L1048" s="10">
        <v>0</v>
      </c>
      <c r="M1048" s="10">
        <v>1083557421.3900001</v>
      </c>
      <c r="N1048" s="11">
        <v>3946395501.465601</v>
      </c>
      <c r="O1048" s="27"/>
      <c r="P1048" s="25">
        <v>8038270407</v>
      </c>
      <c r="Q1048" s="12">
        <f t="shared" si="32"/>
        <v>32153082</v>
      </c>
      <c r="R1048" s="12">
        <f t="shared" si="33"/>
        <v>2679423.5</v>
      </c>
    </row>
    <row r="1049" spans="1:18" x14ac:dyDescent="0.2">
      <c r="A1049" s="3" t="s">
        <v>1977</v>
      </c>
      <c r="B1049" s="39">
        <v>800100527</v>
      </c>
      <c r="C1049" s="1" t="s">
        <v>1921</v>
      </c>
      <c r="D1049" s="1" t="s">
        <v>1978</v>
      </c>
      <c r="E1049" s="8" t="s">
        <v>2163</v>
      </c>
      <c r="F1049" s="10">
        <v>37624062460</v>
      </c>
      <c r="G1049" s="10">
        <v>12884297999</v>
      </c>
      <c r="H1049" s="10">
        <v>0</v>
      </c>
      <c r="I1049" s="10">
        <v>525485502.58779615</v>
      </c>
      <c r="J1049" s="10">
        <v>0</v>
      </c>
      <c r="K1049" s="10">
        <v>0</v>
      </c>
      <c r="L1049" s="10">
        <v>0</v>
      </c>
      <c r="M1049" s="10">
        <v>4769349327.6800003</v>
      </c>
      <c r="N1049" s="11">
        <v>19444929630.732204</v>
      </c>
      <c r="O1049" s="27"/>
      <c r="P1049" s="25">
        <v>37624062460</v>
      </c>
      <c r="Q1049" s="12">
        <f t="shared" si="32"/>
        <v>150496250</v>
      </c>
      <c r="R1049" s="12">
        <f t="shared" si="33"/>
        <v>12541354.17</v>
      </c>
    </row>
    <row r="1050" spans="1:18" x14ac:dyDescent="0.2">
      <c r="A1050" s="3" t="s">
        <v>1979</v>
      </c>
      <c r="B1050" s="39">
        <v>891900985</v>
      </c>
      <c r="C1050" s="1" t="s">
        <v>1921</v>
      </c>
      <c r="D1050" s="1" t="s">
        <v>1980</v>
      </c>
      <c r="E1050" s="8" t="s">
        <v>2163</v>
      </c>
      <c r="F1050" s="10">
        <v>11800017607</v>
      </c>
      <c r="G1050" s="10">
        <v>4196181570</v>
      </c>
      <c r="H1050" s="10">
        <v>0</v>
      </c>
      <c r="I1050" s="10">
        <v>91822930.165401891</v>
      </c>
      <c r="J1050" s="10">
        <v>0</v>
      </c>
      <c r="K1050" s="10">
        <v>0</v>
      </c>
      <c r="L1050" s="10">
        <v>0</v>
      </c>
      <c r="M1050" s="10">
        <v>1567880596.22</v>
      </c>
      <c r="N1050" s="11">
        <v>5944132510.6145983</v>
      </c>
      <c r="O1050" s="27"/>
      <c r="P1050" s="25">
        <v>11800017607</v>
      </c>
      <c r="Q1050" s="12">
        <f t="shared" si="32"/>
        <v>47200070</v>
      </c>
      <c r="R1050" s="12">
        <f t="shared" si="33"/>
        <v>3933339.17</v>
      </c>
    </row>
    <row r="1051" spans="1:18" x14ac:dyDescent="0.2">
      <c r="A1051" s="3" t="s">
        <v>1981</v>
      </c>
      <c r="B1051" s="39">
        <v>891900764</v>
      </c>
      <c r="C1051" s="1" t="s">
        <v>1921</v>
      </c>
      <c r="D1051" s="1" t="s">
        <v>1982</v>
      </c>
      <c r="E1051" s="8" t="s">
        <v>2164</v>
      </c>
      <c r="F1051" s="10">
        <v>18829533152</v>
      </c>
      <c r="G1051" s="10">
        <v>6042025744</v>
      </c>
      <c r="H1051" s="10">
        <v>0</v>
      </c>
      <c r="I1051" s="10">
        <v>121151080.90360382</v>
      </c>
      <c r="J1051" s="10">
        <v>0</v>
      </c>
      <c r="K1051" s="10">
        <v>0</v>
      </c>
      <c r="L1051" s="10">
        <v>0</v>
      </c>
      <c r="M1051" s="10">
        <v>2214621701.98</v>
      </c>
      <c r="N1051" s="11">
        <v>10451734625.116396</v>
      </c>
      <c r="O1051" s="27"/>
      <c r="P1051" s="25">
        <v>18829533152</v>
      </c>
      <c r="Q1051" s="12">
        <f t="shared" si="32"/>
        <v>75318133</v>
      </c>
      <c r="R1051" s="12">
        <f t="shared" si="33"/>
        <v>6276511.0800000001</v>
      </c>
    </row>
    <row r="1052" spans="1:18" x14ac:dyDescent="0.2">
      <c r="A1052" s="3" t="s">
        <v>1983</v>
      </c>
      <c r="B1052" s="39">
        <v>891900272</v>
      </c>
      <c r="C1052" s="1" t="s">
        <v>1921</v>
      </c>
      <c r="D1052" s="1" t="s">
        <v>2144</v>
      </c>
      <c r="E1052" s="8" t="s">
        <v>2165</v>
      </c>
      <c r="F1052" s="10">
        <v>139684616376</v>
      </c>
      <c r="G1052" s="10">
        <v>45421995518</v>
      </c>
      <c r="H1052" s="10">
        <v>0</v>
      </c>
      <c r="I1052" s="10">
        <v>1393512108.9320111</v>
      </c>
      <c r="J1052" s="10">
        <v>0</v>
      </c>
      <c r="K1052" s="10">
        <v>655001583.34000003</v>
      </c>
      <c r="L1052" s="10">
        <v>0</v>
      </c>
      <c r="M1052" s="10">
        <v>16937583487.639999</v>
      </c>
      <c r="N1052" s="11">
        <v>75276523678.087997</v>
      </c>
      <c r="O1052" s="27"/>
      <c r="P1052" s="25">
        <v>139684616376</v>
      </c>
      <c r="Q1052" s="12">
        <f t="shared" si="32"/>
        <v>558738466</v>
      </c>
      <c r="R1052" s="12">
        <f t="shared" si="33"/>
        <v>46561538.829999998</v>
      </c>
    </row>
    <row r="1053" spans="1:18" x14ac:dyDescent="0.2">
      <c r="A1053" s="3" t="s">
        <v>1984</v>
      </c>
      <c r="B1053" s="39">
        <v>800100529</v>
      </c>
      <c r="C1053" s="1" t="s">
        <v>1921</v>
      </c>
      <c r="D1053" s="1" t="s">
        <v>1985</v>
      </c>
      <c r="E1053" s="8" t="s">
        <v>2163</v>
      </c>
      <c r="F1053" s="10">
        <v>3364655206</v>
      </c>
      <c r="G1053" s="10">
        <v>1168568618</v>
      </c>
      <c r="H1053" s="10">
        <v>0</v>
      </c>
      <c r="I1053" s="10">
        <v>16596323.031799883</v>
      </c>
      <c r="J1053" s="10">
        <v>0</v>
      </c>
      <c r="K1053" s="10">
        <v>0</v>
      </c>
      <c r="L1053" s="10">
        <v>0</v>
      </c>
      <c r="M1053" s="10">
        <v>433422968.56</v>
      </c>
      <c r="N1053" s="11">
        <v>1746067296.4082003</v>
      </c>
      <c r="O1053" s="27"/>
      <c r="P1053" s="25">
        <v>3364655206</v>
      </c>
      <c r="Q1053" s="12">
        <f t="shared" si="32"/>
        <v>13458621</v>
      </c>
      <c r="R1053" s="12">
        <f t="shared" si="33"/>
        <v>1121551.75</v>
      </c>
    </row>
    <row r="1054" spans="1:18" x14ac:dyDescent="0.2">
      <c r="A1054" s="3" t="s">
        <v>1986</v>
      </c>
      <c r="B1054" s="39">
        <v>891901155</v>
      </c>
      <c r="C1054" s="1" t="s">
        <v>1921</v>
      </c>
      <c r="D1054" s="1" t="s">
        <v>1987</v>
      </c>
      <c r="E1054" s="8" t="s">
        <v>2164</v>
      </c>
      <c r="F1054" s="10">
        <v>7762912142</v>
      </c>
      <c r="G1054" s="10">
        <v>2472051094</v>
      </c>
      <c r="H1054" s="10">
        <v>0</v>
      </c>
      <c r="I1054" s="10">
        <v>35513032.96760007</v>
      </c>
      <c r="J1054" s="10">
        <v>0</v>
      </c>
      <c r="K1054" s="10">
        <v>0</v>
      </c>
      <c r="L1054" s="10">
        <v>0</v>
      </c>
      <c r="M1054" s="10">
        <v>919288573.88</v>
      </c>
      <c r="N1054" s="11">
        <v>4336059441.1524</v>
      </c>
      <c r="O1054" s="27"/>
      <c r="P1054" s="25">
        <v>7762912142</v>
      </c>
      <c r="Q1054" s="12">
        <f t="shared" si="32"/>
        <v>31051649</v>
      </c>
      <c r="R1054" s="12">
        <f t="shared" si="33"/>
        <v>2587637.42</v>
      </c>
    </row>
    <row r="1055" spans="1:18" x14ac:dyDescent="0.2">
      <c r="A1055" s="3" t="s">
        <v>1988</v>
      </c>
      <c r="B1055" s="39">
        <v>800243022</v>
      </c>
      <c r="C1055" s="1" t="s">
        <v>1921</v>
      </c>
      <c r="D1055" s="1" t="s">
        <v>1989</v>
      </c>
      <c r="E1055" s="8" t="s">
        <v>2163</v>
      </c>
      <c r="F1055" s="10">
        <v>6956639509</v>
      </c>
      <c r="G1055" s="10">
        <v>2478027536</v>
      </c>
      <c r="H1055" s="10">
        <v>0</v>
      </c>
      <c r="I1055" s="10">
        <v>37364589.590800248</v>
      </c>
      <c r="J1055" s="10">
        <v>0</v>
      </c>
      <c r="K1055" s="10">
        <v>0</v>
      </c>
      <c r="L1055" s="10">
        <v>0</v>
      </c>
      <c r="M1055" s="10">
        <v>912501879.71000004</v>
      </c>
      <c r="N1055" s="11">
        <v>3528745503.6991997</v>
      </c>
      <c r="O1055" s="27"/>
      <c r="P1055" s="25">
        <v>6956639509</v>
      </c>
      <c r="Q1055" s="12">
        <f t="shared" si="32"/>
        <v>27826558</v>
      </c>
      <c r="R1055" s="12">
        <f t="shared" si="33"/>
        <v>2318879.83</v>
      </c>
    </row>
    <row r="1056" spans="1:18" x14ac:dyDescent="0.2">
      <c r="A1056" s="3" t="s">
        <v>1990</v>
      </c>
      <c r="B1056" s="39">
        <v>800100531</v>
      </c>
      <c r="C1056" s="1" t="s">
        <v>1921</v>
      </c>
      <c r="D1056" s="1" t="s">
        <v>1991</v>
      </c>
      <c r="E1056" s="8" t="s">
        <v>2163</v>
      </c>
      <c r="F1056" s="10">
        <v>9755694287</v>
      </c>
      <c r="G1056" s="10">
        <v>3483520036</v>
      </c>
      <c r="H1056" s="10">
        <v>0</v>
      </c>
      <c r="I1056" s="10">
        <v>55961380.771399193</v>
      </c>
      <c r="J1056" s="10">
        <v>0</v>
      </c>
      <c r="K1056" s="10">
        <v>0</v>
      </c>
      <c r="L1056" s="10">
        <v>0</v>
      </c>
      <c r="M1056" s="10">
        <v>1275898503.8800001</v>
      </c>
      <c r="N1056" s="11">
        <v>4940314366.3486004</v>
      </c>
      <c r="O1056" s="27"/>
      <c r="P1056" s="25">
        <v>9755694287</v>
      </c>
      <c r="Q1056" s="12">
        <f t="shared" si="32"/>
        <v>39022777</v>
      </c>
      <c r="R1056" s="12">
        <f t="shared" si="33"/>
        <v>3251898.08</v>
      </c>
    </row>
    <row r="1057" spans="1:18" x14ac:dyDescent="0.2">
      <c r="A1057" s="3" t="s">
        <v>1992</v>
      </c>
      <c r="B1057" s="39">
        <v>890399025</v>
      </c>
      <c r="C1057" s="1" t="s">
        <v>1921</v>
      </c>
      <c r="D1057" s="1" t="s">
        <v>1993</v>
      </c>
      <c r="E1057" s="8" t="s">
        <v>2163</v>
      </c>
      <c r="F1057" s="10">
        <v>47354675486</v>
      </c>
      <c r="G1057" s="10">
        <v>17313313207</v>
      </c>
      <c r="H1057" s="10">
        <v>0</v>
      </c>
      <c r="I1057" s="10">
        <v>442376907.8962037</v>
      </c>
      <c r="J1057" s="10">
        <v>0</v>
      </c>
      <c r="K1057" s="10">
        <v>0</v>
      </c>
      <c r="L1057" s="10">
        <v>0</v>
      </c>
      <c r="M1057" s="10">
        <v>6339697812.6899996</v>
      </c>
      <c r="N1057" s="11">
        <v>23259287558.413799</v>
      </c>
      <c r="O1057" s="27"/>
      <c r="P1057" s="25">
        <v>47354675486</v>
      </c>
      <c r="Q1057" s="12">
        <f t="shared" si="32"/>
        <v>189418702</v>
      </c>
      <c r="R1057" s="12">
        <f t="shared" si="33"/>
        <v>15784891.83</v>
      </c>
    </row>
    <row r="1058" spans="1:18" x14ac:dyDescent="0.2">
      <c r="A1058" s="3" t="s">
        <v>1994</v>
      </c>
      <c r="B1058" s="39">
        <v>891900624</v>
      </c>
      <c r="C1058" s="1" t="s">
        <v>1921</v>
      </c>
      <c r="D1058" s="1" t="s">
        <v>1995</v>
      </c>
      <c r="E1058" s="8" t="s">
        <v>2163</v>
      </c>
      <c r="F1058" s="10">
        <v>24145746330</v>
      </c>
      <c r="G1058" s="10">
        <v>9138541866</v>
      </c>
      <c r="H1058" s="10">
        <v>0</v>
      </c>
      <c r="I1058" s="10">
        <v>274918462.76720262</v>
      </c>
      <c r="J1058" s="10">
        <v>0</v>
      </c>
      <c r="K1058" s="10">
        <v>0</v>
      </c>
      <c r="L1058" s="10">
        <v>0</v>
      </c>
      <c r="M1058" s="10">
        <v>3413707167.3000002</v>
      </c>
      <c r="N1058" s="11">
        <v>11318578833.932796</v>
      </c>
      <c r="O1058" s="27"/>
      <c r="P1058" s="25">
        <v>24145746330</v>
      </c>
      <c r="Q1058" s="12">
        <f t="shared" si="32"/>
        <v>96582985</v>
      </c>
      <c r="R1058" s="12">
        <f t="shared" si="33"/>
        <v>8048582.0800000001</v>
      </c>
    </row>
    <row r="1059" spans="1:18" x14ac:dyDescent="0.2">
      <c r="A1059" s="3" t="s">
        <v>1996</v>
      </c>
      <c r="B1059" s="39">
        <v>800102504</v>
      </c>
      <c r="C1059" s="1" t="s">
        <v>1997</v>
      </c>
      <c r="D1059" s="1" t="s">
        <v>1997</v>
      </c>
      <c r="E1059" s="8" t="s">
        <v>2163</v>
      </c>
      <c r="F1059" s="10">
        <v>101204151593</v>
      </c>
      <c r="G1059" s="10">
        <v>27429414437</v>
      </c>
      <c r="H1059" s="10">
        <v>0</v>
      </c>
      <c r="I1059" s="10">
        <v>767123375.85460234</v>
      </c>
      <c r="J1059" s="10">
        <v>0</v>
      </c>
      <c r="K1059" s="10">
        <v>266342337.97052607</v>
      </c>
      <c r="L1059" s="10">
        <v>197603786</v>
      </c>
      <c r="M1059" s="10">
        <v>1999324003.76</v>
      </c>
      <c r="N1059" s="11">
        <v>70544343652.414886</v>
      </c>
      <c r="O1059" s="27"/>
      <c r="P1059" s="25">
        <v>101204151593</v>
      </c>
      <c r="Q1059" s="12">
        <f t="shared" si="32"/>
        <v>404816606</v>
      </c>
      <c r="R1059" s="12">
        <f t="shared" si="33"/>
        <v>33734717.170000002</v>
      </c>
    </row>
    <row r="1060" spans="1:18" x14ac:dyDescent="0.2">
      <c r="A1060" s="3" t="s">
        <v>1998</v>
      </c>
      <c r="B1060" s="39">
        <v>892099494</v>
      </c>
      <c r="C1060" s="1" t="s">
        <v>1997</v>
      </c>
      <c r="D1060" s="1" t="s">
        <v>1999</v>
      </c>
      <c r="E1060" s="8" t="s">
        <v>2164</v>
      </c>
      <c r="F1060" s="10">
        <v>63653601199</v>
      </c>
      <c r="G1060" s="10">
        <v>16214214755</v>
      </c>
      <c r="H1060" s="10">
        <v>0</v>
      </c>
      <c r="I1060" s="10">
        <v>219094934.0512003</v>
      </c>
      <c r="J1060" s="10">
        <v>0</v>
      </c>
      <c r="K1060" s="10">
        <v>0</v>
      </c>
      <c r="L1060" s="10">
        <v>0</v>
      </c>
      <c r="M1060" s="10">
        <v>1187559856.8599999</v>
      </c>
      <c r="N1060" s="11">
        <v>46032731653.088799</v>
      </c>
      <c r="O1060" s="27"/>
      <c r="P1060" s="25">
        <v>63653601199</v>
      </c>
      <c r="Q1060" s="12">
        <f t="shared" si="32"/>
        <v>254614405</v>
      </c>
      <c r="R1060" s="12">
        <f t="shared" si="33"/>
        <v>21217867.079999998</v>
      </c>
    </row>
    <row r="1061" spans="1:18" x14ac:dyDescent="0.2">
      <c r="A1061" s="3" t="s">
        <v>2000</v>
      </c>
      <c r="B1061" s="39">
        <v>800014434</v>
      </c>
      <c r="C1061" s="1" t="s">
        <v>1997</v>
      </c>
      <c r="D1061" s="1" t="s">
        <v>2001</v>
      </c>
      <c r="E1061" s="8" t="s">
        <v>2164</v>
      </c>
      <c r="F1061" s="10">
        <v>7538009375</v>
      </c>
      <c r="G1061" s="10">
        <v>1373236728</v>
      </c>
      <c r="H1061" s="10">
        <v>0</v>
      </c>
      <c r="I1061" s="10">
        <v>26147465.69779985</v>
      </c>
      <c r="J1061" s="10">
        <v>0</v>
      </c>
      <c r="K1061" s="10">
        <v>0</v>
      </c>
      <c r="L1061" s="10">
        <v>0</v>
      </c>
      <c r="M1061" s="10">
        <v>104082554.76000001</v>
      </c>
      <c r="N1061" s="11">
        <v>6034542626.5422001</v>
      </c>
      <c r="O1061" s="27"/>
      <c r="P1061" s="25">
        <v>7538009375</v>
      </c>
      <c r="Q1061" s="12">
        <f t="shared" si="32"/>
        <v>30152038</v>
      </c>
      <c r="R1061" s="12">
        <f t="shared" si="33"/>
        <v>2512669.83</v>
      </c>
    </row>
    <row r="1062" spans="1:18" x14ac:dyDescent="0.2">
      <c r="A1062" s="3" t="s">
        <v>2002</v>
      </c>
      <c r="B1062" s="39">
        <v>800136069</v>
      </c>
      <c r="C1062" s="1" t="s">
        <v>1997</v>
      </c>
      <c r="D1062" s="1" t="s">
        <v>2003</v>
      </c>
      <c r="E1062" s="8" t="s">
        <v>2164</v>
      </c>
      <c r="F1062" s="10">
        <v>30751104183</v>
      </c>
      <c r="G1062" s="10">
        <v>8104953866</v>
      </c>
      <c r="H1062" s="10">
        <v>0</v>
      </c>
      <c r="I1062" s="10">
        <v>114767672.15359987</v>
      </c>
      <c r="J1062" s="10">
        <v>0</v>
      </c>
      <c r="K1062" s="10">
        <v>0</v>
      </c>
      <c r="L1062" s="10">
        <v>0</v>
      </c>
      <c r="M1062" s="10">
        <v>594547046.32000005</v>
      </c>
      <c r="N1062" s="11">
        <v>21936835598.526402</v>
      </c>
      <c r="O1062" s="27"/>
      <c r="P1062" s="25">
        <v>30751104183</v>
      </c>
      <c r="Q1062" s="12">
        <f t="shared" si="32"/>
        <v>123004417</v>
      </c>
      <c r="R1062" s="12">
        <f t="shared" si="33"/>
        <v>10250368.08</v>
      </c>
    </row>
    <row r="1063" spans="1:18" x14ac:dyDescent="0.2">
      <c r="A1063" s="3" t="s">
        <v>2004</v>
      </c>
      <c r="B1063" s="39">
        <v>800102798</v>
      </c>
      <c r="C1063" s="1" t="s">
        <v>1997</v>
      </c>
      <c r="D1063" s="1" t="s">
        <v>2005</v>
      </c>
      <c r="E1063" s="8" t="s">
        <v>2164</v>
      </c>
      <c r="F1063" s="10">
        <v>8179178290</v>
      </c>
      <c r="G1063" s="10">
        <v>1636468219</v>
      </c>
      <c r="H1063" s="10">
        <v>0</v>
      </c>
      <c r="I1063" s="10">
        <v>26148322.276000008</v>
      </c>
      <c r="J1063" s="10">
        <v>0</v>
      </c>
      <c r="K1063" s="10">
        <v>0</v>
      </c>
      <c r="L1063" s="10">
        <v>0</v>
      </c>
      <c r="M1063" s="10">
        <v>120744355.25</v>
      </c>
      <c r="N1063" s="11">
        <v>6395817393.474</v>
      </c>
      <c r="O1063" s="27"/>
      <c r="P1063" s="25">
        <v>8179178290</v>
      </c>
      <c r="Q1063" s="12">
        <f t="shared" si="32"/>
        <v>32716713</v>
      </c>
      <c r="R1063" s="12">
        <f t="shared" si="33"/>
        <v>2726392.75</v>
      </c>
    </row>
    <row r="1064" spans="1:18" x14ac:dyDescent="0.2">
      <c r="A1064" s="3" t="s">
        <v>2006</v>
      </c>
      <c r="B1064" s="39">
        <v>800102799</v>
      </c>
      <c r="C1064" s="1" t="s">
        <v>1997</v>
      </c>
      <c r="D1064" s="1" t="s">
        <v>2007</v>
      </c>
      <c r="E1064" s="8" t="s">
        <v>2164</v>
      </c>
      <c r="F1064" s="10">
        <v>77713535587</v>
      </c>
      <c r="G1064" s="10">
        <v>20902090209</v>
      </c>
      <c r="H1064" s="10">
        <v>0</v>
      </c>
      <c r="I1064" s="10">
        <v>491050135.82899773</v>
      </c>
      <c r="J1064" s="10">
        <v>0</v>
      </c>
      <c r="K1064" s="10">
        <v>0</v>
      </c>
      <c r="L1064" s="10">
        <v>0</v>
      </c>
      <c r="M1064" s="10">
        <v>1535279052.2</v>
      </c>
      <c r="N1064" s="11">
        <v>54785116189.971008</v>
      </c>
      <c r="O1064" s="27"/>
      <c r="P1064" s="25">
        <v>77713535587</v>
      </c>
      <c r="Q1064" s="12">
        <f t="shared" si="32"/>
        <v>310854142</v>
      </c>
      <c r="R1064" s="12">
        <f t="shared" si="33"/>
        <v>25904511.829999998</v>
      </c>
    </row>
    <row r="1065" spans="1:18" x14ac:dyDescent="0.2">
      <c r="A1065" s="3" t="s">
        <v>2008</v>
      </c>
      <c r="B1065" s="39">
        <v>800102801</v>
      </c>
      <c r="C1065" s="1" t="s">
        <v>1997</v>
      </c>
      <c r="D1065" s="1" t="s">
        <v>2009</v>
      </c>
      <c r="E1065" s="8" t="s">
        <v>2164</v>
      </c>
      <c r="F1065" s="10">
        <v>75359929518</v>
      </c>
      <c r="G1065" s="10">
        <v>19027070785</v>
      </c>
      <c r="H1065" s="10">
        <v>0</v>
      </c>
      <c r="I1065" s="10">
        <v>416557928.84799969</v>
      </c>
      <c r="J1065" s="10">
        <v>0</v>
      </c>
      <c r="K1065" s="10">
        <v>0</v>
      </c>
      <c r="L1065" s="10">
        <v>0</v>
      </c>
      <c r="M1065" s="10">
        <v>1405850922.48</v>
      </c>
      <c r="N1065" s="11">
        <v>54510449881.671997</v>
      </c>
      <c r="O1065" s="27"/>
      <c r="P1065" s="25">
        <v>75359929518</v>
      </c>
      <c r="Q1065" s="12">
        <f t="shared" si="32"/>
        <v>301439718</v>
      </c>
      <c r="R1065" s="12">
        <f t="shared" si="33"/>
        <v>25119976.5</v>
      </c>
    </row>
    <row r="1066" spans="1:18" x14ac:dyDescent="0.2">
      <c r="A1066" s="3" t="s">
        <v>2010</v>
      </c>
      <c r="B1066" s="39">
        <v>891855017</v>
      </c>
      <c r="C1066" s="1" t="s">
        <v>2011</v>
      </c>
      <c r="D1066" s="1" t="s">
        <v>2012</v>
      </c>
      <c r="E1066" s="8" t="s">
        <v>2163</v>
      </c>
      <c r="F1066" s="10">
        <v>79421958200</v>
      </c>
      <c r="G1066" s="10">
        <v>33805850528</v>
      </c>
      <c r="H1066" s="10">
        <v>0</v>
      </c>
      <c r="I1066" s="10">
        <v>982417501.3280071</v>
      </c>
      <c r="J1066" s="10">
        <v>0</v>
      </c>
      <c r="K1066" s="10">
        <v>0</v>
      </c>
      <c r="L1066" s="10">
        <v>334243492</v>
      </c>
      <c r="M1066" s="10">
        <v>5115335434.7399998</v>
      </c>
      <c r="N1066" s="11">
        <v>39184111243.931992</v>
      </c>
      <c r="O1066" s="27"/>
      <c r="P1066" s="25">
        <v>79421958200</v>
      </c>
      <c r="Q1066" s="12">
        <f t="shared" si="32"/>
        <v>317687833</v>
      </c>
      <c r="R1066" s="12">
        <f t="shared" si="33"/>
        <v>26473986.079999998</v>
      </c>
    </row>
    <row r="1067" spans="1:18" x14ac:dyDescent="0.2">
      <c r="A1067" s="3" t="s">
        <v>2013</v>
      </c>
      <c r="B1067" s="39">
        <v>891855200</v>
      </c>
      <c r="C1067" s="1" t="s">
        <v>2011</v>
      </c>
      <c r="D1067" s="1" t="s">
        <v>2014</v>
      </c>
      <c r="E1067" s="8" t="s">
        <v>2164</v>
      </c>
      <c r="F1067" s="10">
        <v>24029301795</v>
      </c>
      <c r="G1067" s="10">
        <v>8729074217</v>
      </c>
      <c r="H1067" s="10">
        <v>0</v>
      </c>
      <c r="I1067" s="10">
        <v>233826453.59940124</v>
      </c>
      <c r="J1067" s="10">
        <v>0</v>
      </c>
      <c r="K1067" s="10">
        <v>0</v>
      </c>
      <c r="L1067" s="10">
        <v>0</v>
      </c>
      <c r="M1067" s="10">
        <v>1315027718.47</v>
      </c>
      <c r="N1067" s="11">
        <v>13751373405.930599</v>
      </c>
      <c r="O1067" s="27"/>
      <c r="P1067" s="25">
        <v>24029301795</v>
      </c>
      <c r="Q1067" s="12">
        <f t="shared" si="32"/>
        <v>96117207</v>
      </c>
      <c r="R1067" s="12">
        <f t="shared" si="33"/>
        <v>8009767.25</v>
      </c>
    </row>
    <row r="1068" spans="1:18" x14ac:dyDescent="0.2">
      <c r="A1068" s="3" t="s">
        <v>2015</v>
      </c>
      <c r="B1068" s="39">
        <v>800086017</v>
      </c>
      <c r="C1068" s="1" t="s">
        <v>2011</v>
      </c>
      <c r="D1068" s="1" t="s">
        <v>2016</v>
      </c>
      <c r="E1068" s="8" t="s">
        <v>2164</v>
      </c>
      <c r="F1068" s="10">
        <v>1932973066</v>
      </c>
      <c r="G1068" s="10">
        <v>672584401</v>
      </c>
      <c r="H1068" s="10">
        <v>0</v>
      </c>
      <c r="I1068" s="10">
        <v>10393000.606600055</v>
      </c>
      <c r="J1068" s="10">
        <v>0</v>
      </c>
      <c r="K1068" s="10">
        <v>0</v>
      </c>
      <c r="L1068" s="10">
        <v>0</v>
      </c>
      <c r="M1068" s="10">
        <v>103492560.95999999</v>
      </c>
      <c r="N1068" s="11">
        <v>1146503103.4333999</v>
      </c>
      <c r="O1068" s="27"/>
      <c r="P1068" s="25">
        <v>1932973066</v>
      </c>
      <c r="Q1068" s="12">
        <f t="shared" si="32"/>
        <v>7731892</v>
      </c>
      <c r="R1068" s="12">
        <f t="shared" si="33"/>
        <v>644324.32999999996</v>
      </c>
    </row>
    <row r="1069" spans="1:18" x14ac:dyDescent="0.2">
      <c r="A1069" s="3" t="s">
        <v>2017</v>
      </c>
      <c r="B1069" s="39">
        <v>800012638</v>
      </c>
      <c r="C1069" s="1" t="s">
        <v>2011</v>
      </c>
      <c r="D1069" s="1" t="s">
        <v>2018</v>
      </c>
      <c r="E1069" s="8" t="s">
        <v>2164</v>
      </c>
      <c r="F1069" s="10">
        <v>10120383221</v>
      </c>
      <c r="G1069" s="10">
        <v>3981286236</v>
      </c>
      <c r="H1069" s="10">
        <v>0</v>
      </c>
      <c r="I1069" s="10">
        <v>58819699.841199249</v>
      </c>
      <c r="J1069" s="10">
        <v>0</v>
      </c>
      <c r="K1069" s="10">
        <v>0</v>
      </c>
      <c r="L1069" s="10">
        <v>0</v>
      </c>
      <c r="M1069" s="10">
        <v>602882216.29999995</v>
      </c>
      <c r="N1069" s="11">
        <v>5477395068.8588009</v>
      </c>
      <c r="O1069" s="27"/>
      <c r="P1069" s="25">
        <v>10120383221</v>
      </c>
      <c r="Q1069" s="12">
        <f t="shared" si="32"/>
        <v>40481533</v>
      </c>
      <c r="R1069" s="12">
        <f t="shared" si="33"/>
        <v>3373461.08</v>
      </c>
    </row>
    <row r="1070" spans="1:18" x14ac:dyDescent="0.2">
      <c r="A1070" s="3" t="s">
        <v>2019</v>
      </c>
      <c r="B1070" s="39">
        <v>800103657</v>
      </c>
      <c r="C1070" s="1" t="s">
        <v>2011</v>
      </c>
      <c r="D1070" s="1" t="s">
        <v>2020</v>
      </c>
      <c r="E1070" s="8" t="s">
        <v>2164</v>
      </c>
      <c r="F1070" s="10">
        <v>929912256</v>
      </c>
      <c r="G1070" s="10">
        <v>328715639</v>
      </c>
      <c r="H1070" s="10">
        <v>0</v>
      </c>
      <c r="I1070" s="10">
        <v>6104348.0356000084</v>
      </c>
      <c r="J1070" s="10">
        <v>0</v>
      </c>
      <c r="K1070" s="10">
        <v>0</v>
      </c>
      <c r="L1070" s="10">
        <v>0</v>
      </c>
      <c r="M1070" s="10">
        <v>52697498.869999997</v>
      </c>
      <c r="N1070" s="11">
        <v>542394770.09439993</v>
      </c>
      <c r="O1070" s="27"/>
      <c r="P1070" s="25">
        <v>929912256</v>
      </c>
      <c r="Q1070" s="12">
        <f t="shared" si="32"/>
        <v>3719649</v>
      </c>
      <c r="R1070" s="12">
        <f t="shared" si="33"/>
        <v>309970.75</v>
      </c>
    </row>
    <row r="1071" spans="1:18" x14ac:dyDescent="0.2">
      <c r="A1071" s="3" t="s">
        <v>2021</v>
      </c>
      <c r="B1071" s="39">
        <v>800008456</v>
      </c>
      <c r="C1071" s="1" t="s">
        <v>2011</v>
      </c>
      <c r="D1071" s="1" t="s">
        <v>2147</v>
      </c>
      <c r="E1071" s="8" t="s">
        <v>2164</v>
      </c>
      <c r="F1071" s="10">
        <v>10902482413</v>
      </c>
      <c r="G1071" s="10">
        <v>3962009860</v>
      </c>
      <c r="H1071" s="10">
        <v>0</v>
      </c>
      <c r="I1071" s="10">
        <v>86640307.802000046</v>
      </c>
      <c r="J1071" s="10">
        <v>0</v>
      </c>
      <c r="K1071" s="10">
        <v>0</v>
      </c>
      <c r="L1071" s="10">
        <v>0</v>
      </c>
      <c r="M1071" s="10">
        <v>606877333.54999995</v>
      </c>
      <c r="N1071" s="11">
        <v>6246954911.6479998</v>
      </c>
      <c r="O1071" s="27"/>
      <c r="P1071" s="25">
        <v>10902482413</v>
      </c>
      <c r="Q1071" s="12">
        <f t="shared" si="32"/>
        <v>43609930</v>
      </c>
      <c r="R1071" s="12">
        <f t="shared" si="33"/>
        <v>3634160.83</v>
      </c>
    </row>
    <row r="1072" spans="1:18" x14ac:dyDescent="0.2">
      <c r="A1072" s="3" t="s">
        <v>2022</v>
      </c>
      <c r="B1072" s="39">
        <v>891857824</v>
      </c>
      <c r="C1072" s="1" t="s">
        <v>2011</v>
      </c>
      <c r="D1072" s="1" t="s">
        <v>2023</v>
      </c>
      <c r="E1072" s="8" t="s">
        <v>2164</v>
      </c>
      <c r="F1072" s="10">
        <v>10871775217</v>
      </c>
      <c r="G1072" s="10">
        <v>4081565423</v>
      </c>
      <c r="H1072" s="10">
        <v>0</v>
      </c>
      <c r="I1072" s="10">
        <v>87854911.396999761</v>
      </c>
      <c r="J1072" s="10">
        <v>0</v>
      </c>
      <c r="K1072" s="10">
        <v>0</v>
      </c>
      <c r="L1072" s="10">
        <v>0</v>
      </c>
      <c r="M1072" s="10">
        <v>614930982.59000003</v>
      </c>
      <c r="N1072" s="11">
        <v>6087423900.0130005</v>
      </c>
      <c r="O1072" s="27"/>
      <c r="P1072" s="25">
        <v>10871775217</v>
      </c>
      <c r="Q1072" s="12">
        <f t="shared" si="32"/>
        <v>43487101</v>
      </c>
      <c r="R1072" s="12">
        <f t="shared" si="33"/>
        <v>3623925.08</v>
      </c>
    </row>
    <row r="1073" spans="1:18" x14ac:dyDescent="0.2">
      <c r="A1073" s="3" t="s">
        <v>2024</v>
      </c>
      <c r="B1073" s="39">
        <v>800099425</v>
      </c>
      <c r="C1073" s="1" t="s">
        <v>2011</v>
      </c>
      <c r="D1073" s="1" t="s">
        <v>2154</v>
      </c>
      <c r="E1073" s="8" t="s">
        <v>2164</v>
      </c>
      <c r="F1073" s="10">
        <v>7309861909</v>
      </c>
      <c r="G1073" s="10">
        <v>2663500087</v>
      </c>
      <c r="H1073" s="10">
        <v>0</v>
      </c>
      <c r="I1073" s="10">
        <v>40046590.85740006</v>
      </c>
      <c r="J1073" s="10">
        <v>0</v>
      </c>
      <c r="K1073" s="10">
        <v>0</v>
      </c>
      <c r="L1073" s="10">
        <v>0</v>
      </c>
      <c r="M1073" s="10">
        <v>405345863.74000001</v>
      </c>
      <c r="N1073" s="11">
        <v>4200969367.4026003</v>
      </c>
      <c r="O1073" s="27"/>
      <c r="P1073" s="25">
        <v>7309861909</v>
      </c>
      <c r="Q1073" s="12">
        <f t="shared" si="32"/>
        <v>29239448</v>
      </c>
      <c r="R1073" s="12">
        <f t="shared" si="33"/>
        <v>2436620.67</v>
      </c>
    </row>
    <row r="1074" spans="1:18" x14ac:dyDescent="0.2">
      <c r="A1074" s="3" t="s">
        <v>2025</v>
      </c>
      <c r="B1074" s="39">
        <v>892099392</v>
      </c>
      <c r="C1074" s="1" t="s">
        <v>2011</v>
      </c>
      <c r="D1074" s="1" t="s">
        <v>2136</v>
      </c>
      <c r="E1074" s="8" t="s">
        <v>2164</v>
      </c>
      <c r="F1074" s="10">
        <v>9071714229</v>
      </c>
      <c r="G1074" s="10">
        <v>3472213063</v>
      </c>
      <c r="H1074" s="10">
        <v>0</v>
      </c>
      <c r="I1074" s="10">
        <v>52404957.861999057</v>
      </c>
      <c r="J1074" s="10">
        <v>0</v>
      </c>
      <c r="K1074" s="10">
        <v>0</v>
      </c>
      <c r="L1074" s="10">
        <v>0</v>
      </c>
      <c r="M1074" s="10">
        <v>528940840.02999997</v>
      </c>
      <c r="N1074" s="11">
        <v>5018155368.1080008</v>
      </c>
      <c r="O1074" s="27"/>
      <c r="P1074" s="25">
        <v>9071714229</v>
      </c>
      <c r="Q1074" s="12">
        <f t="shared" si="32"/>
        <v>36286857</v>
      </c>
      <c r="R1074" s="12">
        <f t="shared" si="33"/>
        <v>3023904.75</v>
      </c>
    </row>
    <row r="1075" spans="1:18" x14ac:dyDescent="0.2">
      <c r="A1075" s="3" t="s">
        <v>2026</v>
      </c>
      <c r="B1075" s="39">
        <v>800103659</v>
      </c>
      <c r="C1075" s="1" t="s">
        <v>2011</v>
      </c>
      <c r="D1075" s="1" t="s">
        <v>2027</v>
      </c>
      <c r="E1075" s="8" t="s">
        <v>2164</v>
      </c>
      <c r="F1075" s="10">
        <v>33551597737</v>
      </c>
      <c r="G1075" s="10">
        <v>12665661371</v>
      </c>
      <c r="H1075" s="10">
        <v>0</v>
      </c>
      <c r="I1075" s="10">
        <v>304996606.33860111</v>
      </c>
      <c r="J1075" s="10">
        <v>0</v>
      </c>
      <c r="K1075" s="10">
        <v>0</v>
      </c>
      <c r="L1075" s="10">
        <v>0</v>
      </c>
      <c r="M1075" s="10">
        <v>1915056279.5999999</v>
      </c>
      <c r="N1075" s="11">
        <v>18665883480.061401</v>
      </c>
      <c r="O1075" s="27"/>
      <c r="P1075" s="25">
        <v>33551597737</v>
      </c>
      <c r="Q1075" s="12">
        <f t="shared" si="32"/>
        <v>134206391</v>
      </c>
      <c r="R1075" s="12">
        <f t="shared" si="33"/>
        <v>11183865.92</v>
      </c>
    </row>
    <row r="1076" spans="1:18" x14ac:dyDescent="0.2">
      <c r="A1076" s="3" t="s">
        <v>2028</v>
      </c>
      <c r="B1076" s="39">
        <v>800099429</v>
      </c>
      <c r="C1076" s="1" t="s">
        <v>2011</v>
      </c>
      <c r="D1076" s="1" t="s">
        <v>2029</v>
      </c>
      <c r="E1076" s="8" t="s">
        <v>2164</v>
      </c>
      <c r="F1076" s="10">
        <v>9571311937</v>
      </c>
      <c r="G1076" s="10">
        <v>3614112179</v>
      </c>
      <c r="H1076" s="10">
        <v>0</v>
      </c>
      <c r="I1076" s="10">
        <v>61022536.966200434</v>
      </c>
      <c r="J1076" s="10">
        <v>0</v>
      </c>
      <c r="K1076" s="10">
        <v>0</v>
      </c>
      <c r="L1076" s="10">
        <v>0</v>
      </c>
      <c r="M1076" s="10">
        <v>547965207.85000002</v>
      </c>
      <c r="N1076" s="11">
        <v>5348212013.1837988</v>
      </c>
      <c r="O1076" s="27"/>
      <c r="P1076" s="25">
        <v>9571311937</v>
      </c>
      <c r="Q1076" s="12">
        <f t="shared" si="32"/>
        <v>38285248</v>
      </c>
      <c r="R1076" s="12">
        <f t="shared" si="33"/>
        <v>3190437.33</v>
      </c>
    </row>
    <row r="1077" spans="1:18" x14ac:dyDescent="0.2">
      <c r="A1077" s="3" t="s">
        <v>2030</v>
      </c>
      <c r="B1077" s="39">
        <v>800103661</v>
      </c>
      <c r="C1077" s="1" t="s">
        <v>2011</v>
      </c>
      <c r="D1077" s="1" t="s">
        <v>2031</v>
      </c>
      <c r="E1077" s="8" t="s">
        <v>2164</v>
      </c>
      <c r="F1077" s="10">
        <v>1186580886</v>
      </c>
      <c r="G1077" s="10">
        <v>383834329</v>
      </c>
      <c r="H1077" s="10">
        <v>0</v>
      </c>
      <c r="I1077" s="10">
        <v>7301882.3824000182</v>
      </c>
      <c r="J1077" s="10">
        <v>0</v>
      </c>
      <c r="K1077" s="10">
        <v>0</v>
      </c>
      <c r="L1077" s="10">
        <v>0</v>
      </c>
      <c r="M1077" s="10">
        <v>60307246</v>
      </c>
      <c r="N1077" s="11">
        <v>735137428.61759996</v>
      </c>
      <c r="O1077" s="27"/>
      <c r="P1077" s="25">
        <v>1186580886</v>
      </c>
      <c r="Q1077" s="12">
        <f t="shared" si="32"/>
        <v>4746324</v>
      </c>
      <c r="R1077" s="12">
        <f t="shared" si="33"/>
        <v>395527</v>
      </c>
    </row>
    <row r="1078" spans="1:18" x14ac:dyDescent="0.2">
      <c r="A1078" s="3" t="s">
        <v>2032</v>
      </c>
      <c r="B1078" s="39">
        <v>891857823</v>
      </c>
      <c r="C1078" s="1" t="s">
        <v>2011</v>
      </c>
      <c r="D1078" s="1" t="s">
        <v>159</v>
      </c>
      <c r="E1078" s="8" t="s">
        <v>2164</v>
      </c>
      <c r="F1078" s="10">
        <v>2565033062</v>
      </c>
      <c r="G1078" s="10">
        <v>851800962</v>
      </c>
      <c r="H1078" s="10">
        <v>0</v>
      </c>
      <c r="I1078" s="10">
        <v>14889969.616000261</v>
      </c>
      <c r="J1078" s="10">
        <v>0</v>
      </c>
      <c r="K1078" s="10">
        <v>0</v>
      </c>
      <c r="L1078" s="10">
        <v>0</v>
      </c>
      <c r="M1078" s="10">
        <v>130951065.18000001</v>
      </c>
      <c r="N1078" s="11">
        <v>1567391065.2039998</v>
      </c>
      <c r="O1078" s="27"/>
      <c r="P1078" s="25">
        <v>2565033062</v>
      </c>
      <c r="Q1078" s="12">
        <f t="shared" si="32"/>
        <v>10260132</v>
      </c>
      <c r="R1078" s="12">
        <f t="shared" si="33"/>
        <v>855011</v>
      </c>
    </row>
    <row r="1079" spans="1:18" x14ac:dyDescent="0.2">
      <c r="A1079" s="3" t="s">
        <v>2033</v>
      </c>
      <c r="B1079" s="39">
        <v>800103663</v>
      </c>
      <c r="C1079" s="1" t="s">
        <v>2011</v>
      </c>
      <c r="D1079" s="1" t="s">
        <v>2034</v>
      </c>
      <c r="E1079" s="8" t="s">
        <v>2164</v>
      </c>
      <c r="F1079" s="10">
        <v>1436476681</v>
      </c>
      <c r="G1079" s="10">
        <v>521444112</v>
      </c>
      <c r="H1079" s="10">
        <v>0</v>
      </c>
      <c r="I1079" s="10">
        <v>8374518.9667999074</v>
      </c>
      <c r="J1079" s="10">
        <v>0</v>
      </c>
      <c r="K1079" s="10">
        <v>0</v>
      </c>
      <c r="L1079" s="10">
        <v>0</v>
      </c>
      <c r="M1079" s="10">
        <v>79712101.180000007</v>
      </c>
      <c r="N1079" s="11">
        <v>826945948.8532002</v>
      </c>
      <c r="O1079" s="27"/>
      <c r="P1079" s="25">
        <v>1436476681</v>
      </c>
      <c r="Q1079" s="12">
        <f t="shared" si="32"/>
        <v>5745907</v>
      </c>
      <c r="R1079" s="12">
        <f t="shared" si="33"/>
        <v>478825.58</v>
      </c>
    </row>
    <row r="1080" spans="1:18" x14ac:dyDescent="0.2">
      <c r="A1080" s="3" t="s">
        <v>2035</v>
      </c>
      <c r="B1080" s="39">
        <v>800103720</v>
      </c>
      <c r="C1080" s="1" t="s">
        <v>2011</v>
      </c>
      <c r="D1080" s="1" t="s">
        <v>2036</v>
      </c>
      <c r="E1080" s="8" t="s">
        <v>2164</v>
      </c>
      <c r="F1080" s="10">
        <v>6979950354</v>
      </c>
      <c r="G1080" s="10">
        <v>2527687345</v>
      </c>
      <c r="H1080" s="10">
        <v>0</v>
      </c>
      <c r="I1080" s="10">
        <v>37774705.713599831</v>
      </c>
      <c r="J1080" s="10">
        <v>0</v>
      </c>
      <c r="K1080" s="10">
        <v>0</v>
      </c>
      <c r="L1080" s="10">
        <v>0</v>
      </c>
      <c r="M1080" s="10">
        <v>390443442.27999997</v>
      </c>
      <c r="N1080" s="11">
        <v>4024044861.0064001</v>
      </c>
      <c r="O1080" s="27"/>
      <c r="P1080" s="25">
        <v>6979950354</v>
      </c>
      <c r="Q1080" s="12">
        <f t="shared" si="32"/>
        <v>27919801</v>
      </c>
      <c r="R1080" s="12">
        <f t="shared" si="33"/>
        <v>2326650.08</v>
      </c>
    </row>
    <row r="1081" spans="1:18" x14ac:dyDescent="0.2">
      <c r="A1081" s="3" t="s">
        <v>2037</v>
      </c>
      <c r="B1081" s="39">
        <v>800099431</v>
      </c>
      <c r="C1081" s="1" t="s">
        <v>2011</v>
      </c>
      <c r="D1081" s="1" t="s">
        <v>2038</v>
      </c>
      <c r="E1081" s="8" t="s">
        <v>2164</v>
      </c>
      <c r="F1081" s="10">
        <v>6139391700</v>
      </c>
      <c r="G1081" s="10">
        <v>2262871425</v>
      </c>
      <c r="H1081" s="10">
        <v>0</v>
      </c>
      <c r="I1081" s="10">
        <v>33658349.992399901</v>
      </c>
      <c r="J1081" s="10">
        <v>0</v>
      </c>
      <c r="K1081" s="10">
        <v>0</v>
      </c>
      <c r="L1081" s="10">
        <v>0</v>
      </c>
      <c r="M1081" s="10">
        <v>342375206.25</v>
      </c>
      <c r="N1081" s="11">
        <v>3500486718.7576003</v>
      </c>
      <c r="O1081" s="27"/>
      <c r="P1081" s="25">
        <v>6139391700</v>
      </c>
      <c r="Q1081" s="12">
        <f t="shared" si="32"/>
        <v>24557567</v>
      </c>
      <c r="R1081" s="12">
        <f t="shared" si="33"/>
        <v>2046463.92</v>
      </c>
    </row>
    <row r="1082" spans="1:18" x14ac:dyDescent="0.2">
      <c r="A1082" s="3" t="s">
        <v>2039</v>
      </c>
      <c r="B1082" s="39">
        <v>800012873</v>
      </c>
      <c r="C1082" s="1" t="s">
        <v>2011</v>
      </c>
      <c r="D1082" s="1" t="s">
        <v>2040</v>
      </c>
      <c r="E1082" s="8" t="s">
        <v>2164</v>
      </c>
      <c r="F1082" s="10">
        <v>14090255469</v>
      </c>
      <c r="G1082" s="10">
        <v>5499808721</v>
      </c>
      <c r="H1082" s="10">
        <v>0</v>
      </c>
      <c r="I1082" s="10">
        <v>133341914.52039932</v>
      </c>
      <c r="J1082" s="10">
        <v>0</v>
      </c>
      <c r="K1082" s="10">
        <v>0</v>
      </c>
      <c r="L1082" s="10">
        <v>0</v>
      </c>
      <c r="M1082" s="10">
        <v>829652680.75</v>
      </c>
      <c r="N1082" s="11">
        <v>7627452152.7296009</v>
      </c>
      <c r="O1082" s="27"/>
      <c r="P1082" s="25">
        <v>14090255469</v>
      </c>
      <c r="Q1082" s="12">
        <f t="shared" si="32"/>
        <v>56361022</v>
      </c>
      <c r="R1082" s="12">
        <f t="shared" si="33"/>
        <v>4696751.83</v>
      </c>
    </row>
    <row r="1083" spans="1:18" x14ac:dyDescent="0.2">
      <c r="A1083" s="3" t="s">
        <v>2041</v>
      </c>
      <c r="B1083" s="39">
        <v>891857861</v>
      </c>
      <c r="C1083" s="1" t="s">
        <v>2011</v>
      </c>
      <c r="D1083" s="1" t="s">
        <v>2042</v>
      </c>
      <c r="E1083" s="8" t="s">
        <v>2164</v>
      </c>
      <c r="F1083" s="10">
        <v>10706293603</v>
      </c>
      <c r="G1083" s="10">
        <v>4183193659</v>
      </c>
      <c r="H1083" s="10">
        <v>0</v>
      </c>
      <c r="I1083" s="10">
        <v>66876796.909599386</v>
      </c>
      <c r="J1083" s="10">
        <v>0</v>
      </c>
      <c r="K1083" s="10">
        <v>0</v>
      </c>
      <c r="L1083" s="10">
        <v>0</v>
      </c>
      <c r="M1083" s="10">
        <v>631609011.71000004</v>
      </c>
      <c r="N1083" s="11">
        <v>5824614135.3804007</v>
      </c>
      <c r="O1083" s="27"/>
      <c r="P1083" s="25">
        <v>10706293603</v>
      </c>
      <c r="Q1083" s="12">
        <f t="shared" si="32"/>
        <v>42825174</v>
      </c>
      <c r="R1083" s="12">
        <f t="shared" si="33"/>
        <v>3568764.5</v>
      </c>
    </row>
    <row r="1084" spans="1:18" x14ac:dyDescent="0.2">
      <c r="A1084" s="3" t="s">
        <v>2043</v>
      </c>
      <c r="B1084" s="39">
        <v>892099475</v>
      </c>
      <c r="C1084" s="1" t="s">
        <v>2011</v>
      </c>
      <c r="D1084" s="1" t="s">
        <v>371</v>
      </c>
      <c r="E1084" s="8" t="s">
        <v>2164</v>
      </c>
      <c r="F1084" s="10">
        <v>19412911761</v>
      </c>
      <c r="G1084" s="10">
        <v>7238952909</v>
      </c>
      <c r="H1084" s="10">
        <v>0</v>
      </c>
      <c r="I1084" s="10">
        <v>231274951.12379995</v>
      </c>
      <c r="J1084" s="10">
        <v>0</v>
      </c>
      <c r="K1084" s="10">
        <v>0</v>
      </c>
      <c r="L1084" s="10">
        <v>0</v>
      </c>
      <c r="M1084" s="10">
        <v>1095930415.71</v>
      </c>
      <c r="N1084" s="11">
        <v>10846753485.166199</v>
      </c>
      <c r="O1084" s="27"/>
      <c r="P1084" s="25">
        <v>19412911761</v>
      </c>
      <c r="Q1084" s="12">
        <f t="shared" si="32"/>
        <v>77651647</v>
      </c>
      <c r="R1084" s="12">
        <f t="shared" si="33"/>
        <v>6470970.5800000001</v>
      </c>
    </row>
    <row r="1085" spans="1:18" x14ac:dyDescent="0.2">
      <c r="A1085" s="3" t="s">
        <v>2044</v>
      </c>
      <c r="B1085" s="39">
        <v>800102891</v>
      </c>
      <c r="C1085" s="1" t="s">
        <v>2045</v>
      </c>
      <c r="D1085" s="1" t="s">
        <v>2046</v>
      </c>
      <c r="E1085" s="8" t="s">
        <v>2164</v>
      </c>
      <c r="F1085" s="10">
        <v>43855501508</v>
      </c>
      <c r="G1085" s="10">
        <v>16196034994</v>
      </c>
      <c r="H1085" s="10">
        <v>0</v>
      </c>
      <c r="I1085" s="10">
        <v>495932730.85180289</v>
      </c>
      <c r="J1085" s="10">
        <v>0</v>
      </c>
      <c r="K1085" s="10">
        <v>0</v>
      </c>
      <c r="L1085" s="10">
        <v>339633003</v>
      </c>
      <c r="M1085" s="10">
        <v>1201696275.73</v>
      </c>
      <c r="N1085" s="11">
        <v>25622204504.418198</v>
      </c>
      <c r="O1085" s="27"/>
      <c r="P1085" s="25">
        <v>43855501508</v>
      </c>
      <c r="Q1085" s="12">
        <f t="shared" si="32"/>
        <v>175422006</v>
      </c>
      <c r="R1085" s="12">
        <f t="shared" si="33"/>
        <v>14618500.5</v>
      </c>
    </row>
    <row r="1086" spans="1:18" x14ac:dyDescent="0.2">
      <c r="A1086" s="3" t="s">
        <v>2047</v>
      </c>
      <c r="B1086" s="39">
        <v>800018650</v>
      </c>
      <c r="C1086" s="1" t="s">
        <v>2045</v>
      </c>
      <c r="D1086" s="1" t="s">
        <v>1394</v>
      </c>
      <c r="E1086" s="8" t="s">
        <v>2164</v>
      </c>
      <c r="F1086" s="10">
        <v>5379670813</v>
      </c>
      <c r="G1086" s="10">
        <v>1866627335</v>
      </c>
      <c r="H1086" s="10">
        <v>0</v>
      </c>
      <c r="I1086" s="10">
        <v>26773380.379800167</v>
      </c>
      <c r="J1086" s="10">
        <v>0</v>
      </c>
      <c r="K1086" s="10">
        <v>0</v>
      </c>
      <c r="L1086" s="10">
        <v>0</v>
      </c>
      <c r="M1086" s="10">
        <v>137072829.97</v>
      </c>
      <c r="N1086" s="11">
        <v>3349197267.6501999</v>
      </c>
      <c r="O1086" s="27"/>
      <c r="P1086" s="25">
        <v>5379670813</v>
      </c>
      <c r="Q1086" s="12">
        <f t="shared" si="32"/>
        <v>21518683</v>
      </c>
      <c r="R1086" s="12">
        <f t="shared" si="33"/>
        <v>1793223.58</v>
      </c>
    </row>
    <row r="1087" spans="1:18" x14ac:dyDescent="0.2">
      <c r="A1087" s="3" t="s">
        <v>2048</v>
      </c>
      <c r="B1087" s="39">
        <v>800102896</v>
      </c>
      <c r="C1087" s="1" t="s">
        <v>2045</v>
      </c>
      <c r="D1087" s="1" t="s">
        <v>2049</v>
      </c>
      <c r="E1087" s="8" t="s">
        <v>2164</v>
      </c>
      <c r="F1087" s="10">
        <v>35627376679</v>
      </c>
      <c r="G1087" s="10">
        <v>13706331867</v>
      </c>
      <c r="H1087" s="10">
        <v>0</v>
      </c>
      <c r="I1087" s="10">
        <v>303468257.47740179</v>
      </c>
      <c r="J1087" s="10">
        <v>0</v>
      </c>
      <c r="K1087" s="10">
        <v>0</v>
      </c>
      <c r="L1087" s="10">
        <v>0</v>
      </c>
      <c r="M1087" s="10">
        <v>995934115.98000002</v>
      </c>
      <c r="N1087" s="11">
        <v>20621642438.542599</v>
      </c>
      <c r="O1087" s="27"/>
      <c r="P1087" s="25">
        <v>35627376679</v>
      </c>
      <c r="Q1087" s="12">
        <f t="shared" si="32"/>
        <v>142509507</v>
      </c>
      <c r="R1087" s="12">
        <f t="shared" si="33"/>
        <v>11875792.25</v>
      </c>
    </row>
    <row r="1088" spans="1:18" x14ac:dyDescent="0.2">
      <c r="A1088" s="3" t="s">
        <v>2050</v>
      </c>
      <c r="B1088" s="39">
        <v>891200461</v>
      </c>
      <c r="C1088" s="1" t="s">
        <v>2045</v>
      </c>
      <c r="D1088" s="1" t="s">
        <v>2051</v>
      </c>
      <c r="E1088" s="8" t="s">
        <v>2164</v>
      </c>
      <c r="F1088" s="10">
        <v>58398719271</v>
      </c>
      <c r="G1088" s="10">
        <v>22738966143</v>
      </c>
      <c r="H1088" s="10">
        <v>0</v>
      </c>
      <c r="I1088" s="10">
        <v>813169949.51320183</v>
      </c>
      <c r="J1088" s="10">
        <v>0</v>
      </c>
      <c r="K1088" s="10">
        <v>0</v>
      </c>
      <c r="L1088" s="10">
        <v>0</v>
      </c>
      <c r="M1088" s="10">
        <v>1652947861.22</v>
      </c>
      <c r="N1088" s="11">
        <v>33193635317.2668</v>
      </c>
      <c r="O1088" s="27"/>
      <c r="P1088" s="25">
        <v>58398719271</v>
      </c>
      <c r="Q1088" s="12">
        <f t="shared" si="32"/>
        <v>233594877</v>
      </c>
      <c r="R1088" s="12">
        <f t="shared" si="33"/>
        <v>19466239.75</v>
      </c>
    </row>
    <row r="1089" spans="1:18" x14ac:dyDescent="0.2">
      <c r="A1089" s="3" t="s">
        <v>2052</v>
      </c>
      <c r="B1089" s="39">
        <v>800229887</v>
      </c>
      <c r="C1089" s="1" t="s">
        <v>2045</v>
      </c>
      <c r="D1089" s="1" t="s">
        <v>2053</v>
      </c>
      <c r="E1089" s="8" t="s">
        <v>2164</v>
      </c>
      <c r="F1089" s="10">
        <v>13081622182</v>
      </c>
      <c r="G1089" s="10">
        <v>4702150649</v>
      </c>
      <c r="H1089" s="10">
        <v>0</v>
      </c>
      <c r="I1089" s="10">
        <v>77786278.260000408</v>
      </c>
      <c r="J1089" s="10">
        <v>0</v>
      </c>
      <c r="K1089" s="10">
        <v>0</v>
      </c>
      <c r="L1089" s="10">
        <v>0</v>
      </c>
      <c r="M1089" s="10">
        <v>341764586.08999997</v>
      </c>
      <c r="N1089" s="11">
        <v>7959920668.6499996</v>
      </c>
      <c r="O1089" s="27"/>
      <c r="P1089" s="25">
        <v>13081622182</v>
      </c>
      <c r="Q1089" s="12">
        <f t="shared" si="32"/>
        <v>52326489</v>
      </c>
      <c r="R1089" s="12">
        <f t="shared" si="33"/>
        <v>4360540.75</v>
      </c>
    </row>
    <row r="1090" spans="1:18" x14ac:dyDescent="0.2">
      <c r="A1090" s="3" t="s">
        <v>2054</v>
      </c>
      <c r="B1090" s="39">
        <v>800222489</v>
      </c>
      <c r="C1090" s="1" t="s">
        <v>2045</v>
      </c>
      <c r="D1090" s="1" t="s">
        <v>2055</v>
      </c>
      <c r="E1090" s="8" t="s">
        <v>2164</v>
      </c>
      <c r="F1090" s="10">
        <v>16412931778</v>
      </c>
      <c r="G1090" s="10">
        <v>6338859054</v>
      </c>
      <c r="H1090" s="10">
        <v>0</v>
      </c>
      <c r="I1090" s="10">
        <v>90822004.279999495</v>
      </c>
      <c r="J1090" s="10">
        <v>0</v>
      </c>
      <c r="K1090" s="10">
        <v>0</v>
      </c>
      <c r="L1090" s="10">
        <v>0</v>
      </c>
      <c r="M1090" s="10">
        <v>460518222.57999998</v>
      </c>
      <c r="N1090" s="11">
        <v>9522732497.1400013</v>
      </c>
      <c r="O1090" s="27"/>
      <c r="P1090" s="25">
        <v>16412931778</v>
      </c>
      <c r="Q1090" s="12">
        <f t="shared" si="32"/>
        <v>65651727</v>
      </c>
      <c r="R1090" s="12">
        <f t="shared" si="33"/>
        <v>5470977.25</v>
      </c>
    </row>
    <row r="1091" spans="1:18" x14ac:dyDescent="0.2">
      <c r="A1091" s="3" t="s">
        <v>2056</v>
      </c>
      <c r="B1091" s="39">
        <v>891200513</v>
      </c>
      <c r="C1091" s="1" t="s">
        <v>2045</v>
      </c>
      <c r="D1091" s="1" t="s">
        <v>2057</v>
      </c>
      <c r="E1091" s="8" t="s">
        <v>2164</v>
      </c>
      <c r="F1091" s="10">
        <v>19585914175</v>
      </c>
      <c r="G1091" s="10">
        <v>7869836469</v>
      </c>
      <c r="H1091" s="10">
        <v>0</v>
      </c>
      <c r="I1091" s="10">
        <v>121621316.98659997</v>
      </c>
      <c r="J1091" s="10">
        <v>0</v>
      </c>
      <c r="K1091" s="10">
        <v>0</v>
      </c>
      <c r="L1091" s="10">
        <v>0</v>
      </c>
      <c r="M1091" s="10">
        <v>578629616.89999998</v>
      </c>
      <c r="N1091" s="11">
        <v>11015826772.1134</v>
      </c>
      <c r="O1091" s="27"/>
      <c r="P1091" s="25">
        <v>19585914175</v>
      </c>
      <c r="Q1091" s="12">
        <f t="shared" si="32"/>
        <v>78343657</v>
      </c>
      <c r="R1091" s="12">
        <f t="shared" si="33"/>
        <v>6528638.0800000001</v>
      </c>
    </row>
    <row r="1092" spans="1:18" x14ac:dyDescent="0.2">
      <c r="A1092" s="3" t="s">
        <v>2058</v>
      </c>
      <c r="B1092" s="39">
        <v>891201645</v>
      </c>
      <c r="C1092" s="1" t="s">
        <v>2045</v>
      </c>
      <c r="D1092" s="1" t="s">
        <v>2059</v>
      </c>
      <c r="E1092" s="8" t="s">
        <v>2164</v>
      </c>
      <c r="F1092" s="10">
        <v>13951022762</v>
      </c>
      <c r="G1092" s="10">
        <v>4795191874</v>
      </c>
      <c r="H1092" s="10">
        <v>0</v>
      </c>
      <c r="I1092" s="10">
        <v>118349984.63740017</v>
      </c>
      <c r="J1092" s="10">
        <v>0</v>
      </c>
      <c r="K1092" s="10">
        <v>0</v>
      </c>
      <c r="L1092" s="10">
        <v>0</v>
      </c>
      <c r="M1092" s="10">
        <v>353722523.73000002</v>
      </c>
      <c r="N1092" s="11">
        <v>8683758379.6326008</v>
      </c>
      <c r="O1092" s="27"/>
      <c r="P1092" s="25">
        <v>13951022762</v>
      </c>
      <c r="Q1092" s="12">
        <f t="shared" si="32"/>
        <v>55804091</v>
      </c>
      <c r="R1092" s="12">
        <f t="shared" si="33"/>
        <v>4650340.92</v>
      </c>
    </row>
    <row r="1093" spans="1:18" x14ac:dyDescent="0.2">
      <c r="A1093" s="3" t="s">
        <v>2060</v>
      </c>
      <c r="B1093" s="39">
        <v>800102903</v>
      </c>
      <c r="C1093" s="1" t="s">
        <v>2045</v>
      </c>
      <c r="D1093" s="1" t="s">
        <v>169</v>
      </c>
      <c r="E1093" s="8" t="s">
        <v>2164</v>
      </c>
      <c r="F1093" s="10">
        <v>6058819033</v>
      </c>
      <c r="G1093" s="10">
        <v>2019381896</v>
      </c>
      <c r="H1093" s="10">
        <v>0</v>
      </c>
      <c r="I1093" s="10">
        <v>28064496.15900011</v>
      </c>
      <c r="J1093" s="10">
        <v>0</v>
      </c>
      <c r="K1093" s="10">
        <v>0</v>
      </c>
      <c r="L1093" s="10">
        <v>0</v>
      </c>
      <c r="M1093" s="10">
        <v>147899198.06</v>
      </c>
      <c r="N1093" s="11">
        <v>3863473442.7810001</v>
      </c>
      <c r="O1093" s="27"/>
      <c r="P1093" s="25">
        <v>6058819033</v>
      </c>
      <c r="Q1093" s="12">
        <f t="shared" si="32"/>
        <v>24235276</v>
      </c>
      <c r="R1093" s="12">
        <f t="shared" si="33"/>
        <v>2019606.33</v>
      </c>
    </row>
    <row r="1094" spans="1:18" x14ac:dyDescent="0.2">
      <c r="A1094" s="3" t="s">
        <v>2061</v>
      </c>
      <c r="B1094" s="39">
        <v>800252922</v>
      </c>
      <c r="C1094" s="1" t="s">
        <v>2045</v>
      </c>
      <c r="D1094" s="1" t="s">
        <v>1754</v>
      </c>
      <c r="E1094" s="8" t="s">
        <v>2164</v>
      </c>
      <c r="F1094" s="10">
        <v>17700539234</v>
      </c>
      <c r="G1094" s="10">
        <v>6936358673</v>
      </c>
      <c r="H1094" s="10">
        <v>0</v>
      </c>
      <c r="I1094" s="10">
        <v>92343491.009799868</v>
      </c>
      <c r="J1094" s="10">
        <v>0</v>
      </c>
      <c r="K1094" s="10">
        <v>0</v>
      </c>
      <c r="L1094" s="10">
        <v>0</v>
      </c>
      <c r="M1094" s="10">
        <v>504618851.94999999</v>
      </c>
      <c r="N1094" s="11">
        <v>10167218218.040199</v>
      </c>
      <c r="O1094" s="27"/>
      <c r="P1094" s="25">
        <v>17700539234</v>
      </c>
      <c r="Q1094" s="12">
        <f t="shared" si="32"/>
        <v>70802157</v>
      </c>
      <c r="R1094" s="12">
        <f t="shared" si="33"/>
        <v>5900179.75</v>
      </c>
    </row>
    <row r="1095" spans="1:18" x14ac:dyDescent="0.2">
      <c r="A1095" s="3" t="s">
        <v>2062</v>
      </c>
      <c r="B1095" s="39">
        <v>800102906</v>
      </c>
      <c r="C1095" s="1" t="s">
        <v>2045</v>
      </c>
      <c r="D1095" s="1" t="s">
        <v>1560</v>
      </c>
      <c r="E1095" s="8" t="s">
        <v>2164</v>
      </c>
      <c r="F1095" s="10">
        <v>8874921425</v>
      </c>
      <c r="G1095" s="10">
        <v>2934023055</v>
      </c>
      <c r="H1095" s="10">
        <v>0</v>
      </c>
      <c r="I1095" s="10">
        <v>39669629.908800028</v>
      </c>
      <c r="J1095" s="10">
        <v>0</v>
      </c>
      <c r="K1095" s="10">
        <v>0</v>
      </c>
      <c r="L1095" s="10">
        <v>0</v>
      </c>
      <c r="M1095" s="10">
        <v>213621980.66</v>
      </c>
      <c r="N1095" s="11">
        <v>5687606759.4312</v>
      </c>
      <c r="O1095" s="27"/>
      <c r="P1095" s="25">
        <v>8874921425</v>
      </c>
      <c r="Q1095" s="12">
        <f t="shared" si="32"/>
        <v>35499686</v>
      </c>
      <c r="R1095" s="12">
        <f t="shared" si="33"/>
        <v>2958307.17</v>
      </c>
    </row>
    <row r="1096" spans="1:18" x14ac:dyDescent="0.2">
      <c r="A1096" s="3" t="s">
        <v>2063</v>
      </c>
      <c r="B1096" s="39">
        <v>800102912</v>
      </c>
      <c r="C1096" s="1" t="s">
        <v>2045</v>
      </c>
      <c r="D1096" s="1" t="s">
        <v>2064</v>
      </c>
      <c r="E1096" s="8" t="s">
        <v>2164</v>
      </c>
      <c r="F1096" s="10">
        <v>33726799892</v>
      </c>
      <c r="G1096" s="10">
        <v>13039318547</v>
      </c>
      <c r="H1096" s="10">
        <v>0</v>
      </c>
      <c r="I1096" s="10">
        <v>393298076.98320067</v>
      </c>
      <c r="J1096" s="10">
        <v>0</v>
      </c>
      <c r="K1096" s="10">
        <v>0</v>
      </c>
      <c r="L1096" s="10">
        <v>0</v>
      </c>
      <c r="M1096" s="10">
        <v>947980033.57000005</v>
      </c>
      <c r="N1096" s="11">
        <v>19346203234.4468</v>
      </c>
      <c r="O1096" s="27"/>
      <c r="P1096" s="25">
        <v>33726799892</v>
      </c>
      <c r="Q1096" s="12">
        <f t="shared" si="32"/>
        <v>134907200</v>
      </c>
      <c r="R1096" s="12">
        <f t="shared" si="33"/>
        <v>11242266.67</v>
      </c>
    </row>
    <row r="1097" spans="1:18" x14ac:dyDescent="0.2">
      <c r="A1097" s="3" t="s">
        <v>2065</v>
      </c>
      <c r="B1097" s="39">
        <v>800054249</v>
      </c>
      <c r="C1097" s="1" t="s">
        <v>2045</v>
      </c>
      <c r="D1097" s="1" t="s">
        <v>2066</v>
      </c>
      <c r="E1097" s="8" t="s">
        <v>2164</v>
      </c>
      <c r="F1097" s="10">
        <v>21902969149</v>
      </c>
      <c r="G1097" s="10">
        <v>8384512471</v>
      </c>
      <c r="H1097" s="10">
        <v>0</v>
      </c>
      <c r="I1097" s="10">
        <v>182123819.09599829</v>
      </c>
      <c r="J1097" s="10">
        <v>0</v>
      </c>
      <c r="K1097" s="10">
        <v>0</v>
      </c>
      <c r="L1097" s="10">
        <v>0</v>
      </c>
      <c r="M1097" s="10">
        <v>608845582.10000002</v>
      </c>
      <c r="N1097" s="11">
        <v>12727487276.804001</v>
      </c>
      <c r="O1097" s="27"/>
      <c r="P1097" s="25">
        <v>21902969149</v>
      </c>
      <c r="Q1097" s="12">
        <f t="shared" si="32"/>
        <v>87611877</v>
      </c>
      <c r="R1097" s="12">
        <f t="shared" si="33"/>
        <v>7300989.75</v>
      </c>
    </row>
    <row r="1098" spans="1:18" x14ac:dyDescent="0.2">
      <c r="A1098" s="3" t="s">
        <v>2067</v>
      </c>
      <c r="B1098" s="39">
        <v>892400038</v>
      </c>
      <c r="C1098" s="1" t="s">
        <v>2068</v>
      </c>
      <c r="D1098" s="1" t="s">
        <v>1744</v>
      </c>
      <c r="E1098" s="8" t="s">
        <v>2166</v>
      </c>
      <c r="F1098" s="10">
        <v>28938800430</v>
      </c>
      <c r="G1098" s="10">
        <v>6457527699</v>
      </c>
      <c r="H1098" s="10">
        <v>0</v>
      </c>
      <c r="I1098" s="10">
        <v>0</v>
      </c>
      <c r="J1098" s="10">
        <v>0</v>
      </c>
      <c r="K1098" s="10">
        <v>0</v>
      </c>
      <c r="L1098" s="10">
        <v>797478155</v>
      </c>
      <c r="M1098" s="10">
        <v>2727250260.8400002</v>
      </c>
      <c r="N1098" s="11">
        <v>18956544315.16</v>
      </c>
      <c r="O1098" s="27"/>
      <c r="P1098" s="25">
        <v>28938800430</v>
      </c>
      <c r="Q1098" s="12">
        <f t="shared" si="32"/>
        <v>115755202</v>
      </c>
      <c r="R1098" s="12">
        <f t="shared" si="33"/>
        <v>9646266.8300000001</v>
      </c>
    </row>
    <row r="1099" spans="1:18" x14ac:dyDescent="0.2">
      <c r="A1099" s="3" t="s">
        <v>2069</v>
      </c>
      <c r="B1099" s="39">
        <v>800103021</v>
      </c>
      <c r="C1099" s="1" t="s">
        <v>2068</v>
      </c>
      <c r="D1099" s="1" t="s">
        <v>1463</v>
      </c>
      <c r="E1099" s="8" t="s">
        <v>2166</v>
      </c>
      <c r="F1099" s="10">
        <v>1949968000</v>
      </c>
      <c r="G1099" s="10">
        <v>443805447</v>
      </c>
      <c r="H1099" s="10">
        <v>0</v>
      </c>
      <c r="I1099" s="10">
        <v>24779879.982400008</v>
      </c>
      <c r="J1099" s="10">
        <v>0</v>
      </c>
      <c r="K1099" s="10">
        <v>0</v>
      </c>
      <c r="L1099" s="10">
        <v>0</v>
      </c>
      <c r="M1099" s="10">
        <v>188145945.13999999</v>
      </c>
      <c r="N1099" s="11">
        <v>1293236727.8776002</v>
      </c>
      <c r="O1099" s="27"/>
      <c r="P1099" s="25">
        <v>1949968000</v>
      </c>
      <c r="Q1099" s="12">
        <f t="shared" si="32"/>
        <v>7799872</v>
      </c>
      <c r="R1099" s="12">
        <f t="shared" si="33"/>
        <v>649989.32999999996</v>
      </c>
    </row>
    <row r="1100" spans="1:18" s="18" customFormat="1" x14ac:dyDescent="0.2">
      <c r="A1100" s="3" t="s">
        <v>2070</v>
      </c>
      <c r="B1100" s="39">
        <v>899999336</v>
      </c>
      <c r="C1100" s="1" t="s">
        <v>2071</v>
      </c>
      <c r="D1100" s="1" t="s">
        <v>2072</v>
      </c>
      <c r="E1100" s="8" t="s">
        <v>2164</v>
      </c>
      <c r="F1100" s="10">
        <v>14843266609</v>
      </c>
      <c r="G1100" s="10">
        <v>5740676430</v>
      </c>
      <c r="H1100" s="10">
        <v>0</v>
      </c>
      <c r="I1100" s="10">
        <v>0</v>
      </c>
      <c r="J1100" s="10">
        <v>0</v>
      </c>
      <c r="K1100" s="10">
        <v>0</v>
      </c>
      <c r="L1100" s="10">
        <v>1124648236</v>
      </c>
      <c r="M1100" s="10">
        <v>605430863.11000001</v>
      </c>
      <c r="N1100" s="11">
        <v>7372511079.8900003</v>
      </c>
      <c r="O1100" s="27"/>
      <c r="P1100" s="25">
        <v>14843266609</v>
      </c>
      <c r="Q1100" s="12">
        <f t="shared" si="32"/>
        <v>59373066</v>
      </c>
      <c r="R1100" s="12">
        <f t="shared" si="33"/>
        <v>4947755.5</v>
      </c>
    </row>
    <row r="1101" spans="1:18" s="18" customFormat="1" x14ac:dyDescent="0.2">
      <c r="A1101" s="6" t="s">
        <v>2073</v>
      </c>
      <c r="B1101" s="39">
        <v>892099149</v>
      </c>
      <c r="C1101" s="7" t="s">
        <v>2074</v>
      </c>
      <c r="D1101" s="7" t="s">
        <v>2075</v>
      </c>
      <c r="E1101" s="9" t="s">
        <v>2164</v>
      </c>
      <c r="F1101" s="10">
        <v>31483710066</v>
      </c>
      <c r="G1101" s="10">
        <v>1577838150</v>
      </c>
      <c r="H1101" s="10">
        <v>0</v>
      </c>
      <c r="I1101" s="10">
        <v>0</v>
      </c>
      <c r="J1101" s="10">
        <v>0</v>
      </c>
      <c r="K1101" s="10">
        <v>0</v>
      </c>
      <c r="L1101" s="10">
        <v>573354435</v>
      </c>
      <c r="M1101" s="10">
        <v>391366488.49000001</v>
      </c>
      <c r="N1101" s="11">
        <v>28941150992.509998</v>
      </c>
      <c r="O1101" s="27"/>
      <c r="P1101" s="25">
        <v>31483710066</v>
      </c>
      <c r="Q1101" s="12">
        <f t="shared" ref="Q1101:Q1113" si="34">+ROUND(P1101*0.004,0)</f>
        <v>125934840</v>
      </c>
      <c r="R1101" s="12">
        <f t="shared" ref="R1101:R1117" si="35">ROUND((Q1101/12),2)</f>
        <v>10494570</v>
      </c>
    </row>
    <row r="1102" spans="1:18" s="18" customFormat="1" x14ac:dyDescent="0.2">
      <c r="A1102" s="3" t="s">
        <v>2076</v>
      </c>
      <c r="B1102" s="39">
        <v>845000021</v>
      </c>
      <c r="C1102" s="1" t="s">
        <v>2077</v>
      </c>
      <c r="D1102" s="1" t="s">
        <v>2078</v>
      </c>
      <c r="E1102" s="8" t="s">
        <v>2164</v>
      </c>
      <c r="F1102" s="10">
        <v>4307887894</v>
      </c>
      <c r="G1102" s="10">
        <v>1682968150</v>
      </c>
      <c r="H1102" s="10">
        <v>0</v>
      </c>
      <c r="I1102" s="10">
        <v>0</v>
      </c>
      <c r="J1102" s="10">
        <v>0</v>
      </c>
      <c r="K1102" s="10">
        <v>0</v>
      </c>
      <c r="L1102" s="10">
        <v>619233063</v>
      </c>
      <c r="M1102" s="10">
        <v>124790355.16</v>
      </c>
      <c r="N1102" s="11">
        <v>1880896325.8399999</v>
      </c>
      <c r="O1102" s="27"/>
      <c r="P1102" s="25">
        <v>4307887894</v>
      </c>
      <c r="Q1102" s="12">
        <f t="shared" si="34"/>
        <v>17231552</v>
      </c>
      <c r="R1102" s="12">
        <f t="shared" si="35"/>
        <v>1435962.67</v>
      </c>
    </row>
    <row r="1103" spans="1:18" x14ac:dyDescent="0.2">
      <c r="A1103" s="3" t="s">
        <v>2079</v>
      </c>
      <c r="B1103" s="39">
        <v>899999302</v>
      </c>
      <c r="C1103" s="1" t="s">
        <v>2071</v>
      </c>
      <c r="D1103" s="1" t="s">
        <v>2080</v>
      </c>
      <c r="E1103" s="8" t="s">
        <v>2164</v>
      </c>
      <c r="F1103" s="10">
        <v>35473785137</v>
      </c>
      <c r="G1103" s="10">
        <v>15218084244</v>
      </c>
      <c r="H1103" s="10">
        <v>0</v>
      </c>
      <c r="I1103" s="10">
        <v>838655584.44799912</v>
      </c>
      <c r="J1103" s="10">
        <v>0</v>
      </c>
      <c r="K1103" s="10">
        <v>0</v>
      </c>
      <c r="L1103" s="10">
        <v>0</v>
      </c>
      <c r="M1103" s="10">
        <v>1608611080.45</v>
      </c>
      <c r="N1103" s="11">
        <v>17808434228.102001</v>
      </c>
      <c r="O1103" s="27"/>
      <c r="P1103" s="25">
        <v>35473785137</v>
      </c>
      <c r="Q1103" s="12">
        <f t="shared" si="34"/>
        <v>141895141</v>
      </c>
      <c r="R1103" s="12">
        <f t="shared" si="35"/>
        <v>11824595.08</v>
      </c>
    </row>
    <row r="1104" spans="1:18" x14ac:dyDescent="0.2">
      <c r="A1104" s="3" t="s">
        <v>2081</v>
      </c>
      <c r="B1104" s="39">
        <v>800103161</v>
      </c>
      <c r="C1104" s="1" t="s">
        <v>2071</v>
      </c>
      <c r="D1104" s="1" t="s">
        <v>2082</v>
      </c>
      <c r="E1104" s="8" t="s">
        <v>2164</v>
      </c>
      <c r="F1104" s="10">
        <v>6167663880</v>
      </c>
      <c r="G1104" s="10">
        <v>2645431082</v>
      </c>
      <c r="H1104" s="10">
        <v>0</v>
      </c>
      <c r="I1104" s="10">
        <v>37728533.930600338</v>
      </c>
      <c r="J1104" s="10">
        <v>0</v>
      </c>
      <c r="K1104" s="10">
        <v>0</v>
      </c>
      <c r="L1104" s="10">
        <v>0</v>
      </c>
      <c r="M1104" s="10">
        <v>278668565.97000003</v>
      </c>
      <c r="N1104" s="11">
        <v>3205835698.0993996</v>
      </c>
      <c r="O1104" s="27"/>
      <c r="P1104" s="25">
        <v>6167663880</v>
      </c>
      <c r="Q1104" s="12">
        <f t="shared" si="34"/>
        <v>24670656</v>
      </c>
      <c r="R1104" s="12">
        <f t="shared" si="35"/>
        <v>2055888</v>
      </c>
    </row>
    <row r="1105" spans="1:18" x14ac:dyDescent="0.2">
      <c r="A1105" s="3" t="s">
        <v>2083</v>
      </c>
      <c r="B1105" s="39">
        <v>892099105</v>
      </c>
      <c r="C1105" s="1" t="s">
        <v>2074</v>
      </c>
      <c r="D1105" s="1" t="s">
        <v>2084</v>
      </c>
      <c r="E1105" s="8" t="s">
        <v>2164</v>
      </c>
      <c r="F1105" s="10">
        <v>28853032943</v>
      </c>
      <c r="G1105" s="10">
        <v>11928649992</v>
      </c>
      <c r="H1105" s="10">
        <v>0</v>
      </c>
      <c r="I1105" s="10">
        <v>178466411.84839967</v>
      </c>
      <c r="J1105" s="10">
        <v>0</v>
      </c>
      <c r="K1105" s="10">
        <v>0</v>
      </c>
      <c r="L1105" s="10">
        <v>0</v>
      </c>
      <c r="M1105" s="10">
        <v>788786745.94000006</v>
      </c>
      <c r="N1105" s="11">
        <v>15957129793.211599</v>
      </c>
      <c r="O1105" s="27"/>
      <c r="P1105" s="25">
        <v>28853032943</v>
      </c>
      <c r="Q1105" s="12">
        <f t="shared" si="34"/>
        <v>115412132</v>
      </c>
      <c r="R1105" s="12">
        <f t="shared" si="35"/>
        <v>9617677.6699999999</v>
      </c>
    </row>
    <row r="1106" spans="1:18" s="18" customFormat="1" x14ac:dyDescent="0.2">
      <c r="A1106" s="3" t="s">
        <v>2172</v>
      </c>
      <c r="B1106" s="8">
        <v>901362662</v>
      </c>
      <c r="C1106" s="1" t="s">
        <v>2074</v>
      </c>
      <c r="D1106" s="1" t="s">
        <v>2185</v>
      </c>
      <c r="E1106" s="8" t="s">
        <v>2164</v>
      </c>
      <c r="F1106" s="11">
        <v>9095476933</v>
      </c>
      <c r="G1106" s="11">
        <v>6734082048</v>
      </c>
      <c r="H1106" s="11">
        <v>0</v>
      </c>
      <c r="I1106" s="11">
        <v>473309974.60220003</v>
      </c>
      <c r="J1106" s="11">
        <v>451072529</v>
      </c>
      <c r="K1106" s="11">
        <v>0</v>
      </c>
      <c r="L1106" s="11">
        <v>0</v>
      </c>
      <c r="M1106" s="11">
        <v>0</v>
      </c>
      <c r="N1106" s="11">
        <v>1437012381.3978</v>
      </c>
      <c r="O1106" s="27"/>
      <c r="P1106" s="25">
        <v>9095476933</v>
      </c>
      <c r="Q1106" s="12">
        <f t="shared" si="34"/>
        <v>36381908</v>
      </c>
      <c r="R1106" s="12">
        <f t="shared" si="35"/>
        <v>3031825.67</v>
      </c>
    </row>
    <row r="1107" spans="1:18" x14ac:dyDescent="0.2">
      <c r="A1107" s="3" t="s">
        <v>2085</v>
      </c>
      <c r="B1107" s="39">
        <v>800103180</v>
      </c>
      <c r="C1107" s="1" t="s">
        <v>2086</v>
      </c>
      <c r="D1107" s="1" t="s">
        <v>2087</v>
      </c>
      <c r="E1107" s="8" t="s">
        <v>2164</v>
      </c>
      <c r="F1107" s="10">
        <v>45688923828</v>
      </c>
      <c r="G1107" s="10">
        <v>17104272042</v>
      </c>
      <c r="H1107" s="10">
        <v>0</v>
      </c>
      <c r="I1107" s="10">
        <v>454010955.12100106</v>
      </c>
      <c r="J1107" s="10">
        <v>0</v>
      </c>
      <c r="K1107" s="10">
        <v>0</v>
      </c>
      <c r="L1107" s="10">
        <v>267039705</v>
      </c>
      <c r="M1107" s="10">
        <v>2542951023.4200001</v>
      </c>
      <c r="N1107" s="11">
        <v>25320650102.459</v>
      </c>
      <c r="O1107" s="27"/>
      <c r="P1107" s="25">
        <v>45688923828</v>
      </c>
      <c r="Q1107" s="12">
        <f t="shared" si="34"/>
        <v>182755695</v>
      </c>
      <c r="R1107" s="12">
        <f t="shared" si="35"/>
        <v>15229641.25</v>
      </c>
    </row>
    <row r="1108" spans="1:18" x14ac:dyDescent="0.2">
      <c r="A1108" s="3" t="s">
        <v>2088</v>
      </c>
      <c r="B1108" s="39">
        <v>800191431</v>
      </c>
      <c r="C1108" s="1" t="s">
        <v>2086</v>
      </c>
      <c r="D1108" s="1" t="s">
        <v>298</v>
      </c>
      <c r="E1108" s="8" t="s">
        <v>2164</v>
      </c>
      <c r="F1108" s="10">
        <v>7130060459</v>
      </c>
      <c r="G1108" s="10">
        <v>2668980736</v>
      </c>
      <c r="H1108" s="10">
        <v>0</v>
      </c>
      <c r="I1108" s="10">
        <v>49561763.576199867</v>
      </c>
      <c r="J1108" s="10">
        <v>0</v>
      </c>
      <c r="K1108" s="10">
        <v>0</v>
      </c>
      <c r="L1108" s="10">
        <v>0</v>
      </c>
      <c r="M1108" s="10">
        <v>396475230.19</v>
      </c>
      <c r="N1108" s="11">
        <v>4015042729.2338004</v>
      </c>
      <c r="O1108" s="27"/>
      <c r="P1108" s="25">
        <v>7130060459</v>
      </c>
      <c r="Q1108" s="12">
        <f t="shared" si="34"/>
        <v>28520242</v>
      </c>
      <c r="R1108" s="12">
        <f t="shared" si="35"/>
        <v>2376686.83</v>
      </c>
    </row>
    <row r="1109" spans="1:18" x14ac:dyDescent="0.2">
      <c r="A1109" s="3" t="s">
        <v>2089</v>
      </c>
      <c r="B1109" s="39">
        <v>800191427</v>
      </c>
      <c r="C1109" s="1" t="s">
        <v>2086</v>
      </c>
      <c r="D1109" s="1" t="s">
        <v>2090</v>
      </c>
      <c r="E1109" s="8" t="s">
        <v>2164</v>
      </c>
      <c r="F1109" s="10">
        <v>11821254783</v>
      </c>
      <c r="G1109" s="10">
        <v>4414587721</v>
      </c>
      <c r="H1109" s="10">
        <v>0</v>
      </c>
      <c r="I1109" s="10">
        <v>69341873.707799897</v>
      </c>
      <c r="J1109" s="10">
        <v>0</v>
      </c>
      <c r="K1109" s="10">
        <v>0</v>
      </c>
      <c r="L1109" s="10">
        <v>0</v>
      </c>
      <c r="M1109" s="10">
        <v>655648970.53999996</v>
      </c>
      <c r="N1109" s="11">
        <v>6681676217.7522001</v>
      </c>
      <c r="O1109" s="27"/>
      <c r="P1109" s="25">
        <v>11821254783</v>
      </c>
      <c r="Q1109" s="12">
        <f t="shared" si="34"/>
        <v>47285019</v>
      </c>
      <c r="R1109" s="12">
        <f t="shared" si="35"/>
        <v>3940418.25</v>
      </c>
    </row>
    <row r="1110" spans="1:18" x14ac:dyDescent="0.2">
      <c r="A1110" s="3" t="s">
        <v>2091</v>
      </c>
      <c r="B1110" s="39">
        <v>800103198</v>
      </c>
      <c r="C1110" s="1" t="s">
        <v>2086</v>
      </c>
      <c r="D1110" s="1" t="s">
        <v>478</v>
      </c>
      <c r="E1110" s="8" t="s">
        <v>2164</v>
      </c>
      <c r="F1110" s="10">
        <v>4799708299</v>
      </c>
      <c r="G1110" s="10">
        <v>1549542847</v>
      </c>
      <c r="H1110" s="10">
        <v>0</v>
      </c>
      <c r="I1110" s="10">
        <v>34226108.19000002</v>
      </c>
      <c r="J1110" s="10">
        <v>0</v>
      </c>
      <c r="K1110" s="10">
        <v>0</v>
      </c>
      <c r="L1110" s="10">
        <v>0</v>
      </c>
      <c r="M1110" s="10">
        <v>234124651.44999999</v>
      </c>
      <c r="N1110" s="11">
        <v>2981814692.3600001</v>
      </c>
      <c r="O1110" s="27"/>
      <c r="P1110" s="25">
        <v>4799708299</v>
      </c>
      <c r="Q1110" s="12">
        <f t="shared" si="34"/>
        <v>19198833</v>
      </c>
      <c r="R1110" s="12">
        <f t="shared" si="35"/>
        <v>1599902.75</v>
      </c>
    </row>
    <row r="1111" spans="1:18" x14ac:dyDescent="0.2">
      <c r="A1111" s="3" t="s">
        <v>2092</v>
      </c>
      <c r="B1111" s="39">
        <v>892099233</v>
      </c>
      <c r="C1111" s="1" t="s">
        <v>2077</v>
      </c>
      <c r="D1111" s="1" t="s">
        <v>2153</v>
      </c>
      <c r="E1111" s="8" t="s">
        <v>2164</v>
      </c>
      <c r="F1111" s="10">
        <v>21415177015</v>
      </c>
      <c r="G1111" s="10">
        <v>8215094101</v>
      </c>
      <c r="H1111" s="10">
        <v>0</v>
      </c>
      <c r="I1111" s="10">
        <v>164305397.67400029</v>
      </c>
      <c r="J1111" s="10">
        <v>0</v>
      </c>
      <c r="K1111" s="10">
        <v>0</v>
      </c>
      <c r="L1111" s="10">
        <v>0</v>
      </c>
      <c r="M1111" s="10">
        <v>592807360.38</v>
      </c>
      <c r="N1111" s="11">
        <v>12442970155.946001</v>
      </c>
      <c r="O1111" s="27"/>
      <c r="P1111" s="25">
        <v>21415177015</v>
      </c>
      <c r="Q1111" s="12">
        <f t="shared" si="34"/>
        <v>85660708</v>
      </c>
      <c r="R1111" s="12">
        <f t="shared" si="35"/>
        <v>7138392.3300000001</v>
      </c>
    </row>
    <row r="1112" spans="1:18" x14ac:dyDescent="0.2">
      <c r="A1112" s="3" t="s">
        <v>2093</v>
      </c>
      <c r="B1112" s="39">
        <v>832000605</v>
      </c>
      <c r="C1112" s="1" t="s">
        <v>2077</v>
      </c>
      <c r="D1112" s="1" t="s">
        <v>2094</v>
      </c>
      <c r="E1112" s="8" t="s">
        <v>2164</v>
      </c>
      <c r="F1112" s="10">
        <v>2225326081</v>
      </c>
      <c r="G1112" s="10">
        <v>884517048</v>
      </c>
      <c r="H1112" s="10">
        <v>0</v>
      </c>
      <c r="I1112" s="10">
        <v>20984166.513399903</v>
      </c>
      <c r="J1112" s="10">
        <v>0</v>
      </c>
      <c r="K1112" s="10">
        <v>0</v>
      </c>
      <c r="L1112" s="10">
        <v>0</v>
      </c>
      <c r="M1112" s="10">
        <v>66481932.57</v>
      </c>
      <c r="N1112" s="11">
        <v>1253342933.9166002</v>
      </c>
      <c r="O1112" s="27"/>
      <c r="P1112" s="25">
        <v>2225326081</v>
      </c>
      <c r="Q1112" s="12">
        <f t="shared" si="34"/>
        <v>8901304</v>
      </c>
      <c r="R1112" s="12">
        <f t="shared" si="35"/>
        <v>741775.33</v>
      </c>
    </row>
    <row r="1113" spans="1:18" x14ac:dyDescent="0.2">
      <c r="A1113" s="3" t="s">
        <v>2095</v>
      </c>
      <c r="B1113" s="39">
        <v>832000219</v>
      </c>
      <c r="C1113" s="1" t="s">
        <v>2077</v>
      </c>
      <c r="D1113" s="1" t="s">
        <v>2096</v>
      </c>
      <c r="E1113" s="8" t="s">
        <v>2164</v>
      </c>
      <c r="F1113" s="10">
        <v>1320152523</v>
      </c>
      <c r="G1113" s="10">
        <v>565906816</v>
      </c>
      <c r="H1113" s="10">
        <v>0</v>
      </c>
      <c r="I1113" s="10">
        <v>18707664.719399981</v>
      </c>
      <c r="J1113" s="10">
        <v>0</v>
      </c>
      <c r="K1113" s="10">
        <v>0</v>
      </c>
      <c r="L1113" s="10">
        <v>0</v>
      </c>
      <c r="M1113" s="10">
        <v>41201782.710000001</v>
      </c>
      <c r="N1113" s="11">
        <v>694336259.57060003</v>
      </c>
      <c r="O1113" s="27"/>
      <c r="P1113" s="25">
        <v>1320152523</v>
      </c>
      <c r="Q1113" s="12">
        <f t="shared" si="34"/>
        <v>5280610</v>
      </c>
      <c r="R1113" s="12">
        <f t="shared" si="35"/>
        <v>440050.83</v>
      </c>
    </row>
    <row r="1114" spans="1:18" x14ac:dyDescent="0.2">
      <c r="A1114" s="3" t="s">
        <v>2097</v>
      </c>
      <c r="B1114" s="39">
        <v>892099305</v>
      </c>
      <c r="C1114" s="1" t="s">
        <v>2098</v>
      </c>
      <c r="D1114" s="1" t="s">
        <v>2099</v>
      </c>
      <c r="E1114" s="8" t="s">
        <v>2164</v>
      </c>
      <c r="F1114" s="10">
        <v>18055586271</v>
      </c>
      <c r="G1114" s="10">
        <v>6781118531</v>
      </c>
      <c r="H1114" s="10">
        <v>0</v>
      </c>
      <c r="I1114" s="10">
        <v>136616540.1011999</v>
      </c>
      <c r="J1114" s="10">
        <v>0</v>
      </c>
      <c r="K1114" s="10">
        <v>0</v>
      </c>
      <c r="L1114" s="10">
        <v>472388947</v>
      </c>
      <c r="M1114" s="10">
        <v>359135072.25999999</v>
      </c>
      <c r="N1114" s="11">
        <v>10306327180.6388</v>
      </c>
      <c r="O1114" s="27"/>
      <c r="P1114" s="25">
        <v>18055586271</v>
      </c>
      <c r="Q1114" s="12">
        <f>+ROUND(P1114*0.004,0)</f>
        <v>72222345</v>
      </c>
      <c r="R1114" s="12">
        <f t="shared" si="35"/>
        <v>6018528.75</v>
      </c>
    </row>
    <row r="1115" spans="1:18" x14ac:dyDescent="0.2">
      <c r="A1115" s="3" t="s">
        <v>2100</v>
      </c>
      <c r="B1115" s="39">
        <v>800103308</v>
      </c>
      <c r="C1115" s="1" t="s">
        <v>2098</v>
      </c>
      <c r="D1115" s="1" t="s">
        <v>2101</v>
      </c>
      <c r="E1115" s="8" t="s">
        <v>2164</v>
      </c>
      <c r="F1115" s="10">
        <v>8888962790</v>
      </c>
      <c r="G1115" s="10">
        <v>3320914675</v>
      </c>
      <c r="H1115" s="10">
        <v>0</v>
      </c>
      <c r="I1115" s="10">
        <v>64913815.411200054</v>
      </c>
      <c r="J1115" s="10">
        <v>0</v>
      </c>
      <c r="K1115" s="10">
        <v>0</v>
      </c>
      <c r="L1115" s="10">
        <v>0</v>
      </c>
      <c r="M1115" s="10">
        <v>175911962.87</v>
      </c>
      <c r="N1115" s="11">
        <v>5327222336.7187996</v>
      </c>
      <c r="O1115" s="27"/>
      <c r="P1115" s="25">
        <v>8888962790</v>
      </c>
      <c r="Q1115" s="12">
        <f>+ROUND(P1115*0.004,0)</f>
        <v>35555851</v>
      </c>
      <c r="R1115" s="12">
        <f t="shared" si="35"/>
        <v>2962987.58</v>
      </c>
    </row>
    <row r="1116" spans="1:18" x14ac:dyDescent="0.2">
      <c r="A1116" s="3" t="s">
        <v>2102</v>
      </c>
      <c r="B1116" s="39">
        <v>800103318</v>
      </c>
      <c r="C1116" s="1" t="s">
        <v>2098</v>
      </c>
      <c r="D1116" s="1" t="s">
        <v>2103</v>
      </c>
      <c r="E1116" s="8" t="s">
        <v>2164</v>
      </c>
      <c r="F1116" s="10">
        <v>2800197539</v>
      </c>
      <c r="G1116" s="10">
        <v>1113188245</v>
      </c>
      <c r="H1116" s="10">
        <v>0</v>
      </c>
      <c r="I1116" s="10">
        <v>19302268.35239996</v>
      </c>
      <c r="J1116" s="10">
        <v>0</v>
      </c>
      <c r="K1116" s="10">
        <v>0</v>
      </c>
      <c r="L1116" s="10">
        <v>0</v>
      </c>
      <c r="M1116" s="10">
        <v>60355847.799999997</v>
      </c>
      <c r="N1116" s="11">
        <v>1607351177.8476</v>
      </c>
      <c r="O1116" s="27"/>
      <c r="P1116" s="25">
        <v>2800197539</v>
      </c>
      <c r="Q1116" s="12">
        <f>+ROUND(P1116*0.004,0)</f>
        <v>11200790</v>
      </c>
      <c r="R1116" s="12">
        <f>ROUND((Q1116/12),2)</f>
        <v>933399.17</v>
      </c>
    </row>
    <row r="1117" spans="1:18" x14ac:dyDescent="0.2">
      <c r="A1117" s="3" t="s">
        <v>2104</v>
      </c>
      <c r="B1117" s="39">
        <v>842000017</v>
      </c>
      <c r="C1117" s="1" t="s">
        <v>2098</v>
      </c>
      <c r="D1117" s="1" t="s">
        <v>2105</v>
      </c>
      <c r="E1117" s="8" t="s">
        <v>2164</v>
      </c>
      <c r="F1117" s="10">
        <v>40939404559</v>
      </c>
      <c r="G1117" s="10">
        <v>15955132305</v>
      </c>
      <c r="H1117" s="10">
        <v>0</v>
      </c>
      <c r="I1117" s="10">
        <v>251318077.23560068</v>
      </c>
      <c r="J1117" s="10">
        <v>0</v>
      </c>
      <c r="K1117" s="10">
        <v>0</v>
      </c>
      <c r="L1117" s="10">
        <v>0</v>
      </c>
      <c r="M1117" s="10">
        <v>845826317.69000006</v>
      </c>
      <c r="N1117" s="11">
        <v>23887127859.074402</v>
      </c>
      <c r="O1117" s="27"/>
      <c r="P1117" s="25">
        <v>40939404559</v>
      </c>
      <c r="Q1117" s="12">
        <f>+ROUND(P1117*0.004,0)</f>
        <v>163757618</v>
      </c>
      <c r="R1117" s="12">
        <f t="shared" si="35"/>
        <v>13646468.17</v>
      </c>
    </row>
    <row r="1118" spans="1:18" x14ac:dyDescent="0.2">
      <c r="A1118" s="40" t="s">
        <v>2106</v>
      </c>
      <c r="B1118" s="40"/>
      <c r="C1118" s="40"/>
      <c r="D1118" s="40"/>
      <c r="E1118" s="40"/>
      <c r="F1118" s="30">
        <f>SUM(F12:F1117)</f>
        <v>29679202514559</v>
      </c>
      <c r="G1118" s="30">
        <f t="shared" ref="G1118" si="36">SUM(G12:G1117)</f>
        <v>10123727240859</v>
      </c>
      <c r="H1118" s="30">
        <f>SUM(H12:H1117)</f>
        <v>16901972900.296795</v>
      </c>
      <c r="I1118" s="30">
        <f t="shared" ref="I1118:M1118" si="37">SUM(I12:I1117)</f>
        <v>308835109913.742</v>
      </c>
      <c r="J1118" s="30">
        <f t="shared" si="37"/>
        <v>451072529</v>
      </c>
      <c r="K1118" s="30">
        <f t="shared" si="37"/>
        <v>417869483827.2124</v>
      </c>
      <c r="L1118" s="30">
        <f t="shared" si="37"/>
        <v>32161674282</v>
      </c>
      <c r="M1118" s="30">
        <f t="shared" si="37"/>
        <v>1531135286648.8088</v>
      </c>
      <c r="N1118" s="30">
        <f>SUM(N12:N1117)</f>
        <v>17248120673598.93</v>
      </c>
      <c r="O1118" s="38"/>
      <c r="P1118" s="29">
        <f>SUM(P12:P1117)</f>
        <v>29679202514559</v>
      </c>
      <c r="Q1118" s="29">
        <f>SUM(Q12:Q1117)</f>
        <v>118716810050</v>
      </c>
      <c r="R1118" s="31">
        <f>SUM(R12:R1117)</f>
        <v>9893067504.1900005</v>
      </c>
    </row>
  </sheetData>
  <mergeCells count="15">
    <mergeCell ref="A5:N5"/>
    <mergeCell ref="F9:N9"/>
    <mergeCell ref="A10:A11"/>
    <mergeCell ref="B10:B11"/>
    <mergeCell ref="C10:C11"/>
    <mergeCell ref="D10:D11"/>
    <mergeCell ref="E10:E11"/>
    <mergeCell ref="F10:F11"/>
    <mergeCell ref="G10:G11"/>
    <mergeCell ref="H10:H11"/>
    <mergeCell ref="I10:K10"/>
    <mergeCell ref="L10:M10"/>
    <mergeCell ref="N10:N11"/>
    <mergeCell ref="A1118:E1118"/>
    <mergeCell ref="P9:R10"/>
  </mergeCells>
  <pageMargins left="0.75" right="0.75" top="1" bottom="1" header="0" footer="0"/>
  <pageSetup paperSize="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C4A03-BFDD-4EB6-953D-6DD74A8EEC65}">
  <dimension ref="A4:E10"/>
  <sheetViews>
    <sheetView workbookViewId="0">
      <selection activeCell="D7" sqref="D7:D8"/>
    </sheetView>
  </sheetViews>
  <sheetFormatPr baseColWidth="10" defaultRowHeight="12.75" x14ac:dyDescent="0.2"/>
  <cols>
    <col min="2" max="2" width="18.5703125" style="32" bestFit="1" customWidth="1"/>
    <col min="3" max="3" width="17.5703125" bestFit="1" customWidth="1"/>
    <col min="4" max="4" width="11.42578125" style="34"/>
    <col min="5" max="5" width="18.5703125" bestFit="1" customWidth="1"/>
  </cols>
  <sheetData>
    <row r="4" spans="1:5" x14ac:dyDescent="0.2">
      <c r="A4">
        <v>2018</v>
      </c>
      <c r="B4" s="32">
        <v>73566309756</v>
      </c>
    </row>
    <row r="5" spans="1:5" x14ac:dyDescent="0.2">
      <c r="A5">
        <v>2019</v>
      </c>
      <c r="B5" s="32">
        <v>82600696924</v>
      </c>
      <c r="C5" s="33">
        <f>+B5-B4</f>
        <v>9034387168</v>
      </c>
    </row>
    <row r="6" spans="1:5" x14ac:dyDescent="0.2">
      <c r="A6">
        <v>2020</v>
      </c>
      <c r="B6" s="32">
        <v>86072783097</v>
      </c>
      <c r="C6" s="33">
        <f t="shared" ref="C6:C7" si="0">+B6-B5</f>
        <v>3472086173</v>
      </c>
    </row>
    <row r="7" spans="1:5" x14ac:dyDescent="0.2">
      <c r="A7">
        <v>2021</v>
      </c>
      <c r="B7" s="32">
        <v>100744202036</v>
      </c>
      <c r="C7" s="33">
        <f t="shared" si="0"/>
        <v>14671418939</v>
      </c>
      <c r="D7" s="34">
        <f>(B7-B6)/B6</f>
        <v>0.17045363715573131</v>
      </c>
    </row>
    <row r="8" spans="1:5" x14ac:dyDescent="0.2">
      <c r="A8">
        <v>2022</v>
      </c>
      <c r="B8" s="32">
        <v>118716810050</v>
      </c>
      <c r="C8" s="33">
        <v>9893067504.1900005</v>
      </c>
      <c r="D8" s="34">
        <f>(B8-B7)/B7</f>
        <v>0.17839843535191888</v>
      </c>
    </row>
    <row r="9" spans="1:5" x14ac:dyDescent="0.2">
      <c r="C9" s="33"/>
    </row>
    <row r="10" spans="1:5" x14ac:dyDescent="0.2">
      <c r="E10" s="3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290F0EFB8A394FB06218C908A2CCE2" ma:contentTypeVersion="0" ma:contentTypeDescription="Crear nuevo documento." ma:contentTypeScope="" ma:versionID="e57a62f7e189f91ce904bb216168c2a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b4afbcb2487568e4ac3f442618639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9331DC-6028-4104-89DA-948A476A6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5EE07B-9D12-4778-AA3C-85BE6B9A1C31}"/>
</file>

<file path=customXml/itemProps3.xml><?xml version="1.0" encoding="utf-8"?>
<ds:datastoreItem xmlns:ds="http://schemas.openxmlformats.org/officeDocument/2006/customXml" ds:itemID="{DB0A647D-1E4F-4282-ACDC-E4CF79B616F0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66febbbe-3fe0-4724-9447-9cab9f0524e3"/>
    <ds:schemaRef ds:uri="54d0a876-d14a-42eb-8bf8-b9c8c4b083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RECURSOS IVC SUPERSALUD 2021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lcsuarez</dc:creator>
  <cp:lastModifiedBy>Gina Paola Diaz Angulo</cp:lastModifiedBy>
  <dcterms:created xsi:type="dcterms:W3CDTF">2011-02-25T20:30:02Z</dcterms:created>
  <dcterms:modified xsi:type="dcterms:W3CDTF">2022-03-24T17:08:43Z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Subtema">
    <vt:lpwstr>Régimen Subsidiado</vt:lpwstr>
  </property>
  <property fmtid="{D5CDD505-2E9C-101B-9397-08002B2CF9AE}" pid="4" name="Tipo de Documento">
    <vt:lpwstr>Documento</vt:lpwstr>
  </property>
  <property fmtid="{D5CDD505-2E9C-101B-9397-08002B2CF9AE}" pid="5" name="Order">
    <vt:lpwstr>103400.000000000</vt:lpwstr>
  </property>
  <property fmtid="{D5CDD505-2E9C-101B-9397-08002B2CF9AE}" pid="6" name="Año">
    <vt:lpwstr>2011</vt:lpwstr>
  </property>
  <property fmtid="{D5CDD505-2E9C-101B-9397-08002B2CF9AE}" pid="7" name="Tématica">
    <vt:lpwstr>Salud</vt:lpwstr>
  </property>
  <property fmtid="{D5CDD505-2E9C-101B-9397-08002B2CF9AE}" pid="8" name="PublishingExpirationDate">
    <vt:lpwstr/>
  </property>
  <property fmtid="{D5CDD505-2E9C-101B-9397-08002B2CF9AE}" pid="9" name="PublishingStartDate">
    <vt:lpwstr/>
  </property>
  <property fmtid="{D5CDD505-2E9C-101B-9397-08002B2CF9AE}" pid="10" name="ContentTypeId">
    <vt:lpwstr>0x010100CF290F0EFB8A394FB06218C908A2CCE2</vt:lpwstr>
  </property>
</Properties>
</file>