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42.14\material0317\PAGOS RECOBROS\PUBLICACION WEB\5. 2021\"/>
    </mc:Choice>
  </mc:AlternateContent>
  <xr:revisionPtr revIDLastSave="0" documentId="13_ncr:1_{AD29F901-14A9-448E-9CF9-8AE67079E2A4}" xr6:coauthVersionLast="46" xr6:coauthVersionMax="46" xr10:uidLastSave="{00000000-0000-0000-0000-000000000000}"/>
  <bookViews>
    <workbookView xWindow="-120" yWindow="-120" windowWidth="24240" windowHeight="13140" firstSheet="1" activeTab="4" xr2:uid="{3B16DCC9-A397-4CD4-A12B-10CF38C6593A}"/>
  </bookViews>
  <sheets>
    <sheet name="Presupuestos Máximos -EPS Abril" sheetId="2" r:id="rId1"/>
    <sheet name=" Acuerdo Punto Final EPS" sheetId="7" r:id="rId2"/>
    <sheet name=" Acuerdo Punto Final IPS" sheetId="8" r:id="rId3"/>
    <sheet name="Giro Previo Marzo EPS" sheetId="9" r:id="rId4"/>
    <sheet name="Giro Previo Marzo IPS" sheetId="10" r:id="rId5"/>
  </sheets>
  <definedNames>
    <definedName name="_xlnm._FilterDatabase" localSheetId="1" hidden="1">' Acuerdo Punto Final EPS'!$A$7:$K$17</definedName>
    <definedName name="_xlnm._FilterDatabase" localSheetId="2" hidden="1">' Acuerdo Punto Final IPS'!$A$7:$L$252</definedName>
    <definedName name="_xlnm._FilterDatabase" localSheetId="0" hidden="1">'Presupuestos Máximos -EPS Abril'!$A$7:$K$8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0" i="10" l="1"/>
  <c r="J253" i="8" l="1"/>
  <c r="I17" i="7"/>
  <c r="I16" i="7"/>
  <c r="I15" i="7"/>
  <c r="I14" i="7"/>
  <c r="I13" i="7"/>
  <c r="I12" i="7"/>
  <c r="I11" i="7"/>
  <c r="I10" i="7"/>
  <c r="I9" i="7"/>
  <c r="I8" i="7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</calcChain>
</file>

<file path=xl/sharedStrings.xml><?xml version="1.0" encoding="utf-8"?>
<sst xmlns="http://schemas.openxmlformats.org/spreadsheetml/2006/main" count="3796" uniqueCount="351">
  <si>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</si>
  <si>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</si>
  <si>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</si>
  <si>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</si>
  <si>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</si>
  <si>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</si>
  <si>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</si>
  <si>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Total a Descontar</t>
  </si>
  <si>
    <t>Valor Neto Giro EPS</t>
  </si>
  <si>
    <t>Valor Autorizado Giro IPS</t>
  </si>
  <si>
    <t>Oservación</t>
  </si>
  <si>
    <t>CONTRIBUTIVO</t>
  </si>
  <si>
    <t>PRESUPUESTOS MÁXIMOS DE SERVICIOS DE SALUD -                                     RESOLUCIONE 205 Y 206 MINSALUD</t>
  </si>
  <si>
    <t>Art. 240 Ley 1955 de 2019</t>
  </si>
  <si>
    <t>INSTITUCION PRESTADORA DE SERVICIOS DE SALUD " IPS UNIVERSITARIA "</t>
  </si>
  <si>
    <t>CLINICA UNIVERSIDAD DE LA SABANA</t>
  </si>
  <si>
    <t>CAJA COLOMBIANA DE SUBSIDIO FAMILIAR COLSUBSIDIO</t>
  </si>
  <si>
    <t>CAJA DE COMPENSACION FAMILIAR CAFAM</t>
  </si>
  <si>
    <t>FUNDACION HOSPITAL DE LA MISERICORDIA</t>
  </si>
  <si>
    <t>MEDICARTE S.A</t>
  </si>
  <si>
    <t>MEDICAMENTOS POS S.A.</t>
  </si>
  <si>
    <t>OFFIMEDICAS S.A.</t>
  </si>
  <si>
    <t>CLINICA VERSALLES S.A.</t>
  </si>
  <si>
    <t>FUNDACION CLINICA INFANTIL CLUB NOEL</t>
  </si>
  <si>
    <t>CAJA DE COMPENSACION FAMILIAR DE RISARALDA</t>
  </si>
  <si>
    <t>FUNDACION UNION PARA EL CONTROL EL CANCER</t>
  </si>
  <si>
    <t>HOSPITAL UNIVERSITARIO SAN IGNACIO</t>
  </si>
  <si>
    <t>FUNDACION HOSPITAL SAN JOSE DE BUGA</t>
  </si>
  <si>
    <t>HOSPITAL UNIVERSITARIO SAN JOSE DE POPAYAN E.S.E.</t>
  </si>
  <si>
    <t>Paquete</t>
  </si>
  <si>
    <t>Régimen</t>
  </si>
  <si>
    <t>Tipo Recobro</t>
  </si>
  <si>
    <t>Nombre EPS que autorizó el giro</t>
  </si>
  <si>
    <t>NIT IPS/Proveedor</t>
  </si>
  <si>
    <t>Nombre IPS/Proveedor</t>
  </si>
  <si>
    <t>Valor Girado</t>
  </si>
  <si>
    <t>M</t>
  </si>
  <si>
    <t>T</t>
  </si>
  <si>
    <t>GIRO DIRECTO</t>
  </si>
  <si>
    <t>PROMOTORA MEDICA LAS AMERICAS S.A</t>
  </si>
  <si>
    <t>INSTITUTO DE CANCEROLOGIA S.A</t>
  </si>
  <si>
    <t>FUNDACION CARDIO INFANTIL - INSTITUTO DE CARDIOLOGIA</t>
  </si>
  <si>
    <t>CLINICA DE OCCIDENTE S.A</t>
  </si>
  <si>
    <t>FUNDACION HOSPITALARIA SAN VICENTE DE PAUL</t>
  </si>
  <si>
    <t>ORGANIZACION SANTA LUCIA S.A.</t>
  </si>
  <si>
    <t>SOCIEDAD MEDICA DE ANTIOQUIA S.A. SOMA</t>
  </si>
  <si>
    <t>COMUNIDAD DE HERMANAS DOMINICAS DE LA PRESENTACION DE LA SAN</t>
  </si>
  <si>
    <t>CLINICA MEDELLIN S A</t>
  </si>
  <si>
    <t>FUNDACION HOSPITAL SAN VICENTE DE PAUL - RIONEGRO</t>
  </si>
  <si>
    <t>C.P.O S.A</t>
  </si>
  <si>
    <t>ONCOLOGOS DEL OCCIDENTE SOCIEDAD ANOMINA</t>
  </si>
  <si>
    <t>SOCIEDAD N.S.D.R S.A.S</t>
  </si>
  <si>
    <t>CENTRO RADIOLOGICO DEL CARIBE LTDA</t>
  </si>
  <si>
    <t>ONCOMEDICA S.A.</t>
  </si>
  <si>
    <t>AUDIFARMA S.A.</t>
  </si>
  <si>
    <t>FUNDACION HOSPITAL SAN CARLOS</t>
  </si>
  <si>
    <t>ORGANIZACION CLINICA GENERAL DEL NORTE S.A.</t>
  </si>
  <si>
    <t>CLINICA CHICAMOCHA S.A.</t>
  </si>
  <si>
    <t>CENTRO MEDICO IMBANACO DE CALI S.A.</t>
  </si>
  <si>
    <t>LIGA CONTRA EL CANCER SECCIONAL RISARALDA</t>
  </si>
  <si>
    <t>SOCIEDAD DE CIRUGIA DE BOGOTA HOSPITAL DE SAN JOSE</t>
  </si>
  <si>
    <t>INSTITUTO DE DIAGNOSTICO MEDICO S.A.</t>
  </si>
  <si>
    <t>SOCIEDAD DE CANCEROLOGIA DE LA COSTA LTDA</t>
  </si>
  <si>
    <t>CLINICA MEDILASER S.A.</t>
  </si>
  <si>
    <t>CLINICA DE MARLY S.A</t>
  </si>
  <si>
    <t>LINDE COLOMBIA S.A.</t>
  </si>
  <si>
    <t>FUNDACION ABOOD SHAIO EN REESTRUCTURACION</t>
  </si>
  <si>
    <t>CONGREGACIÓN DE DOMINICAS DE SANTA CATALINA DE SENA</t>
  </si>
  <si>
    <t>INSTITUTO DE ORTOPEDIA INFANTIL ROOSEVELT</t>
  </si>
  <si>
    <t>FUNDACION SANTA FE DE BOGOTA</t>
  </si>
  <si>
    <t>UNIDAD MEDICO-QUIRURGICA DE ORL SA</t>
  </si>
  <si>
    <t>FUNDACION OFTALMOLOGICA DE SANTANDER - FOSCAL</t>
  </si>
  <si>
    <t>CLINICA MATERNO INFANTIL SAN LUIS S A</t>
  </si>
  <si>
    <t>HOSPITAL PABLO TOBON URIBE</t>
  </si>
  <si>
    <t>INSTITUTO NACIONAL DE CANCEROLOGIA E.S.E.</t>
  </si>
  <si>
    <t>INSTITUTO CARDIOVASCULAR DEL CESAR S.A.</t>
  </si>
  <si>
    <t>CENTRO EXCELENCIA DE CUIDADOS EN SALUD ESENCIAL INSTITUCION PRESTADORA DE SALUD SAS</t>
  </si>
  <si>
    <t>HEMATO ONCOLOGOS S.A.</t>
  </si>
  <si>
    <t>MEDICAMENTOS ESPECALIZADOS S.A.</t>
  </si>
  <si>
    <t>UNIVERSIDAD PONTIFICIA BOLIVARIANA</t>
  </si>
  <si>
    <t>CLINICA OFTALMOLOGICA DE ANTIOQUIA S.A</t>
  </si>
  <si>
    <t>INTERGASTRO S.A</t>
  </si>
  <si>
    <t>FUNDACION HOSPITAL INFANTIL UNIVERSITARIO DE SAN JOSE</t>
  </si>
  <si>
    <t>CLINICA SANTA MARIA S.A.S</t>
  </si>
  <si>
    <t>SERVICIOS MEDICOS Y OFTALMOLOGICOS SAS SERVIO</t>
  </si>
  <si>
    <t>MEDIHUMANA COLOMBIA S A</t>
  </si>
  <si>
    <t>FUNDACION OFTALMOLOGICA NACIONAL - FUNDONAL</t>
  </si>
  <si>
    <t>CLINICA LOS NOGALES S.A.S.</t>
  </si>
  <si>
    <t>CAJA DE COMPENSACION FAMILIAR COMPENSAR</t>
  </si>
  <si>
    <t>CLINICA LA MILAGROSA S.A.</t>
  </si>
  <si>
    <t>FUNDACION OFTALMOLOGICA DEL CARIBE</t>
  </si>
  <si>
    <t>ORGANIZACION CLINICA BONNADONA - PREVENIR S.A.</t>
  </si>
  <si>
    <t>DIAGNOSTICO OFTALMOLOGICO SOCIEDAD POR ACCIONES SIMPLIFICADA</t>
  </si>
  <si>
    <t>CAJA DE COMPENSACION FAMILIAR DE FENALCO COMFENALCO QUINDIO</t>
  </si>
  <si>
    <t>FUNDACION CARDIOVASCULAR DE COLOMBIA</t>
  </si>
  <si>
    <t>CENTRO VISUAL MODERNO E.U</t>
  </si>
  <si>
    <t>JEMARZ S.A.S</t>
  </si>
  <si>
    <t>FUNDACIÓN CLINICA DEL NORTE</t>
  </si>
  <si>
    <t>CLINICA DE CANCEROLOGIA DEL NORTE DE SANTANDER LTDA</t>
  </si>
  <si>
    <t>QUIMIO SALUD LTDA</t>
  </si>
  <si>
    <t>HOSPITAL DEPARTAMENTAL UNIVERSITARIO SANTA SOFIA DE CALDAS</t>
  </si>
  <si>
    <t>CLINICA INTERNACIONAL DE ALTA TEGNOLOGIA CLINALTEC S.A.S.</t>
  </si>
  <si>
    <t>CENTRO NACIONAL DE ONCOLOGIA S.A.</t>
  </si>
  <si>
    <t>SUBSIDIADO</t>
  </si>
  <si>
    <t>CAJA DE COMPENSACION FAMILIAR CAJACOPI ATLANTICO</t>
  </si>
  <si>
    <t>CAJA DE COMPENSACION FAMILIAR DE LA GUAJIRA</t>
  </si>
  <si>
    <t>A.R.S. CONVIDA</t>
  </si>
  <si>
    <t>ACUERDO DE PUNTO FINAL</t>
  </si>
  <si>
    <t>Art. 237 Ley 1955 de 2019</t>
  </si>
  <si>
    <t>ENTIDAD PROMOTORA DE SALUD SERVICIO OCCIDENTAL DE SALUD</t>
  </si>
  <si>
    <t>SALUD TOTAL S.A. ENTIDAD PROMOTORA DE SALUD</t>
  </si>
  <si>
    <t>COOMEVA ENTIDAD PROMOTORA DE SALUD S.A</t>
  </si>
  <si>
    <t>MEDIMÁS EPS S.A.S.</t>
  </si>
  <si>
    <t>CAFESALUD EPS S.A.</t>
  </si>
  <si>
    <t>ENTIDAD PROMOTORA DE SALUD FAMISANAR S.A.S</t>
  </si>
  <si>
    <t>NUEVA EMPRESA PROMOTORA DE SALUD S.A</t>
  </si>
  <si>
    <t>ENTIDAD PROMOTORA DE SALUD SANITAS S.A.</t>
  </si>
  <si>
    <t>CAJA DE COMPENSACION FAMILIAR DEL VALLE DEL COMFENALCO VALLE</t>
  </si>
  <si>
    <t>EMSSANAR SAS</t>
  </si>
  <si>
    <t>CAPITAL SALUD ENTIDAD PROMOTORA DE SALUD DEL REGIMEN SUBSIDI</t>
  </si>
  <si>
    <t>ALIANSALUD EPS S.A.</t>
  </si>
  <si>
    <t>CLINICA FARALLONES S.A.</t>
  </si>
  <si>
    <t>INSTITUTO DE RELIGIOSAS DE SAN JOSE DE GERONA</t>
  </si>
  <si>
    <t>CLINICA LOS ROSALES S.A</t>
  </si>
  <si>
    <t>CENTRO DE INVESTIGACIONES ONCOLOGICAS CLINICA SAN DIEGO SA</t>
  </si>
  <si>
    <t>CONGREGACION DE HERMANAS DE CARIDAD DOMINICAS DE LA PRESENTACION DE LA SANTISIMA VIRGEN - PROVINCIA</t>
  </si>
  <si>
    <t>EMPRESA SOCIAL DEL ESTADO HOSPITAL UNIVERSITARIO HERNANDO MONCALEANO PERDOMO</t>
  </si>
  <si>
    <t>HOSPITAL UNIVERSITARIO DEPARTAMENTAL DE NARIÑO ESE</t>
  </si>
  <si>
    <t>HOSPITAL UNIVERSITARIO DEL VALLE EVARISTO GARCIA E.S.E.</t>
  </si>
  <si>
    <t>CLINICA PARTENON LTDA</t>
  </si>
  <si>
    <t>CLINICA LA MERCED BARRANQUILLA S.A.S.</t>
  </si>
  <si>
    <t>ADMINISTRADORA COUNTRY S.A.S</t>
  </si>
  <si>
    <t>FUNDACION SALUD BOSQUE</t>
  </si>
  <si>
    <t>MEDICOS ASOCIADOS S.A.</t>
  </si>
  <si>
    <t>CLINICA DEL OCCIDENTE S.A.</t>
  </si>
  <si>
    <t>ADMINISTRADORA CLINICA LA COLINA SAS</t>
  </si>
  <si>
    <t>ASOCIACION DE AMIGOS CONTRA EL CANCER PROSEGUIR</t>
  </si>
  <si>
    <t>EPS Y MEDICINA PREPAGADA SURAMERICANA SA SURA</t>
  </si>
  <si>
    <t>FONDO DE PASIVO SOCIAL DE FERROCARRILES NACIONALES DE COLOMBIA</t>
  </si>
  <si>
    <t>COMPARTA EPS-S</t>
  </si>
  <si>
    <t>ASOCIACION MUTUAL SER EMPRESA SOLIDARIA DE SALUD EPS-S</t>
  </si>
  <si>
    <t>E.P.S. MALLAMAS E.P.S. INDIGENA</t>
  </si>
  <si>
    <t>EMPRESAS PUBLICAS DE MEDELLIN ESP</t>
  </si>
  <si>
    <t>CAJA DE COMPENSACION FAMILIAR DEL HUILA</t>
  </si>
  <si>
    <t>COOSALUD ENTIDAD PROMOTORA DE SALUD S.A</t>
  </si>
  <si>
    <t>ALIANZA MEDELLIN ANTIOQUIA EPS S.A.S</t>
  </si>
  <si>
    <t>FUNDACION SALUD MIA EPS</t>
  </si>
  <si>
    <t>PIJAOS SALUD EPS INDIGENA</t>
  </si>
  <si>
    <t>CLINICA BLAS DE LEZO S.A.</t>
  </si>
  <si>
    <t>BOSTON MEDICAL CARE S.A.S IPS</t>
  </si>
  <si>
    <t>LABORATORIO DE ORTESIS Y PROTESIS  GILETE Y CIA LTDA</t>
  </si>
  <si>
    <t>ONCOLOGOS ASOCIADOS DE IMBANACO S.A.</t>
  </si>
  <si>
    <t>ESE HOSPITAL GENERAL DE MEDELLIN LUZ CASTRO DE GUTIERREZ</t>
  </si>
  <si>
    <t>PROCARDIO SERVICIOS MEDICOS INTEGRALES SAS</t>
  </si>
  <si>
    <t>CLINICA SAN PABLO S.A.</t>
  </si>
  <si>
    <t>ORGANIZACIÓN MENTE SANA S.A.S.</t>
  </si>
  <si>
    <t>HOSPITAL SUSANA LOPEZ DE VALENCIA E.S.E</t>
  </si>
  <si>
    <t>FUNDACION HOSPITAL UNIVERSIDAD DEL NORTE</t>
  </si>
  <si>
    <t>MEDICAL DUARTE ZF S.A.S.</t>
  </si>
  <si>
    <t>ABRIL 2021</t>
  </si>
  <si>
    <t>ASOCIACION INDIGENA DEL CAUCA</t>
  </si>
  <si>
    <t>ASOCIACION DE CABILDO INDIGENAS DEL CESAR Y LA GUAJIRA DUSAK</t>
  </si>
  <si>
    <t>ANAS WAYUU EPS INDIGENA</t>
  </si>
  <si>
    <t>CAJA DE COMPENSACION FAMILIAR DEL ORIENTE COMFAORIENTE</t>
  </si>
  <si>
    <t>CAJA DE COMPENSACION FAMILIAR DE NARINO</t>
  </si>
  <si>
    <t>CAJA DE COMPENSACION FAMILIAR DEL CHOCO COMFACHOCO</t>
  </si>
  <si>
    <t>CAPRESOCA E.P.S</t>
  </si>
  <si>
    <t>CAJA DE COMPENSACION FAMILIAR DE SUCRE COMFASUCRE</t>
  </si>
  <si>
    <t>ASMET SALUD EPS SAS</t>
  </si>
  <si>
    <t>EMPRESA PROMOTORA DE SALUD ECOOPSOS EPS S.A.S</t>
  </si>
  <si>
    <t>REINTEGRO DE RECURSOS</t>
  </si>
  <si>
    <t>APF_GT_010920</t>
  </si>
  <si>
    <t>APF_GT_1120_EPS016</t>
  </si>
  <si>
    <t>APF_BDUAEX-REE_0920</t>
  </si>
  <si>
    <t>APF_MYT04_0920</t>
  </si>
  <si>
    <t>CRUZ BLANCA EPS</t>
  </si>
  <si>
    <t>Giro de Recursos Pago Paquetes APF_GT_010920 -  APF_GT_1120_EPS016 -  APF_BDUAEX-REE_0920  -                      APF_MYT04_0920</t>
  </si>
  <si>
    <t>VILLA 76 INSTITUTO DE PSICOTERAPIA S.A.S.</t>
  </si>
  <si>
    <t>INSTITUTO DEL SISTEMA NERVIOSO DEL ORIENTE S.A. ISNOR</t>
  </si>
  <si>
    <t>RAMIRO CORREA RESTREPO S.A.S</t>
  </si>
  <si>
    <t>INSTITUTO DE REPRODUCCION HUMANA PROCREAR S.A.</t>
  </si>
  <si>
    <t>CENTRO DE NEUROREHABILITACION SURGIR LTDA</t>
  </si>
  <si>
    <t>ASOCIACION NARCONON COLOMBIA</t>
  </si>
  <si>
    <t>ASOCIACION DE PADRES CON HIJOS AUTISTAS</t>
  </si>
  <si>
    <t>CLINICA ASOTRAUMA S.A.S.</t>
  </si>
  <si>
    <t>GASTROTEST LIMITADA</t>
  </si>
  <si>
    <t>FUNDACION EDUCACION PARA TODOS APRENDO</t>
  </si>
  <si>
    <t>INSTITUTO COLOMBIANO DE NEUROPEDAGOGIA I.C.N. S.A.S.</t>
  </si>
  <si>
    <t>ENDOCIRUGIA SAS</t>
  </si>
  <si>
    <t>CENTRO DE BIOMEDICINA REPRODUCTIVA DEL VALLE S.A.</t>
  </si>
  <si>
    <t>DUMIAN MEDICAL S. A. S.</t>
  </si>
  <si>
    <t>NEURODINAMIA S.A.</t>
  </si>
  <si>
    <t>UNIDAD VISUAL GLOBAL S.A</t>
  </si>
  <si>
    <t>FUNDACION AMIGOS DE LA SALUD</t>
  </si>
  <si>
    <t>CLINICA UROS S.A.</t>
  </si>
  <si>
    <t>CENTRO AUDIOLOGICO Y QUIRURGICO DEL COUNTRY S A S</t>
  </si>
  <si>
    <t>ANGIOGRAFIA Y CORAZON DEL EJE CAFETERO A Y C DEL EJE CAFETERO S.A</t>
  </si>
  <si>
    <t>CLINICA SAN JUAN DE DIOS</t>
  </si>
  <si>
    <t>CLINICA VALLEDUPAR S.A.</t>
  </si>
  <si>
    <t>CLINICA INTEGRAL DE EMERGENCIAS LAURA DANIELA S.A.</t>
  </si>
  <si>
    <t>VOILA IPS SAS</t>
  </si>
  <si>
    <t>HORIZONTES ABA TERAPIA INTEGRAL LTDA</t>
  </si>
  <si>
    <t>UNION HAART U.T.</t>
  </si>
  <si>
    <t>VIDASER E.U.</t>
  </si>
  <si>
    <t>BIOTECNOLOGIA Y GENETICA S.A. BIOTECGEN S.A.</t>
  </si>
  <si>
    <t>UNI DE ONCOLO HPTAL MANUEL URIBE ANGEL DE ENVIG ASTORGA S.A.</t>
  </si>
  <si>
    <t>VIDA MEDICA LTDA</t>
  </si>
  <si>
    <t>CENTRO DE CIRUG LAPAROSCOPIA Y ENDOSCOPIA DIGESTIVA DEL CESA</t>
  </si>
  <si>
    <t>CENTRO CARDIOVASCULAR DE CALDAS S.A.</t>
  </si>
  <si>
    <t>CENTRO DE REHABILITACION Y APRENDIZAJE INTEGRAL EDUCAR IPS S</t>
  </si>
  <si>
    <t>REHABILITACION INTEGRAL INFANTIL ESPECIALIZADA SAS</t>
  </si>
  <si>
    <t>CLINICA SAN JUAN BAUTISTA S.A.S.</t>
  </si>
  <si>
    <t>CENTRO DE REHABILITACION INTEGRAL RENACER LTDA</t>
  </si>
  <si>
    <t>PROMOTORA BOCAGRANDE S.A. PROBOCA S.A.</t>
  </si>
  <si>
    <t>CENIC S.A.S</t>
  </si>
  <si>
    <t>TE OIGO CENTRO AUDIOLOGICO S.A.S</t>
  </si>
  <si>
    <t>CENTRO DE REHABILITACION INTEGRAL ESPECIAL MANANTIAL LTDA.</t>
  </si>
  <si>
    <t>NEUROXTIMULAR S.A.S IPS</t>
  </si>
  <si>
    <t>HABILITAR DEL CARIBE S.A.S</t>
  </si>
  <si>
    <t>IPS CENTRO DE REHABILITACION INTEGRAL ARCO IRIS SAS</t>
  </si>
  <si>
    <t>CORPCODESA DE OCCIDENTE S.A.S</t>
  </si>
  <si>
    <t>ORAL CONCEPT ESTETICA DENTAL S.A.S</t>
  </si>
  <si>
    <t>FUNDACION SAINT</t>
  </si>
  <si>
    <t>PROMOTORA CLINICA ZONA FRANCA DE URABA S.A.S.</t>
  </si>
  <si>
    <t>FENIX VIDA S.A.S.</t>
  </si>
  <si>
    <t>GRUPO CUIDAR SAS</t>
  </si>
  <si>
    <t>CENTRO DE REHABILITACION INTEGRAL NIÑOS FELICES I.P.S. S.A.S</t>
  </si>
  <si>
    <t>CENTRO DE REHABILITA. Y EDUCACION ESPECIAL MEJORA IPS S.A.S</t>
  </si>
  <si>
    <t>BONTRAUMA UT</t>
  </si>
  <si>
    <t>CENTRO NACIONAL INTEGRAL DE REHABILITACION SOLIDARIDAD S.A.S</t>
  </si>
  <si>
    <t>PREMIER INVESMENT S.A.</t>
  </si>
  <si>
    <t>CLINICA DE URGENCIAS BUCARAMANGA SAS</t>
  </si>
  <si>
    <t>CENTRO DE ALERGOLOGIA ALEJANDRO CARREÑO S.A.S</t>
  </si>
  <si>
    <t>ORTOPEDICA SAN CARLOS MANIZALES S.A.S.</t>
  </si>
  <si>
    <t>CENTRO INTEGRAL PARA MANEJO DEL DOLOR - CNDOLOR SAS</t>
  </si>
  <si>
    <t>SOLUCIONES INTEGRALES EN SALUD AURUM MEDICAL S.A.S</t>
  </si>
  <si>
    <t>REHABILITACION NEUROLOGICA INFANTIL AVANZADA SAS</t>
  </si>
  <si>
    <t>FUNDACION VER SIN FRONTERAS</t>
  </si>
  <si>
    <t>CENTRO PSICOPEDAGOGICO INTEGRAL ANA RUBY RUIZ S.A.S</t>
  </si>
  <si>
    <t>CLINICA CENTRAL DEL QUINDIO SAS</t>
  </si>
  <si>
    <t>MIOCARDIO S.A.S.</t>
  </si>
  <si>
    <t>FUNDACION UNIVERSITARIA MARIA CANO</t>
  </si>
  <si>
    <t>UNIDAD ESTOMATOLOGICA DE LAS VEGAS S.A</t>
  </si>
  <si>
    <t>CENTRO MEDICO CRECER LTDA</t>
  </si>
  <si>
    <t>CLINICA MEDICOS S.A</t>
  </si>
  <si>
    <t>LABORATORIO MEDICO ECHAVARRIA S.A.S.</t>
  </si>
  <si>
    <t>HOSPITAL INFANTIL LOS ANGELES</t>
  </si>
  <si>
    <t>E.S.E. HOSPITAL UNIVERSITARIO DE SANTANDER</t>
  </si>
  <si>
    <t>ASISTENCIAS CODIGO DELTA S.A.S.</t>
  </si>
  <si>
    <t>MEDICUC IPS LTDA</t>
  </si>
  <si>
    <t>FUNDACION COMUNIDAD VIVA</t>
  </si>
  <si>
    <t>CENTRO NEUROREHABILITACION "VALIENTES" IPS-LIMITADA</t>
  </si>
  <si>
    <t>FUNDACION PARAISO OTOÑAL</t>
  </si>
  <si>
    <t>FLOTA LA MACARENA S.A.</t>
  </si>
  <si>
    <t>PP0321</t>
  </si>
  <si>
    <t>Giro Previo radicación del 1 de marzo a 11 de marzo 2021 –                  segundo segmento</t>
  </si>
  <si>
    <t>CORRIENTE MYT 01-02</t>
  </si>
  <si>
    <t>Contributivo</t>
  </si>
  <si>
    <t>Subsidiado</t>
  </si>
  <si>
    <t>Medicamento</t>
  </si>
  <si>
    <t>Tutela</t>
  </si>
  <si>
    <t>GIRO PREVIO Res 41656</t>
  </si>
  <si>
    <t xml:space="preserve"> INSTITUTO DE EPILEPSIA Y PARKINSON DEL EJE CAFETERO S.A.</t>
  </si>
  <si>
    <t>CAJA DE COMPENSACION FAMILIAR DEL VALLE DEL CAUCA-COMFANDI</t>
  </si>
  <si>
    <t>FUNDACION VALLE DEL LILI</t>
  </si>
  <si>
    <t>FUNDACION HOSPITAL SAN PEDRO</t>
  </si>
  <si>
    <t>CLINICA PALMIRA S.A</t>
  </si>
  <si>
    <t>EVE DISTRIBUCIONES S.A.S</t>
  </si>
  <si>
    <t>IMEVI SAS</t>
  </si>
  <si>
    <t>IPS ESPECIALIZADA S.A</t>
  </si>
  <si>
    <t>AVIDANTI S.A.S</t>
  </si>
  <si>
    <t>CENTRO DE ATENCION Y DIAGNOSTICO DE ENFERMEDADES</t>
  </si>
  <si>
    <t>CENTRO DE ENFERMEDADES DIGESTIVAS S.A.S</t>
  </si>
  <si>
    <t>TRANSPORTES ESIVANS SAS</t>
  </si>
  <si>
    <t>HOSPITAL UNIVERSITARIO CLINICA SAN RAFAEL</t>
  </si>
  <si>
    <t>SINERGIA GLOBAL EN SALUD S.A.S.</t>
  </si>
  <si>
    <t>MEDITEC CALIDAD EN SALUD S.A.S</t>
  </si>
  <si>
    <t>CLINICA PALMA REAL S.A.S</t>
  </si>
  <si>
    <t>CLINICA DE OFTALMOLOGIA SAN DIEGO S.A</t>
  </si>
  <si>
    <t>SOCIEDAD DE ONCOLOGIA Y HEMATOLOGIA DEL CESAR LTDA.</t>
  </si>
  <si>
    <t>SANOFI-AVENTIS DE COLOMBIA S.A.</t>
  </si>
  <si>
    <t>CLINICA LA ASUNCION</t>
  </si>
  <si>
    <t>FUNDACION INSTITUTO NEUROLOGICO DE COLOMBIA INDEC</t>
  </si>
  <si>
    <t>CENTRO ONCOLOGICO DE ANTIOQUIA S.A.</t>
  </si>
  <si>
    <t>INVERSIONES MEDICAS DE ANTIOQUIA S.A.</t>
  </si>
  <si>
    <t>KAMEX INTERNATIONAL S.A.S</t>
  </si>
  <si>
    <t>CLINICA ANTIOQUIA S.A.</t>
  </si>
  <si>
    <t>CLINICA SAN FRANCISCO S.A.</t>
  </si>
  <si>
    <t>ANGIOGRAFIA DE OCCIDENTE S.A.</t>
  </si>
  <si>
    <t>CLINICA DE LA VISION DEL VALLE LIMITADA</t>
  </si>
  <si>
    <t>GRUPO ONCOLOGICO INTERNACIONAL S.A.</t>
  </si>
  <si>
    <t>INNOVAR SALUD S.A.S.</t>
  </si>
  <si>
    <t>CLINICA NUESTRA SEÑORA DE LA PAZ</t>
  </si>
  <si>
    <t>INSTITUTO PARA NIÑOS CIEGOS Y SORDOS DEL VALLE DEL CAUCA</t>
  </si>
  <si>
    <t>SERVICIOS ESPECIALES DE SALUD</t>
  </si>
  <si>
    <t>E.S.E. HOSPITAL MANUEL URIBE ANGEL</t>
  </si>
  <si>
    <t>SOCIEDAD MEDICA RIONEGRO S.A SOMER S.A.</t>
  </si>
  <si>
    <t>ETICOS SERRANO GOMEZ LTDA</t>
  </si>
  <si>
    <t>ONCOMEDICAL I.P.S. LTDA</t>
  </si>
  <si>
    <t>UNIDAD HERMATOLOGICA ESPECIALIZADA IPS S.A.S</t>
  </si>
  <si>
    <t>CORPORACION HOSPITALARIA JUAN CIUDAD</t>
  </si>
  <si>
    <t>SOCIEDAD COMERCIALIZADORA DE INSUMOS Y SERVICIOS MEDICOS SAS</t>
  </si>
  <si>
    <t>CLINICA COLSANITAS S.A.</t>
  </si>
  <si>
    <t>CLINICA SAN JOSE DE CUCUTA S.A.</t>
  </si>
  <si>
    <t>CLINICA LA ESTANCIA S. A.</t>
  </si>
  <si>
    <t>OTTO BOCK HEALTHCARE ANDINA S.A.S</t>
  </si>
  <si>
    <t>ASISTENCIA MEDICA INMEDIATA AMEDI S.A.S.</t>
  </si>
  <si>
    <t>CENTRO INTEGRAL DE REHABILITACION COLOMBIA</t>
  </si>
  <si>
    <t>CLINICA DEL SUR SAS</t>
  </si>
  <si>
    <t>PROJECTION LIFE COLOMBIA S.A.</t>
  </si>
  <si>
    <t>CUIDARTE TU SALUD S.A.S</t>
  </si>
  <si>
    <t>ATENCION MEDICO INMEDIATA DOMICILIARIA AMID LTDA</t>
  </si>
  <si>
    <t>SERVICIO DE SALUD INMEDIATO IPS S.A.S</t>
  </si>
  <si>
    <t>MEDICINA Y TERAPIAS DOMICILIARIAS S.A.S.</t>
  </si>
  <si>
    <t>CORPORACION PARA ESTUDIOS EN SALUD CES</t>
  </si>
  <si>
    <t>HOSPITAL FRANCISCO DE PAULA SANTANDER EMPRESA SOCIAL DEL EST</t>
  </si>
  <si>
    <t>GENOMICS S.A.S.</t>
  </si>
  <si>
    <t>CENTRO DE SERVICIOS DE SALUD SANTANGEL SAS</t>
  </si>
  <si>
    <t>FUNDACION CENTRO TERAPEUTICO IMPRONTA IPS</t>
  </si>
  <si>
    <t>ASISFARMA S.A.S</t>
  </si>
  <si>
    <t>CLINICA OFTALMOLOGICA DE PALMIRA LIMITADA</t>
  </si>
  <si>
    <t>CUIDARTE EN CASA S.A.S.</t>
  </si>
  <si>
    <t>FABILU LTDA</t>
  </si>
  <si>
    <t>CLINICA OFTALMOLOGICA DE CARTAGO LTDA</t>
  </si>
  <si>
    <t>CARDIO URGENCIAS TULUA S.A.S.</t>
  </si>
  <si>
    <t>GASTROKIDS S.A.S.</t>
  </si>
  <si>
    <t>FABISALUD IPS SAS</t>
  </si>
  <si>
    <t>AMBULANCIAS ARMENIA LTDA</t>
  </si>
  <si>
    <t>CENTRO DE NEUROREHABILITACION APAES SAS</t>
  </si>
  <si>
    <t>MEDICINA INTEGRAL EN CASA COLOMBIA S.A.S.</t>
  </si>
  <si>
    <t>IPS MEDIFARMA S.A.S</t>
  </si>
  <si>
    <t>SUBRED INTEGRADA DE SERVICIOS DE SALUD SUR E.S.E.</t>
  </si>
  <si>
    <t>SUBRED INTEGRADA DE SERVICIOS DE SALUD SUR OCCIDENTE E.S.E.</t>
  </si>
  <si>
    <t>EUSALUD S.A.</t>
  </si>
  <si>
    <t>MEDICA MAGDALENA S.A.S.</t>
  </si>
  <si>
    <t>CLINICA CHIA S.A.</t>
  </si>
  <si>
    <t>CENTRO CARDIOVASCULAR COLOMBIANO CLINICA SANTA MARIA</t>
  </si>
  <si>
    <t>HOSPITAL EN CASA S.A.</t>
  </si>
  <si>
    <t>CLINICA SANTA ANA S.A</t>
  </si>
  <si>
    <t xml:space="preserve"> FUNDACION UNIDAD DE CUIDADOS INTENSIVOS DOÑA PILAR</t>
  </si>
  <si>
    <t>SYNLAB COLOMBIA SAS</t>
  </si>
  <si>
    <t>CLINICA ERASMO LTDA</t>
  </si>
  <si>
    <t>COMPAÑIA DE NEUROLOGOS, NEUROCIRUJANOS Y ESPECIALIDADES AFIN</t>
  </si>
  <si>
    <t>CLINICA DEL PRADO S.A.</t>
  </si>
  <si>
    <t>EMPRESA SOCIAL DEL ESTADO HOSPITAL MARCO FIDEL SUAREZ</t>
  </si>
  <si>
    <t>CLINICA SAN FRANCISCO DE ASIS S.A.S</t>
  </si>
  <si>
    <t>LABORATORIO CLINICO FALAB S.A.S</t>
  </si>
  <si>
    <t>COOMEVA EPS INTEGRADOS IPS LTDA</t>
  </si>
  <si>
    <t>HOSPITAL SAN JUAN DE DIOS E.S.E.</t>
  </si>
  <si>
    <t>ANGEL DIAGNOSTICA S.A.</t>
  </si>
  <si>
    <t>Giro Previo radicación del 1 de marzo a 11 de marzo 2021 –   SEGUNDO SEGMENTO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</si>
</sst>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&quot;$&quot;\ #,##0.0"/>
    <numFmt numFmtId="166" formatCode="_-&quot;$&quot;\ * #,##0.00_-;\-&quot;$&quot;\ * #,##0.00_-;_-&quot;$&quot;\ * &quot;-&quot;_-;_-@_-"/>
    <numFmt numFmtId="167" formatCode="_(* #,##0.00_);_(* \(#,##0.00\);_(* &quot;-&quot;??_);_(@_)"/>
    <numFmt numFmtId="168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"/>
      <family val="2"/>
    </font>
    <font>
      <b/>
      <sz val="14"/>
      <color theme="1"/>
      <name val="Arial"/>
      <family val="2"/>
    </font>
    <font>
      <b/>
      <sz val="9"/>
      <color indexed="8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11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left" vertical="center" wrapText="1"/>
    </xf>
    <xf numFmtId="164" fontId="5" fillId="0" borderId="0" xfId="2" applyNumberFormat="1" applyFont="1" applyAlignment="1">
      <alignment vertical="center" wrapText="1"/>
    </xf>
    <xf numFmtId="0" fontId="5" fillId="0" borderId="0" xfId="0" applyFont="1"/>
    <xf numFmtId="0" fontId="9" fillId="0" borderId="0" xfId="0" applyFont="1"/>
    <xf numFmtId="17" fontId="9" fillId="0" borderId="0" xfId="0" applyNumberFormat="1" applyFont="1" applyAlignment="1">
      <alignment horizontal="left"/>
    </xf>
    <xf numFmtId="14" fontId="9" fillId="0" borderId="0" xfId="0" applyNumberFormat="1" applyFont="1"/>
    <xf numFmtId="43" fontId="0" fillId="0" borderId="0" xfId="1" applyFont="1"/>
    <xf numFmtId="43" fontId="5" fillId="0" borderId="0" xfId="1" applyFont="1" applyAlignment="1">
      <alignment horizontal="left" vertical="center" wrapText="1"/>
    </xf>
    <xf numFmtId="43" fontId="5" fillId="0" borderId="0" xfId="1" applyFont="1" applyAlignment="1">
      <alignment vertical="center" wrapText="1"/>
    </xf>
    <xf numFmtId="43" fontId="5" fillId="0" borderId="0" xfId="1" applyFont="1"/>
    <xf numFmtId="0" fontId="10" fillId="0" borderId="0" xfId="0" applyFont="1"/>
    <xf numFmtId="165" fontId="7" fillId="2" borderId="1" xfId="1" applyNumberFormat="1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1" fontId="7" fillId="2" borderId="1" xfId="4" applyNumberFormat="1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 wrapText="1"/>
    </xf>
    <xf numFmtId="43" fontId="10" fillId="0" borderId="0" xfId="1" applyFont="1"/>
    <xf numFmtId="0" fontId="10" fillId="0" borderId="2" xfId="0" applyFont="1" applyBorder="1"/>
    <xf numFmtId="14" fontId="10" fillId="0" borderId="0" xfId="0" applyNumberFormat="1" applyFont="1"/>
    <xf numFmtId="0" fontId="12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43" fontId="9" fillId="0" borderId="0" xfId="1" applyFont="1" applyBorder="1"/>
    <xf numFmtId="165" fontId="11" fillId="2" borderId="4" xfId="4" applyNumberFormat="1" applyFont="1" applyFill="1" applyBorder="1" applyAlignment="1">
      <alignment horizontal="center" vertical="center" wrapText="1"/>
    </xf>
    <xf numFmtId="165" fontId="11" fillId="2" borderId="4" xfId="1" applyNumberFormat="1" applyFont="1" applyFill="1" applyBorder="1" applyAlignment="1">
      <alignment horizontal="center" vertical="center" wrapText="1"/>
    </xf>
    <xf numFmtId="0" fontId="13" fillId="2" borderId="4" xfId="4" applyFont="1" applyFill="1" applyBorder="1" applyAlignment="1">
      <alignment horizontal="center" wrapText="1"/>
    </xf>
    <xf numFmtId="49" fontId="13" fillId="2" borderId="4" xfId="4" applyNumberFormat="1" applyFont="1" applyFill="1" applyBorder="1" applyAlignment="1">
      <alignment horizontal="center" wrapText="1"/>
    </xf>
    <xf numFmtId="164" fontId="13" fillId="2" borderId="4" xfId="2" applyNumberFormat="1" applyFont="1" applyFill="1" applyBorder="1" applyAlignment="1">
      <alignment horizontal="center" wrapText="1"/>
    </xf>
    <xf numFmtId="0" fontId="14" fillId="0" borderId="0" xfId="0" applyFont="1"/>
    <xf numFmtId="14" fontId="14" fillId="0" borderId="0" xfId="0" applyNumberFormat="1" applyFont="1"/>
    <xf numFmtId="43" fontId="14" fillId="0" borderId="0" xfId="1" applyFont="1"/>
    <xf numFmtId="0" fontId="14" fillId="0" borderId="2" xfId="0" applyFont="1" applyBorder="1"/>
    <xf numFmtId="0" fontId="10" fillId="0" borderId="0" xfId="0" applyFont="1" applyAlignment="1">
      <alignment horizontal="left"/>
    </xf>
    <xf numFmtId="43" fontId="0" fillId="0" borderId="0" xfId="0" applyNumberFormat="1"/>
    <xf numFmtId="0" fontId="11" fillId="2" borderId="0" xfId="4" applyFont="1" applyFill="1" applyAlignment="1">
      <alignment horizontal="center" vertical="center" wrapText="1"/>
    </xf>
    <xf numFmtId="1" fontId="11" fillId="2" borderId="0" xfId="4" applyNumberFormat="1" applyFont="1" applyFill="1" applyAlignment="1">
      <alignment horizontal="center" vertical="center"/>
    </xf>
    <xf numFmtId="164" fontId="11" fillId="2" borderId="0" xfId="1" applyNumberFormat="1" applyFont="1" applyFill="1" applyBorder="1" applyAlignment="1">
      <alignment horizontal="center" vertical="center" wrapText="1"/>
    </xf>
    <xf numFmtId="165" fontId="11" fillId="2" borderId="0" xfId="4" applyNumberFormat="1" applyFont="1" applyFill="1" applyAlignment="1">
      <alignment horizontal="center" vertical="center" wrapText="1"/>
    </xf>
    <xf numFmtId="165" fontId="11" fillId="2" borderId="0" xfId="1" applyNumberFormat="1" applyFont="1" applyFill="1" applyBorder="1" applyAlignment="1">
      <alignment horizontal="center" vertical="center" wrapText="1"/>
    </xf>
    <xf numFmtId="43" fontId="9" fillId="0" borderId="0" xfId="1" applyFont="1"/>
    <xf numFmtId="166" fontId="9" fillId="0" borderId="0" xfId="3" applyNumberFormat="1" applyFont="1" applyBorder="1"/>
    <xf numFmtId="43" fontId="9" fillId="0" borderId="0" xfId="0" applyNumberFormat="1" applyFont="1"/>
    <xf numFmtId="43" fontId="15" fillId="0" borderId="0" xfId="1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168" fontId="10" fillId="0" borderId="1" xfId="22" applyNumberFormat="1" applyFont="1" applyBorder="1" applyAlignment="1">
      <alignment horizontal="center" vertical="center" wrapText="1"/>
    </xf>
    <xf numFmtId="49" fontId="10" fillId="0" borderId="1" xfId="22" applyNumberFormat="1" applyFont="1" applyBorder="1" applyAlignment="1">
      <alignment horizontal="center" vertical="center" wrapText="1"/>
    </xf>
    <xf numFmtId="167" fontId="10" fillId="3" borderId="1" xfId="22" applyFont="1" applyFill="1" applyBorder="1" applyAlignment="1">
      <alignment horizontal="right" vertical="center" wrapText="1"/>
    </xf>
    <xf numFmtId="167" fontId="10" fillId="0" borderId="1" xfId="22" applyFont="1" applyBorder="1"/>
    <xf numFmtId="49" fontId="10" fillId="0" borderId="1" xfId="6" applyNumberFormat="1" applyFont="1" applyBorder="1" applyAlignment="1">
      <alignment horizontal="center" vertical="center"/>
    </xf>
    <xf numFmtId="167" fontId="10" fillId="3" borderId="1" xfId="22" applyFont="1" applyFill="1" applyBorder="1" applyAlignment="1">
      <alignment vertical="center"/>
    </xf>
    <xf numFmtId="167" fontId="10" fillId="3" borderId="1" xfId="22" applyFont="1" applyFill="1" applyBorder="1" applyAlignment="1">
      <alignment horizontal="center" vertical="center" wrapText="1"/>
    </xf>
    <xf numFmtId="49" fontId="10" fillId="0" borderId="1" xfId="22" applyNumberFormat="1" applyFont="1" applyBorder="1" applyAlignment="1">
      <alignment horizontal="center" vertical="center"/>
    </xf>
    <xf numFmtId="167" fontId="10" fillId="3" borderId="1" xfId="22" applyFont="1" applyFill="1" applyBorder="1" applyAlignment="1">
      <alignment horizontal="center" vertical="center"/>
    </xf>
    <xf numFmtId="49" fontId="10" fillId="0" borderId="1" xfId="27" applyNumberFormat="1" applyFont="1" applyBorder="1" applyAlignment="1">
      <alignment horizontal="center" vertical="center" wrapText="1"/>
    </xf>
    <xf numFmtId="49" fontId="10" fillId="0" borderId="1" xfId="22" applyNumberFormat="1" applyFont="1" applyFill="1" applyBorder="1" applyAlignment="1">
      <alignment horizontal="center" vertical="center" wrapText="1"/>
    </xf>
    <xf numFmtId="167" fontId="10" fillId="0" borderId="1" xfId="22" applyFont="1" applyFill="1" applyBorder="1" applyAlignment="1">
      <alignment horizontal="center" vertical="center" wrapText="1"/>
    </xf>
    <xf numFmtId="167" fontId="10" fillId="0" borderId="1" xfId="22" applyFont="1" applyFill="1" applyBorder="1"/>
    <xf numFmtId="49" fontId="10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167" fontId="18" fillId="0" borderId="1" xfId="22" applyFont="1" applyBorder="1" applyAlignment="1">
      <alignment vertical="center"/>
    </xf>
    <xf numFmtId="49" fontId="10" fillId="0" borderId="1" xfId="28" applyNumberFormat="1" applyFont="1" applyBorder="1" applyAlignment="1">
      <alignment horizontal="center" vertical="center"/>
    </xf>
    <xf numFmtId="167" fontId="10" fillId="0" borderId="1" xfId="22" applyFont="1" applyBorder="1" applyAlignment="1">
      <alignment horizontal="center" vertical="center"/>
    </xf>
    <xf numFmtId="167" fontId="10" fillId="0" borderId="1" xfId="22" applyFont="1" applyBorder="1" applyAlignment="1">
      <alignment horizontal="center" vertical="center" wrapText="1"/>
    </xf>
    <xf numFmtId="167" fontId="19" fillId="0" borderId="1" xfId="22" applyFont="1" applyBorder="1"/>
    <xf numFmtId="167" fontId="10" fillId="0" borderId="1" xfId="22" applyFont="1" applyBorder="1" applyAlignment="1">
      <alignment horizontal="center"/>
    </xf>
    <xf numFmtId="168" fontId="10" fillId="0" borderId="1" xfId="26" applyNumberFormat="1" applyFont="1" applyBorder="1" applyAlignment="1">
      <alignment horizontal="center" vertical="center" wrapText="1"/>
    </xf>
    <xf numFmtId="49" fontId="10" fillId="0" borderId="1" xfId="26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wrapText="1"/>
    </xf>
    <xf numFmtId="49" fontId="13" fillId="2" borderId="1" xfId="4" applyNumberFormat="1" applyFont="1" applyFill="1" applyBorder="1" applyAlignment="1">
      <alignment horizontal="center" wrapText="1"/>
    </xf>
    <xf numFmtId="164" fontId="13" fillId="2" borderId="1" xfId="2" applyNumberFormat="1" applyFont="1" applyFill="1" applyBorder="1" applyAlignment="1">
      <alignment horizontal="center" wrapText="1"/>
    </xf>
    <xf numFmtId="165" fontId="13" fillId="2" borderId="1" xfId="4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14" fontId="10" fillId="0" borderId="1" xfId="0" applyNumberFormat="1" applyFont="1" applyBorder="1"/>
    <xf numFmtId="0" fontId="0" fillId="0" borderId="1" xfId="0" applyBorder="1"/>
    <xf numFmtId="49" fontId="10" fillId="0" borderId="1" xfId="0" applyNumberFormat="1" applyFont="1" applyBorder="1" applyAlignment="1">
      <alignment horizontal="center"/>
    </xf>
    <xf numFmtId="49" fontId="10" fillId="0" borderId="1" xfId="22" applyNumberFormat="1" applyFont="1" applyBorder="1" applyAlignment="1">
      <alignment horizontal="center"/>
    </xf>
    <xf numFmtId="49" fontId="10" fillId="0" borderId="1" xfId="2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2" borderId="1" xfId="4" applyFont="1" applyFill="1" applyBorder="1" applyAlignment="1">
      <alignment horizontal="center" vertical="center" wrapText="1"/>
    </xf>
    <xf numFmtId="1" fontId="13" fillId="2" borderId="1" xfId="4" applyNumberFormat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3" fontId="10" fillId="0" borderId="1" xfId="1" applyFont="1" applyBorder="1"/>
    <xf numFmtId="0" fontId="17" fillId="0" borderId="1" xfId="0" applyFont="1" applyBorder="1"/>
    <xf numFmtId="167" fontId="0" fillId="0" borderId="0" xfId="0" applyNumberFormat="1"/>
  </cellXfs>
  <cellStyles count="29">
    <cellStyle name="Millares" xfId="1" builtinId="3"/>
    <cellStyle name="Millares [0]" xfId="2" builtinId="6"/>
    <cellStyle name="Millares [0] 32" xfId="15" xr:uid="{2A1F5DB0-10C5-44BF-B413-F6D2E5E60E7E}"/>
    <cellStyle name="Millares 106" xfId="9" xr:uid="{3A5070A8-1670-44F1-96E1-844BACBD3AB0}"/>
    <cellStyle name="Millares 108" xfId="10" xr:uid="{B7BABB2A-EE23-498F-98B6-04D9CE5A3FB8}"/>
    <cellStyle name="Millares 111" xfId="11" xr:uid="{0A398A3F-41FB-4D2C-A01B-348B0CC1D655}"/>
    <cellStyle name="Millares 114" xfId="12" xr:uid="{631F37B3-52AF-4D11-B8EE-2EB38117DE25}"/>
    <cellStyle name="Millares 116" xfId="13" xr:uid="{FD21AE66-825C-458B-95EE-7347B6D2A996}"/>
    <cellStyle name="Millares 117" xfId="14" xr:uid="{30FAB749-8A67-4810-B849-5CCACC16F2E8}"/>
    <cellStyle name="Millares 119" xfId="8" xr:uid="{5B2D0470-AF72-4517-8A02-0C962EE0141D}"/>
    <cellStyle name="Millares 2" xfId="22" xr:uid="{A4E31E4C-4F84-4228-A4F2-A3E81F393C4D}"/>
    <cellStyle name="Millares 2 15" xfId="6" xr:uid="{E3787CFF-547F-4EC0-891F-E27C812431B2}"/>
    <cellStyle name="Millares 2 4" xfId="28" xr:uid="{6E8959E2-01AB-46EC-8D9D-84110E5149CE}"/>
    <cellStyle name="Millares 27" xfId="27" xr:uid="{F7126644-FB91-4B05-AB27-2445DF2798F5}"/>
    <cellStyle name="Millares 29" xfId="26" xr:uid="{A2C57CD1-BC55-4F34-A7D0-1C5EC693AE69}"/>
    <cellStyle name="Millares 56" xfId="5" xr:uid="{6C8D7B29-E21E-4DD1-AAAF-283243D2F016}"/>
    <cellStyle name="Millares 59" xfId="7" xr:uid="{51B7566C-FA0E-4513-BDBD-95DAD7A784EB}"/>
    <cellStyle name="Millares 70" xfId="17" xr:uid="{404FD9B8-44E8-4BFF-ACF3-5D3EDD924033}"/>
    <cellStyle name="Millares 71" xfId="19" xr:uid="{107D901D-EBD3-497F-ABBE-281BA5CB36E7}"/>
    <cellStyle name="Millares 72" xfId="18" xr:uid="{6A47184C-108D-4A36-BE56-044B6C6698D1}"/>
    <cellStyle name="Millares 73" xfId="16" xr:uid="{D88DAB8C-C7EB-4E78-824C-418A887C0B94}"/>
    <cellStyle name="Millares 76" xfId="20" xr:uid="{944B6D8C-204A-4377-B86E-32B319CA47FD}"/>
    <cellStyle name="Millares 78" xfId="21" xr:uid="{A3E1B85C-5D11-4778-BD95-01880F542517}"/>
    <cellStyle name="Millares 79" xfId="25" xr:uid="{EAAA4AB5-030A-4D05-AF89-D6B5958CEC61}"/>
    <cellStyle name="Millares 80" xfId="24" xr:uid="{10ABBB7A-BE37-474E-8509-1DC420BB232B}"/>
    <cellStyle name="Millares 81" xfId="23" xr:uid="{12176C9B-34C4-45A0-85FD-993776F93A32}"/>
    <cellStyle name="Moneda [0]" xfId="3" builtinId="7"/>
    <cellStyle name="Normal" xfId="0" builtinId="0"/>
    <cellStyle name="Normal_Hoja1" xfId="4" xr:uid="{FF8D2106-71F4-49A6-856E-E07ACC5004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28575</xdr:rowOff>
    </xdr:from>
    <xdr:to>
      <xdr:col>1</xdr:col>
      <xdr:colOff>571501</xdr:colOff>
      <xdr:row>4</xdr:row>
      <xdr:rowOff>136071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5F84F-87C3-4E6D-9169-A65573850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28575"/>
          <a:ext cx="1181100" cy="869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657224</xdr:colOff>
      <xdr:row>0</xdr:row>
      <xdr:rowOff>161925</xdr:rowOff>
    </xdr:from>
    <xdr:to>
      <xdr:col>10</xdr:col>
      <xdr:colOff>752474</xdr:colOff>
      <xdr:row>4</xdr:row>
      <xdr:rowOff>12326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96514C-90F6-424F-91CF-C99B462B5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1424" y="161925"/>
          <a:ext cx="2171700" cy="612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28575</xdr:rowOff>
    </xdr:from>
    <xdr:to>
      <xdr:col>1</xdr:col>
      <xdr:colOff>571501</xdr:colOff>
      <xdr:row>4</xdr:row>
      <xdr:rowOff>136071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1BDFFF-7C51-42BC-85EC-74E8C7A17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28575"/>
          <a:ext cx="1323975" cy="1412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657224</xdr:colOff>
      <xdr:row>0</xdr:row>
      <xdr:rowOff>161925</xdr:rowOff>
    </xdr:from>
    <xdr:to>
      <xdr:col>10</xdr:col>
      <xdr:colOff>323849</xdr:colOff>
      <xdr:row>3</xdr:row>
      <xdr:rowOff>174251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C3A39A-BB31-4DE8-AFEB-74CAD5245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58449" y="161925"/>
          <a:ext cx="2171700" cy="6124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28575</xdr:rowOff>
    </xdr:from>
    <xdr:to>
      <xdr:col>1</xdr:col>
      <xdr:colOff>571501</xdr:colOff>
      <xdr:row>4</xdr:row>
      <xdr:rowOff>136071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79E26F-D58C-4424-B4A7-6257025CA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28575"/>
          <a:ext cx="1181100" cy="107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466724</xdr:colOff>
      <xdr:row>1</xdr:row>
      <xdr:rowOff>28575</xdr:rowOff>
    </xdr:from>
    <xdr:to>
      <xdr:col>10</xdr:col>
      <xdr:colOff>685799</xdr:colOff>
      <xdr:row>3</xdr:row>
      <xdr:rowOff>145676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7F05DA-90F4-4D9C-B326-90705BBBB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06099" y="219075"/>
          <a:ext cx="2171700" cy="4981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28575</xdr:rowOff>
    </xdr:from>
    <xdr:to>
      <xdr:col>1</xdr:col>
      <xdr:colOff>571501</xdr:colOff>
      <xdr:row>4</xdr:row>
      <xdr:rowOff>136071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552455-7359-4FC5-B91C-76A5EBD9B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28575"/>
          <a:ext cx="1323975" cy="983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657224</xdr:colOff>
      <xdr:row>0</xdr:row>
      <xdr:rowOff>161925</xdr:rowOff>
    </xdr:from>
    <xdr:to>
      <xdr:col>10</xdr:col>
      <xdr:colOff>276224</xdr:colOff>
      <xdr:row>3</xdr:row>
      <xdr:rowOff>202826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E2CF4E-8184-4E1F-8CF4-D83840D7A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58449" y="161925"/>
          <a:ext cx="2171700" cy="6124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28575</xdr:rowOff>
    </xdr:from>
    <xdr:to>
      <xdr:col>1</xdr:col>
      <xdr:colOff>571501</xdr:colOff>
      <xdr:row>4</xdr:row>
      <xdr:rowOff>136071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F03878-5E7F-4366-A292-A63B89903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28575"/>
          <a:ext cx="1181100" cy="869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466724</xdr:colOff>
      <xdr:row>1</xdr:row>
      <xdr:rowOff>28575</xdr:rowOff>
    </xdr:from>
    <xdr:to>
      <xdr:col>10</xdr:col>
      <xdr:colOff>676274</xdr:colOff>
      <xdr:row>3</xdr:row>
      <xdr:rowOff>145676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AC930A-BDD9-4691-B799-79D7457A4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3274" y="219075"/>
          <a:ext cx="2171700" cy="498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C6895-8EC3-48B5-8984-BFAA511A71B0}">
  <dimension ref="A1:K47"/>
  <sheetViews>
    <sheetView workbookViewId="0">
      <selection activeCell="E19" sqref="E19"/>
    </sheetView>
  </sheetViews>
  <sheetFormatPr baseColWidth="10" defaultRowHeight="15" x14ac:dyDescent="0.25"/>
  <cols>
    <col min="2" max="2" width="11.5703125" bestFit="1" customWidth="1"/>
    <col min="4" max="4" width="11.5703125" bestFit="1" customWidth="1"/>
    <col min="7" max="7" width="20.85546875" bestFit="1" customWidth="1"/>
    <col min="8" max="8" width="18.140625" customWidth="1"/>
    <col min="9" max="9" width="19.5703125" bestFit="1" customWidth="1"/>
    <col min="10" max="10" width="11.5703125" bestFit="1" customWidth="1"/>
  </cols>
  <sheetData>
    <row r="1" spans="1:11" x14ac:dyDescent="0.25">
      <c r="A1" s="44"/>
      <c r="B1" s="44"/>
      <c r="C1" s="45" t="s">
        <v>12</v>
      </c>
      <c r="D1" s="45"/>
      <c r="E1" s="45"/>
      <c r="F1" s="45"/>
      <c r="G1" s="45"/>
      <c r="H1" s="45"/>
      <c r="I1" s="44"/>
      <c r="J1" s="44"/>
      <c r="K1" s="44"/>
    </row>
    <row r="2" spans="1:11" x14ac:dyDescent="0.25">
      <c r="A2" s="44"/>
      <c r="B2" s="44"/>
      <c r="C2" s="45"/>
      <c r="D2" s="45"/>
      <c r="E2" s="45"/>
      <c r="F2" s="45"/>
      <c r="G2" s="45"/>
      <c r="H2" s="45"/>
      <c r="I2" s="44"/>
      <c r="J2" s="44"/>
      <c r="K2" s="44"/>
    </row>
    <row r="3" spans="1:11" x14ac:dyDescent="0.25">
      <c r="A3" s="44"/>
      <c r="B3" s="44"/>
      <c r="C3" s="45"/>
      <c r="D3" s="45"/>
      <c r="E3" s="45"/>
      <c r="F3" s="45"/>
      <c r="G3" s="45"/>
      <c r="H3" s="45"/>
      <c r="I3" s="44"/>
      <c r="J3" s="44"/>
      <c r="K3" s="44"/>
    </row>
    <row r="4" spans="1:11" x14ac:dyDescent="0.25">
      <c r="A4" s="44"/>
      <c r="B4" s="44"/>
      <c r="C4" s="46" t="s">
        <v>159</v>
      </c>
      <c r="D4" s="46"/>
      <c r="E4" s="46"/>
      <c r="F4" s="46"/>
      <c r="G4" s="46"/>
      <c r="H4" s="46"/>
      <c r="I4" s="44"/>
      <c r="J4" s="44"/>
      <c r="K4" s="44"/>
    </row>
    <row r="5" spans="1:11" x14ac:dyDescent="0.25">
      <c r="A5" s="44"/>
      <c r="B5" s="44"/>
      <c r="C5" s="46"/>
      <c r="D5" s="46"/>
      <c r="E5" s="46"/>
      <c r="F5" s="46"/>
      <c r="G5" s="46"/>
      <c r="H5" s="46"/>
      <c r="I5" s="44"/>
      <c r="J5" s="44"/>
      <c r="K5" s="44"/>
    </row>
    <row r="6" spans="1:11" x14ac:dyDescent="0.25">
      <c r="A6" s="1"/>
      <c r="B6" s="1"/>
      <c r="C6" s="2"/>
      <c r="D6" s="2"/>
      <c r="E6" s="2"/>
      <c r="F6" s="2"/>
      <c r="G6" s="3"/>
      <c r="H6" s="1"/>
      <c r="I6" s="4"/>
      <c r="J6" s="5"/>
      <c r="K6" s="5"/>
    </row>
    <row r="7" spans="1:11" ht="33.75" x14ac:dyDescent="0.25">
      <c r="A7" s="35" t="s">
        <v>0</v>
      </c>
      <c r="B7" s="35" t="s">
        <v>1</v>
      </c>
      <c r="C7" s="36" t="s">
        <v>2</v>
      </c>
      <c r="D7" s="36" t="s">
        <v>3</v>
      </c>
      <c r="E7" s="35" t="s">
        <v>4</v>
      </c>
      <c r="F7" s="35" t="s">
        <v>5</v>
      </c>
      <c r="G7" s="37" t="s">
        <v>6</v>
      </c>
      <c r="H7" s="38" t="s">
        <v>7</v>
      </c>
      <c r="I7" s="38" t="s">
        <v>8</v>
      </c>
      <c r="J7" s="39" t="s">
        <v>9</v>
      </c>
      <c r="K7" s="39" t="s">
        <v>10</v>
      </c>
    </row>
    <row r="8" spans="1:11" ht="15" customHeight="1" x14ac:dyDescent="0.25">
      <c r="A8" s="22" t="s">
        <v>13</v>
      </c>
      <c r="B8" s="7">
        <v>44287</v>
      </c>
      <c r="C8" s="6" t="s">
        <v>11</v>
      </c>
      <c r="D8" s="6">
        <v>800088702</v>
      </c>
      <c r="E8" s="6" t="s">
        <v>137</v>
      </c>
      <c r="F8" s="8">
        <v>44299</v>
      </c>
      <c r="G8" s="40">
        <v>65306301114.790001</v>
      </c>
      <c r="H8" s="6"/>
      <c r="I8" s="23">
        <f>+G8-H8</f>
        <v>65306301114.790001</v>
      </c>
      <c r="J8" s="41">
        <v>0</v>
      </c>
      <c r="K8" s="6"/>
    </row>
    <row r="9" spans="1:11" x14ac:dyDescent="0.25">
      <c r="A9" s="22" t="s">
        <v>13</v>
      </c>
      <c r="B9" s="7">
        <v>44287</v>
      </c>
      <c r="C9" s="6" t="s">
        <v>11</v>
      </c>
      <c r="D9" s="6">
        <v>800112806</v>
      </c>
      <c r="E9" s="6" t="s">
        <v>138</v>
      </c>
      <c r="F9" s="8">
        <v>44299</v>
      </c>
      <c r="G9" s="40">
        <v>15079401.210000001</v>
      </c>
      <c r="H9" s="6"/>
      <c r="I9" s="23">
        <f t="shared" ref="I9:I47" si="0">+G9-H9</f>
        <v>15079401.210000001</v>
      </c>
      <c r="J9" s="41">
        <v>0</v>
      </c>
      <c r="K9" s="6"/>
    </row>
    <row r="10" spans="1:11" x14ac:dyDescent="0.25">
      <c r="A10" s="22" t="s">
        <v>13</v>
      </c>
      <c r="B10" s="7">
        <v>44287</v>
      </c>
      <c r="C10" s="6" t="s">
        <v>11</v>
      </c>
      <c r="D10" s="6">
        <v>800130907</v>
      </c>
      <c r="E10" s="6" t="s">
        <v>110</v>
      </c>
      <c r="F10" s="8">
        <v>44299</v>
      </c>
      <c r="G10" s="40">
        <v>35298680123.550003</v>
      </c>
      <c r="H10" s="6"/>
      <c r="I10" s="23">
        <f t="shared" si="0"/>
        <v>35298680123.550003</v>
      </c>
      <c r="J10" s="41">
        <v>0</v>
      </c>
      <c r="K10" s="6"/>
    </row>
    <row r="11" spans="1:11" x14ac:dyDescent="0.25">
      <c r="A11" s="22" t="s">
        <v>13</v>
      </c>
      <c r="B11" s="7">
        <v>44287</v>
      </c>
      <c r="C11" s="6" t="s">
        <v>11</v>
      </c>
      <c r="D11" s="6">
        <v>800251440</v>
      </c>
      <c r="E11" s="6" t="s">
        <v>116</v>
      </c>
      <c r="F11" s="8">
        <v>44299</v>
      </c>
      <c r="G11" s="40">
        <v>55847008426.669998</v>
      </c>
      <c r="H11" s="6"/>
      <c r="I11" s="23">
        <f t="shared" si="0"/>
        <v>55847008426.669998</v>
      </c>
      <c r="J11" s="41">
        <v>0</v>
      </c>
      <c r="K11" s="6"/>
    </row>
    <row r="12" spans="1:11" x14ac:dyDescent="0.25">
      <c r="A12" s="22" t="s">
        <v>13</v>
      </c>
      <c r="B12" s="7">
        <v>44287</v>
      </c>
      <c r="C12" s="6" t="s">
        <v>11</v>
      </c>
      <c r="D12" s="6">
        <v>805000427</v>
      </c>
      <c r="E12" s="6" t="s">
        <v>111</v>
      </c>
      <c r="F12" s="8">
        <v>44299</v>
      </c>
      <c r="G12" s="40">
        <v>26246405443.049999</v>
      </c>
      <c r="H12" s="42">
        <v>629292871.63999999</v>
      </c>
      <c r="I12" s="23">
        <f t="shared" si="0"/>
        <v>25617112571.41</v>
      </c>
      <c r="J12" s="41">
        <v>0</v>
      </c>
      <c r="K12" s="6" t="s">
        <v>170</v>
      </c>
    </row>
    <row r="13" spans="1:11" x14ac:dyDescent="0.25">
      <c r="A13" s="22" t="s">
        <v>13</v>
      </c>
      <c r="B13" s="7">
        <v>44287</v>
      </c>
      <c r="C13" s="6" t="s">
        <v>11</v>
      </c>
      <c r="D13" s="6">
        <v>805001157</v>
      </c>
      <c r="E13" s="6" t="s">
        <v>109</v>
      </c>
      <c r="F13" s="8">
        <v>44299</v>
      </c>
      <c r="G13" s="40">
        <v>11210627123.34</v>
      </c>
      <c r="H13" s="6"/>
      <c r="I13" s="23">
        <f t="shared" si="0"/>
        <v>11210627123.34</v>
      </c>
      <c r="J13" s="41">
        <v>0</v>
      </c>
      <c r="K13" s="6"/>
    </row>
    <row r="14" spans="1:11" x14ac:dyDescent="0.25">
      <c r="A14" s="22" t="s">
        <v>13</v>
      </c>
      <c r="B14" s="7">
        <v>44287</v>
      </c>
      <c r="C14" s="6" t="s">
        <v>11</v>
      </c>
      <c r="D14" s="6">
        <v>806008394</v>
      </c>
      <c r="E14" s="6" t="s">
        <v>140</v>
      </c>
      <c r="F14" s="8">
        <v>44299</v>
      </c>
      <c r="G14" s="40">
        <v>195547438.31</v>
      </c>
      <c r="H14" s="6"/>
      <c r="I14" s="23">
        <f t="shared" si="0"/>
        <v>195547438.31</v>
      </c>
      <c r="J14" s="41">
        <v>0</v>
      </c>
      <c r="K14" s="6"/>
    </row>
    <row r="15" spans="1:11" x14ac:dyDescent="0.25">
      <c r="A15" s="22" t="s">
        <v>13</v>
      </c>
      <c r="B15" s="7">
        <v>44287</v>
      </c>
      <c r="C15" s="6" t="s">
        <v>11</v>
      </c>
      <c r="D15" s="6">
        <v>830003564</v>
      </c>
      <c r="E15" s="6" t="s">
        <v>114</v>
      </c>
      <c r="F15" s="8">
        <v>44299</v>
      </c>
      <c r="G15" s="40">
        <v>21919674403.720001</v>
      </c>
      <c r="H15" s="6"/>
      <c r="I15" s="23">
        <f t="shared" si="0"/>
        <v>21919674403.720001</v>
      </c>
      <c r="J15" s="41">
        <v>0</v>
      </c>
      <c r="K15" s="6"/>
    </row>
    <row r="16" spans="1:11" x14ac:dyDescent="0.25">
      <c r="A16" s="22" t="s">
        <v>13</v>
      </c>
      <c r="B16" s="7">
        <v>44287</v>
      </c>
      <c r="C16" s="6" t="s">
        <v>11</v>
      </c>
      <c r="D16" s="6">
        <v>830113831</v>
      </c>
      <c r="E16" s="6" t="s">
        <v>120</v>
      </c>
      <c r="F16" s="8">
        <v>44299</v>
      </c>
      <c r="G16" s="40">
        <v>5890453834.4399996</v>
      </c>
      <c r="H16" s="6"/>
      <c r="I16" s="23">
        <f t="shared" si="0"/>
        <v>5890453834.4399996</v>
      </c>
      <c r="J16" s="41">
        <v>0</v>
      </c>
      <c r="K16" s="6"/>
    </row>
    <row r="17" spans="1:11" x14ac:dyDescent="0.25">
      <c r="A17" s="22" t="s">
        <v>13</v>
      </c>
      <c r="B17" s="7">
        <v>44287</v>
      </c>
      <c r="C17" s="6" t="s">
        <v>11</v>
      </c>
      <c r="D17" s="6">
        <v>860066942</v>
      </c>
      <c r="E17" s="6" t="s">
        <v>88</v>
      </c>
      <c r="F17" s="8">
        <v>44299</v>
      </c>
      <c r="G17" s="40">
        <v>20158945864.130001</v>
      </c>
      <c r="H17" s="6"/>
      <c r="I17" s="23">
        <f t="shared" si="0"/>
        <v>20158945864.130001</v>
      </c>
      <c r="J17" s="41">
        <v>0</v>
      </c>
      <c r="K17" s="6"/>
    </row>
    <row r="18" spans="1:11" x14ac:dyDescent="0.25">
      <c r="A18" s="22" t="s">
        <v>13</v>
      </c>
      <c r="B18" s="7">
        <v>44287</v>
      </c>
      <c r="C18" s="6" t="s">
        <v>11</v>
      </c>
      <c r="D18" s="6">
        <v>890303093</v>
      </c>
      <c r="E18" s="6" t="s">
        <v>117</v>
      </c>
      <c r="F18" s="8">
        <v>44299</v>
      </c>
      <c r="G18" s="40">
        <v>5306298729.1800003</v>
      </c>
      <c r="H18" s="6"/>
      <c r="I18" s="23">
        <f t="shared" si="0"/>
        <v>5306298729.1800003</v>
      </c>
      <c r="J18" s="41">
        <v>0</v>
      </c>
      <c r="K18" s="6"/>
    </row>
    <row r="19" spans="1:11" x14ac:dyDescent="0.25">
      <c r="A19" s="22" t="s">
        <v>13</v>
      </c>
      <c r="B19" s="7">
        <v>44287</v>
      </c>
      <c r="C19" s="6" t="s">
        <v>11</v>
      </c>
      <c r="D19" s="6">
        <v>890904996</v>
      </c>
      <c r="E19" s="6" t="s">
        <v>142</v>
      </c>
      <c r="F19" s="8">
        <v>44299</v>
      </c>
      <c r="G19" s="40">
        <v>404354138.54000002</v>
      </c>
      <c r="H19" s="6"/>
      <c r="I19" s="23">
        <f t="shared" si="0"/>
        <v>404354138.54000002</v>
      </c>
      <c r="J19" s="41">
        <v>0</v>
      </c>
      <c r="K19" s="6"/>
    </row>
    <row r="20" spans="1:11" x14ac:dyDescent="0.25">
      <c r="A20" s="22" t="s">
        <v>13</v>
      </c>
      <c r="B20" s="7">
        <v>44287</v>
      </c>
      <c r="C20" s="6" t="s">
        <v>11</v>
      </c>
      <c r="D20" s="6">
        <v>900156264</v>
      </c>
      <c r="E20" s="6" t="s">
        <v>115</v>
      </c>
      <c r="F20" s="8">
        <v>44299</v>
      </c>
      <c r="G20" s="40">
        <v>100441960046.5</v>
      </c>
      <c r="H20" s="6"/>
      <c r="I20" s="23">
        <f t="shared" si="0"/>
        <v>100441960046.5</v>
      </c>
      <c r="J20" s="41">
        <v>0</v>
      </c>
      <c r="K20" s="6"/>
    </row>
    <row r="21" spans="1:11" x14ac:dyDescent="0.25">
      <c r="A21" s="22" t="s">
        <v>13</v>
      </c>
      <c r="B21" s="7">
        <v>44287</v>
      </c>
      <c r="C21" s="6" t="s">
        <v>11</v>
      </c>
      <c r="D21" s="6">
        <v>900226715</v>
      </c>
      <c r="E21" s="6" t="s">
        <v>144</v>
      </c>
      <c r="F21" s="8">
        <v>44299</v>
      </c>
      <c r="G21" s="40">
        <v>282549482.22000003</v>
      </c>
      <c r="H21" s="6"/>
      <c r="I21" s="23">
        <f t="shared" si="0"/>
        <v>282549482.22000003</v>
      </c>
      <c r="J21" s="41">
        <v>0</v>
      </c>
      <c r="K21" s="6"/>
    </row>
    <row r="22" spans="1:11" x14ac:dyDescent="0.25">
      <c r="A22" s="22" t="s">
        <v>13</v>
      </c>
      <c r="B22" s="7">
        <v>44287</v>
      </c>
      <c r="C22" s="6" t="s">
        <v>11</v>
      </c>
      <c r="D22" s="6">
        <v>900914254</v>
      </c>
      <c r="E22" s="6" t="s">
        <v>146</v>
      </c>
      <c r="F22" s="8">
        <v>44299</v>
      </c>
      <c r="G22" s="40">
        <v>332788385.29000002</v>
      </c>
      <c r="H22" s="6"/>
      <c r="I22" s="23">
        <f t="shared" si="0"/>
        <v>332788385.29000002</v>
      </c>
      <c r="J22" s="41">
        <v>0</v>
      </c>
      <c r="K22" s="6"/>
    </row>
    <row r="23" spans="1:11" x14ac:dyDescent="0.25">
      <c r="A23" s="22" t="s">
        <v>13</v>
      </c>
      <c r="B23" s="7">
        <v>44287</v>
      </c>
      <c r="C23" s="6" t="s">
        <v>11</v>
      </c>
      <c r="D23" s="6">
        <v>901097473</v>
      </c>
      <c r="E23" s="6" t="s">
        <v>112</v>
      </c>
      <c r="F23" s="8">
        <v>44299</v>
      </c>
      <c r="G23" s="40">
        <v>9763766411.1499996</v>
      </c>
      <c r="H23" s="6"/>
      <c r="I23" s="23">
        <f t="shared" si="0"/>
        <v>9763766411.1499996</v>
      </c>
      <c r="J23" s="41">
        <v>0</v>
      </c>
      <c r="K23" s="6"/>
    </row>
    <row r="24" spans="1:11" x14ac:dyDescent="0.25">
      <c r="A24" s="22" t="s">
        <v>13</v>
      </c>
      <c r="B24" s="7">
        <v>44287</v>
      </c>
      <c r="C24" s="6" t="s">
        <v>103</v>
      </c>
      <c r="D24" s="6">
        <v>804002105</v>
      </c>
      <c r="E24" s="6" t="s">
        <v>139</v>
      </c>
      <c r="F24" s="8">
        <v>44299</v>
      </c>
      <c r="G24" s="40">
        <v>2827124312.9299998</v>
      </c>
      <c r="H24" s="6"/>
      <c r="I24" s="23">
        <f t="shared" si="0"/>
        <v>2827124312.9299998</v>
      </c>
      <c r="J24" s="41">
        <v>0</v>
      </c>
      <c r="K24" s="6"/>
    </row>
    <row r="25" spans="1:11" x14ac:dyDescent="0.25">
      <c r="A25" s="22" t="s">
        <v>13</v>
      </c>
      <c r="B25" s="7">
        <v>44287</v>
      </c>
      <c r="C25" s="6" t="s">
        <v>103</v>
      </c>
      <c r="D25" s="6">
        <v>806008394</v>
      </c>
      <c r="E25" s="6" t="s">
        <v>140</v>
      </c>
      <c r="F25" s="8">
        <v>44299</v>
      </c>
      <c r="G25" s="40">
        <v>8041113851.2299995</v>
      </c>
      <c r="H25" s="6"/>
      <c r="I25" s="23">
        <f t="shared" si="0"/>
        <v>8041113851.2299995</v>
      </c>
      <c r="J25" s="41">
        <v>0</v>
      </c>
      <c r="K25" s="6"/>
    </row>
    <row r="26" spans="1:11" x14ac:dyDescent="0.25">
      <c r="A26" s="22" t="s">
        <v>13</v>
      </c>
      <c r="B26" s="7">
        <v>44287</v>
      </c>
      <c r="C26" s="6" t="s">
        <v>103</v>
      </c>
      <c r="D26" s="6">
        <v>809008362</v>
      </c>
      <c r="E26" s="6" t="s">
        <v>147</v>
      </c>
      <c r="F26" s="8">
        <v>44299</v>
      </c>
      <c r="G26" s="40">
        <v>197380189.05000001</v>
      </c>
      <c r="H26" s="6"/>
      <c r="I26" s="23">
        <f t="shared" si="0"/>
        <v>197380189.05000001</v>
      </c>
      <c r="J26" s="41">
        <v>0</v>
      </c>
      <c r="K26" s="6"/>
    </row>
    <row r="27" spans="1:11" x14ac:dyDescent="0.25">
      <c r="A27" s="22" t="s">
        <v>13</v>
      </c>
      <c r="B27" s="7">
        <v>44287</v>
      </c>
      <c r="C27" s="6" t="s">
        <v>103</v>
      </c>
      <c r="D27" s="6">
        <v>817001773</v>
      </c>
      <c r="E27" s="6" t="s">
        <v>160</v>
      </c>
      <c r="F27" s="8">
        <v>44299</v>
      </c>
      <c r="G27" s="40">
        <v>1404846680.6400001</v>
      </c>
      <c r="H27" s="6"/>
      <c r="I27" s="23">
        <f t="shared" si="0"/>
        <v>1404846680.6400001</v>
      </c>
      <c r="J27" s="41">
        <v>0</v>
      </c>
      <c r="K27" s="6"/>
    </row>
    <row r="28" spans="1:11" x14ac:dyDescent="0.25">
      <c r="A28" s="22" t="s">
        <v>13</v>
      </c>
      <c r="B28" s="7">
        <v>44287</v>
      </c>
      <c r="C28" s="6" t="s">
        <v>103</v>
      </c>
      <c r="D28" s="6">
        <v>824001398</v>
      </c>
      <c r="E28" s="6" t="s">
        <v>161</v>
      </c>
      <c r="F28" s="8">
        <v>44299</v>
      </c>
      <c r="G28" s="40">
        <v>31336202.289999999</v>
      </c>
      <c r="H28" s="6"/>
      <c r="I28" s="23">
        <f t="shared" si="0"/>
        <v>31336202.289999999</v>
      </c>
      <c r="J28" s="41">
        <v>0</v>
      </c>
      <c r="K28" s="6"/>
    </row>
    <row r="29" spans="1:11" x14ac:dyDescent="0.25">
      <c r="A29" s="22" t="s">
        <v>13</v>
      </c>
      <c r="B29" s="7">
        <v>44287</v>
      </c>
      <c r="C29" s="6" t="s">
        <v>103</v>
      </c>
      <c r="D29" s="6">
        <v>837000084</v>
      </c>
      <c r="E29" s="6" t="s">
        <v>141</v>
      </c>
      <c r="F29" s="8">
        <v>44299</v>
      </c>
      <c r="G29" s="40">
        <v>517113484.82999998</v>
      </c>
      <c r="H29" s="6"/>
      <c r="I29" s="23">
        <f t="shared" si="0"/>
        <v>517113484.82999998</v>
      </c>
      <c r="J29" s="41">
        <v>0</v>
      </c>
      <c r="K29" s="6"/>
    </row>
    <row r="30" spans="1:11" x14ac:dyDescent="0.25">
      <c r="A30" s="22" t="s">
        <v>13</v>
      </c>
      <c r="B30" s="7">
        <v>44287</v>
      </c>
      <c r="C30" s="6" t="s">
        <v>103</v>
      </c>
      <c r="D30" s="6">
        <v>839000495</v>
      </c>
      <c r="E30" s="6" t="s">
        <v>162</v>
      </c>
      <c r="F30" s="8">
        <v>44299</v>
      </c>
      <c r="G30" s="40">
        <v>131398445.03</v>
      </c>
      <c r="H30" s="6"/>
      <c r="I30" s="23">
        <f t="shared" si="0"/>
        <v>131398445.03</v>
      </c>
      <c r="J30" s="41">
        <v>0</v>
      </c>
      <c r="K30" s="6"/>
    </row>
    <row r="31" spans="1:11" x14ac:dyDescent="0.25">
      <c r="A31" s="22" t="s">
        <v>13</v>
      </c>
      <c r="B31" s="7">
        <v>44287</v>
      </c>
      <c r="C31" s="6" t="s">
        <v>103</v>
      </c>
      <c r="D31" s="6">
        <v>890102044</v>
      </c>
      <c r="E31" s="6" t="s">
        <v>104</v>
      </c>
      <c r="F31" s="8">
        <v>44299</v>
      </c>
      <c r="G31" s="40">
        <v>2896494406.8299999</v>
      </c>
      <c r="H31" s="6"/>
      <c r="I31" s="23">
        <f t="shared" si="0"/>
        <v>2896494406.8299999</v>
      </c>
      <c r="J31" s="41">
        <v>0</v>
      </c>
      <c r="K31" s="6"/>
    </row>
    <row r="32" spans="1:11" x14ac:dyDescent="0.25">
      <c r="A32" s="22" t="s">
        <v>13</v>
      </c>
      <c r="B32" s="7">
        <v>44287</v>
      </c>
      <c r="C32" s="6" t="s">
        <v>103</v>
      </c>
      <c r="D32" s="6">
        <v>890500675</v>
      </c>
      <c r="E32" s="6" t="s">
        <v>163</v>
      </c>
      <c r="F32" s="8">
        <v>44299</v>
      </c>
      <c r="G32" s="40">
        <v>847507222.46000004</v>
      </c>
      <c r="H32" s="6"/>
      <c r="I32" s="23">
        <f t="shared" si="0"/>
        <v>847507222.46000004</v>
      </c>
      <c r="J32" s="41">
        <v>0</v>
      </c>
      <c r="K32" s="6"/>
    </row>
    <row r="33" spans="1:11" x14ac:dyDescent="0.25">
      <c r="A33" s="22" t="s">
        <v>13</v>
      </c>
      <c r="B33" s="7">
        <v>44287</v>
      </c>
      <c r="C33" s="6" t="s">
        <v>103</v>
      </c>
      <c r="D33" s="6">
        <v>891180008</v>
      </c>
      <c r="E33" s="6" t="s">
        <v>143</v>
      </c>
      <c r="F33" s="8">
        <v>44299</v>
      </c>
      <c r="G33" s="40">
        <v>2435936737.9200001</v>
      </c>
      <c r="H33" s="6"/>
      <c r="I33" s="23">
        <f t="shared" si="0"/>
        <v>2435936737.9200001</v>
      </c>
      <c r="J33" s="41">
        <v>0</v>
      </c>
      <c r="K33" s="6"/>
    </row>
    <row r="34" spans="1:11" x14ac:dyDescent="0.25">
      <c r="A34" s="22" t="s">
        <v>13</v>
      </c>
      <c r="B34" s="7">
        <v>44287</v>
      </c>
      <c r="C34" s="6" t="s">
        <v>103</v>
      </c>
      <c r="D34" s="6">
        <v>891280008</v>
      </c>
      <c r="E34" s="6" t="s">
        <v>164</v>
      </c>
      <c r="F34" s="8">
        <v>44299</v>
      </c>
      <c r="G34" s="40">
        <v>24934210.98</v>
      </c>
      <c r="H34" s="6"/>
      <c r="I34" s="23">
        <f t="shared" si="0"/>
        <v>24934210.98</v>
      </c>
      <c r="J34" s="41">
        <v>0</v>
      </c>
      <c r="K34" s="6"/>
    </row>
    <row r="35" spans="1:11" x14ac:dyDescent="0.25">
      <c r="A35" s="22" t="s">
        <v>13</v>
      </c>
      <c r="B35" s="7">
        <v>44287</v>
      </c>
      <c r="C35" s="6" t="s">
        <v>103</v>
      </c>
      <c r="D35" s="6">
        <v>891600091</v>
      </c>
      <c r="E35" s="6" t="s">
        <v>165</v>
      </c>
      <c r="F35" s="8">
        <v>44299</v>
      </c>
      <c r="G35" s="40">
        <v>9261426.6400000006</v>
      </c>
      <c r="H35" s="6"/>
      <c r="I35" s="23">
        <f t="shared" si="0"/>
        <v>9261426.6400000006</v>
      </c>
      <c r="J35" s="41">
        <v>0</v>
      </c>
      <c r="K35" s="6"/>
    </row>
    <row r="36" spans="1:11" x14ac:dyDescent="0.25">
      <c r="A36" s="22" t="s">
        <v>13</v>
      </c>
      <c r="B36" s="7">
        <v>44287</v>
      </c>
      <c r="C36" s="6" t="s">
        <v>103</v>
      </c>
      <c r="D36" s="6">
        <v>891856000</v>
      </c>
      <c r="E36" s="6" t="s">
        <v>166</v>
      </c>
      <c r="F36" s="8">
        <v>44299</v>
      </c>
      <c r="G36" s="40">
        <v>462240411.31999999</v>
      </c>
      <c r="H36" s="6"/>
      <c r="I36" s="23">
        <f t="shared" si="0"/>
        <v>462240411.31999999</v>
      </c>
      <c r="J36" s="41">
        <v>0</v>
      </c>
      <c r="K36" s="6"/>
    </row>
    <row r="37" spans="1:11" x14ac:dyDescent="0.25">
      <c r="A37" s="22" t="s">
        <v>13</v>
      </c>
      <c r="B37" s="7">
        <v>44287</v>
      </c>
      <c r="C37" s="6" t="s">
        <v>103</v>
      </c>
      <c r="D37" s="6">
        <v>892115006</v>
      </c>
      <c r="E37" s="6" t="s">
        <v>105</v>
      </c>
      <c r="F37" s="8">
        <v>44299</v>
      </c>
      <c r="G37" s="40">
        <v>146947441.66</v>
      </c>
      <c r="H37" s="6"/>
      <c r="I37" s="23">
        <f t="shared" si="0"/>
        <v>146947441.66</v>
      </c>
      <c r="J37" s="41">
        <v>0</v>
      </c>
      <c r="K37" s="6"/>
    </row>
    <row r="38" spans="1:11" x14ac:dyDescent="0.25">
      <c r="A38" s="22" t="s">
        <v>13</v>
      </c>
      <c r="B38" s="7">
        <v>44287</v>
      </c>
      <c r="C38" s="6" t="s">
        <v>103</v>
      </c>
      <c r="D38" s="6">
        <v>892200015</v>
      </c>
      <c r="E38" s="6" t="s">
        <v>167</v>
      </c>
      <c r="F38" s="8">
        <v>44299</v>
      </c>
      <c r="G38" s="40">
        <v>105505441.79000001</v>
      </c>
      <c r="H38" s="6"/>
      <c r="I38" s="23">
        <f t="shared" si="0"/>
        <v>105505441.79000001</v>
      </c>
      <c r="J38" s="41">
        <v>0</v>
      </c>
      <c r="K38" s="6"/>
    </row>
    <row r="39" spans="1:11" x14ac:dyDescent="0.25">
      <c r="A39" s="22" t="s">
        <v>13</v>
      </c>
      <c r="B39" s="7">
        <v>44287</v>
      </c>
      <c r="C39" s="6" t="s">
        <v>103</v>
      </c>
      <c r="D39" s="6">
        <v>899999107</v>
      </c>
      <c r="E39" s="6" t="s">
        <v>106</v>
      </c>
      <c r="F39" s="8">
        <v>44299</v>
      </c>
      <c r="G39" s="40">
        <v>783967885.19000006</v>
      </c>
      <c r="H39" s="6"/>
      <c r="I39" s="23">
        <f t="shared" si="0"/>
        <v>783967885.19000006</v>
      </c>
      <c r="J39" s="41">
        <v>0</v>
      </c>
      <c r="K39" s="6"/>
    </row>
    <row r="40" spans="1:11" x14ac:dyDescent="0.25">
      <c r="A40" s="22" t="s">
        <v>13</v>
      </c>
      <c r="B40" s="7">
        <v>44287</v>
      </c>
      <c r="C40" s="6" t="s">
        <v>103</v>
      </c>
      <c r="D40" s="6">
        <v>900156264</v>
      </c>
      <c r="E40" s="6" t="s">
        <v>115</v>
      </c>
      <c r="F40" s="8">
        <v>44299</v>
      </c>
      <c r="G40" s="40">
        <v>2527233937.1599998</v>
      </c>
      <c r="H40" s="6"/>
      <c r="I40" s="23">
        <f t="shared" si="0"/>
        <v>2527233937.1599998</v>
      </c>
      <c r="J40" s="41">
        <v>0</v>
      </c>
      <c r="K40" s="6"/>
    </row>
    <row r="41" spans="1:11" x14ac:dyDescent="0.25">
      <c r="A41" s="22" t="s">
        <v>13</v>
      </c>
      <c r="B41" s="7">
        <v>44287</v>
      </c>
      <c r="C41" s="6" t="s">
        <v>103</v>
      </c>
      <c r="D41" s="6">
        <v>900226715</v>
      </c>
      <c r="E41" s="6" t="s">
        <v>144</v>
      </c>
      <c r="F41" s="8">
        <v>44299</v>
      </c>
      <c r="G41" s="40">
        <v>11596556485.629999</v>
      </c>
      <c r="H41" s="6"/>
      <c r="I41" s="23">
        <f t="shared" si="0"/>
        <v>11596556485.629999</v>
      </c>
      <c r="J41" s="41">
        <v>0</v>
      </c>
      <c r="K41" s="6"/>
    </row>
    <row r="42" spans="1:11" x14ac:dyDescent="0.25">
      <c r="A42" s="22" t="s">
        <v>13</v>
      </c>
      <c r="B42" s="7">
        <v>44287</v>
      </c>
      <c r="C42" s="6" t="s">
        <v>103</v>
      </c>
      <c r="D42" s="6">
        <v>900298372</v>
      </c>
      <c r="E42" s="6" t="s">
        <v>119</v>
      </c>
      <c r="F42" s="8">
        <v>44299</v>
      </c>
      <c r="G42" s="40">
        <v>1879003119.3900001</v>
      </c>
      <c r="H42" s="6"/>
      <c r="I42" s="23">
        <f t="shared" si="0"/>
        <v>1879003119.3900001</v>
      </c>
      <c r="J42" s="41">
        <v>0</v>
      </c>
      <c r="K42" s="6"/>
    </row>
    <row r="43" spans="1:11" x14ac:dyDescent="0.25">
      <c r="A43" s="22" t="s">
        <v>13</v>
      </c>
      <c r="B43" s="7">
        <v>44287</v>
      </c>
      <c r="C43" s="6" t="s">
        <v>103</v>
      </c>
      <c r="D43" s="6">
        <v>900604350</v>
      </c>
      <c r="E43" s="6" t="s">
        <v>145</v>
      </c>
      <c r="F43" s="8">
        <v>44299</v>
      </c>
      <c r="G43" s="40">
        <v>5164709832.6800003</v>
      </c>
      <c r="H43" s="6"/>
      <c r="I43" s="23">
        <f t="shared" si="0"/>
        <v>5164709832.6800003</v>
      </c>
      <c r="J43" s="41">
        <v>0</v>
      </c>
      <c r="K43" s="6"/>
    </row>
    <row r="44" spans="1:11" x14ac:dyDescent="0.25">
      <c r="A44" s="22" t="s">
        <v>13</v>
      </c>
      <c r="B44" s="7">
        <v>44287</v>
      </c>
      <c r="C44" s="6" t="s">
        <v>103</v>
      </c>
      <c r="D44" s="6">
        <v>900935126</v>
      </c>
      <c r="E44" s="6" t="s">
        <v>168</v>
      </c>
      <c r="F44" s="8">
        <v>44299</v>
      </c>
      <c r="G44" s="40">
        <v>6355941822.5</v>
      </c>
      <c r="H44" s="6"/>
      <c r="I44" s="23">
        <f t="shared" si="0"/>
        <v>6355941822.5</v>
      </c>
      <c r="J44" s="41">
        <v>0</v>
      </c>
      <c r="K44" s="6"/>
    </row>
    <row r="45" spans="1:11" x14ac:dyDescent="0.25">
      <c r="A45" s="22" t="s">
        <v>13</v>
      </c>
      <c r="B45" s="7">
        <v>44287</v>
      </c>
      <c r="C45" s="6" t="s">
        <v>103</v>
      </c>
      <c r="D45" s="6">
        <v>901021565</v>
      </c>
      <c r="E45" s="6" t="s">
        <v>118</v>
      </c>
      <c r="F45" s="8">
        <v>44299</v>
      </c>
      <c r="G45" s="40">
        <v>13408440728.6</v>
      </c>
      <c r="H45" s="6"/>
      <c r="I45" s="23">
        <f t="shared" si="0"/>
        <v>13408440728.6</v>
      </c>
      <c r="J45" s="41">
        <v>0</v>
      </c>
      <c r="K45" s="6"/>
    </row>
    <row r="46" spans="1:11" x14ac:dyDescent="0.25">
      <c r="A46" s="22" t="s">
        <v>13</v>
      </c>
      <c r="B46" s="7">
        <v>44287</v>
      </c>
      <c r="C46" s="6" t="s">
        <v>103</v>
      </c>
      <c r="D46" s="6">
        <v>901093846</v>
      </c>
      <c r="E46" s="6" t="s">
        <v>169</v>
      </c>
      <c r="F46" s="8">
        <v>44299</v>
      </c>
      <c r="G46" s="40">
        <v>409471657.94999999</v>
      </c>
      <c r="H46" s="6"/>
      <c r="I46" s="23">
        <f t="shared" si="0"/>
        <v>409471657.94999999</v>
      </c>
      <c r="J46" s="41">
        <v>0</v>
      </c>
      <c r="K46" s="6"/>
    </row>
    <row r="47" spans="1:11" x14ac:dyDescent="0.25">
      <c r="A47" s="22" t="s">
        <v>13</v>
      </c>
      <c r="B47" s="7">
        <v>44287</v>
      </c>
      <c r="C47" s="6" t="s">
        <v>103</v>
      </c>
      <c r="D47" s="6">
        <v>901097473</v>
      </c>
      <c r="E47" s="6" t="s">
        <v>112</v>
      </c>
      <c r="F47" s="8">
        <v>44299</v>
      </c>
      <c r="G47" s="40">
        <v>3931959977.73</v>
      </c>
      <c r="H47" s="6"/>
      <c r="I47" s="23">
        <f t="shared" si="0"/>
        <v>3931959977.73</v>
      </c>
      <c r="J47" s="41">
        <v>0</v>
      </c>
      <c r="K47" s="6"/>
    </row>
  </sheetData>
  <sheetProtection algorithmName="SHA-512" hashValue="Df3Vl9qt/815zdSIzecm9LozjPZwMCWGTRSG0ot3hR8UK7RO4sx3rJGzhBVIJWERyHOqQKNuVZu+AO3NnmzWxw==" saltValue="qmc2lcCPaJZnh5RqadYXsA==" spinCount="100000" sheet="1" objects="1" scenarios="1"/>
  <autoFilter ref="A7:K8" xr:uid="{2F2F13CE-33C7-4E7E-B8D2-5E1FB1B6D45E}"/>
  <mergeCells count="4">
    <mergeCell ref="A1:B5"/>
    <mergeCell ref="C1:H3"/>
    <mergeCell ref="I1:K5"/>
    <mergeCell ref="C4:H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DC09A-2E64-4FF8-B9B9-8A8D4E57D864}">
  <dimension ref="A1:K18"/>
  <sheetViews>
    <sheetView workbookViewId="0">
      <selection activeCell="E16" sqref="E16"/>
    </sheetView>
  </sheetViews>
  <sheetFormatPr baseColWidth="10" defaultRowHeight="15" x14ac:dyDescent="0.25"/>
  <cols>
    <col min="1" max="1" width="13.5703125" customWidth="1"/>
    <col min="5" max="5" width="49.28515625" bestFit="1" customWidth="1"/>
    <col min="7" max="7" width="17.85546875" style="9" bestFit="1" customWidth="1"/>
    <col min="8" max="8" width="20.5703125" style="9" customWidth="1"/>
    <col min="9" max="9" width="19.7109375" style="9" bestFit="1" customWidth="1"/>
    <col min="10" max="10" width="17.85546875" style="9" bestFit="1" customWidth="1"/>
    <col min="11" max="11" width="13.42578125" customWidth="1"/>
  </cols>
  <sheetData>
    <row r="1" spans="1:11" x14ac:dyDescent="0.25">
      <c r="A1" s="44"/>
      <c r="B1" s="44"/>
      <c r="C1" s="45" t="s">
        <v>107</v>
      </c>
      <c r="D1" s="45"/>
      <c r="E1" s="45"/>
      <c r="F1" s="45"/>
      <c r="G1" s="45"/>
      <c r="H1" s="45"/>
      <c r="I1" s="44"/>
      <c r="J1" s="44"/>
      <c r="K1" s="44"/>
    </row>
    <row r="2" spans="1:11" ht="11.25" customHeight="1" x14ac:dyDescent="0.25">
      <c r="A2" s="44"/>
      <c r="B2" s="44"/>
      <c r="C2" s="45"/>
      <c r="D2" s="45"/>
      <c r="E2" s="45"/>
      <c r="F2" s="45"/>
      <c r="G2" s="45"/>
      <c r="H2" s="45"/>
      <c r="I2" s="44"/>
      <c r="J2" s="44"/>
      <c r="K2" s="44"/>
    </row>
    <row r="3" spans="1:11" ht="21" customHeight="1" x14ac:dyDescent="0.25">
      <c r="A3" s="44"/>
      <c r="B3" s="44"/>
      <c r="C3" s="45"/>
      <c r="D3" s="45"/>
      <c r="E3" s="45"/>
      <c r="F3" s="45"/>
      <c r="G3" s="45"/>
      <c r="H3" s="45"/>
      <c r="I3" s="44"/>
      <c r="J3" s="44"/>
      <c r="K3" s="44"/>
    </row>
    <row r="4" spans="1:11" ht="21.75" customHeight="1" x14ac:dyDescent="0.25">
      <c r="A4" s="44"/>
      <c r="B4" s="44"/>
      <c r="C4" s="47" t="s">
        <v>176</v>
      </c>
      <c r="D4" s="47"/>
      <c r="E4" s="47"/>
      <c r="F4" s="47"/>
      <c r="G4" s="47"/>
      <c r="H4" s="47"/>
      <c r="I4" s="44"/>
      <c r="J4" s="44"/>
      <c r="K4" s="44"/>
    </row>
    <row r="5" spans="1:11" ht="31.5" customHeight="1" x14ac:dyDescent="0.25">
      <c r="A5" s="44"/>
      <c r="B5" s="44"/>
      <c r="C5" s="47"/>
      <c r="D5" s="47"/>
      <c r="E5" s="47"/>
      <c r="F5" s="47"/>
      <c r="G5" s="47"/>
      <c r="H5" s="47"/>
      <c r="I5" s="44"/>
      <c r="J5" s="44"/>
      <c r="K5" s="44"/>
    </row>
    <row r="6" spans="1:11" x14ac:dyDescent="0.25">
      <c r="A6" s="1"/>
      <c r="B6" s="1"/>
      <c r="C6" s="2"/>
      <c r="D6" s="2"/>
      <c r="E6" s="2"/>
      <c r="F6" s="2"/>
      <c r="G6" s="10"/>
      <c r="H6" s="11"/>
      <c r="I6" s="11"/>
      <c r="J6" s="12"/>
      <c r="K6" s="5"/>
    </row>
    <row r="7" spans="1:11" ht="24" x14ac:dyDescent="0.25">
      <c r="A7" s="15" t="s">
        <v>0</v>
      </c>
      <c r="B7" s="15" t="s">
        <v>29</v>
      </c>
      <c r="C7" s="16" t="s">
        <v>2</v>
      </c>
      <c r="D7" s="16" t="s">
        <v>3</v>
      </c>
      <c r="E7" s="15" t="s">
        <v>4</v>
      </c>
      <c r="F7" s="15" t="s">
        <v>5</v>
      </c>
      <c r="G7" s="17" t="s">
        <v>6</v>
      </c>
      <c r="H7" s="17" t="s">
        <v>7</v>
      </c>
      <c r="I7" s="17" t="s">
        <v>8</v>
      </c>
      <c r="J7" s="17" t="s">
        <v>9</v>
      </c>
      <c r="K7" s="14" t="s">
        <v>10</v>
      </c>
    </row>
    <row r="8" spans="1:11" s="29" customFormat="1" ht="12.75" x14ac:dyDescent="0.2">
      <c r="A8" s="29" t="s">
        <v>108</v>
      </c>
      <c r="B8" s="29" t="s">
        <v>171</v>
      </c>
      <c r="C8" s="29" t="s">
        <v>11</v>
      </c>
      <c r="D8" s="29">
        <v>800088702</v>
      </c>
      <c r="E8" s="29" t="s">
        <v>137</v>
      </c>
      <c r="F8" s="30">
        <v>44306</v>
      </c>
      <c r="G8" s="31">
        <v>2117408089.3999999</v>
      </c>
      <c r="H8" s="31">
        <v>72486330</v>
      </c>
      <c r="I8" s="31">
        <f>+G8-H8-J8</f>
        <v>2044921759.3999999</v>
      </c>
      <c r="J8" s="31"/>
    </row>
    <row r="9" spans="1:11" s="29" customFormat="1" ht="12.75" x14ac:dyDescent="0.2">
      <c r="A9" s="29" t="s">
        <v>108</v>
      </c>
      <c r="B9" s="29" t="s">
        <v>171</v>
      </c>
      <c r="C9" s="29" t="s">
        <v>11</v>
      </c>
      <c r="D9" s="29">
        <v>800130907</v>
      </c>
      <c r="E9" s="29" t="s">
        <v>110</v>
      </c>
      <c r="F9" s="30">
        <v>44306</v>
      </c>
      <c r="G9" s="31">
        <v>2007998382.3599999</v>
      </c>
      <c r="H9" s="31">
        <v>22926495</v>
      </c>
      <c r="I9" s="31">
        <f t="shared" ref="I9:I17" si="0">+G9-H9-J9</f>
        <v>0</v>
      </c>
      <c r="J9" s="31">
        <v>1985071887.3599999</v>
      </c>
    </row>
    <row r="10" spans="1:11" s="29" customFormat="1" ht="12.75" x14ac:dyDescent="0.2">
      <c r="A10" s="29" t="s">
        <v>108</v>
      </c>
      <c r="B10" s="29" t="s">
        <v>171</v>
      </c>
      <c r="C10" s="29" t="s">
        <v>11</v>
      </c>
      <c r="D10" s="29">
        <v>800140949</v>
      </c>
      <c r="E10" s="29" t="s">
        <v>113</v>
      </c>
      <c r="F10" s="30">
        <v>44306</v>
      </c>
      <c r="G10" s="31">
        <v>6063240662.3999996</v>
      </c>
      <c r="H10" s="31">
        <v>41228730</v>
      </c>
      <c r="I10" s="31">
        <f t="shared" si="0"/>
        <v>6022011932.3999996</v>
      </c>
      <c r="J10" s="31"/>
    </row>
    <row r="11" spans="1:11" s="29" customFormat="1" ht="12.75" x14ac:dyDescent="0.2">
      <c r="A11" s="29" t="s">
        <v>108</v>
      </c>
      <c r="B11" s="29" t="s">
        <v>171</v>
      </c>
      <c r="C11" s="29" t="s">
        <v>11</v>
      </c>
      <c r="D11" s="29">
        <v>805000427</v>
      </c>
      <c r="E11" s="29" t="s">
        <v>111</v>
      </c>
      <c r="F11" s="30">
        <v>44306</v>
      </c>
      <c r="G11" s="31">
        <v>8747453590.1399994</v>
      </c>
      <c r="H11" s="31">
        <v>215239545</v>
      </c>
      <c r="I11" s="31">
        <f t="shared" si="0"/>
        <v>0</v>
      </c>
      <c r="J11" s="31">
        <v>8532214045.1399994</v>
      </c>
    </row>
    <row r="12" spans="1:11" s="29" customFormat="1" ht="12.75" x14ac:dyDescent="0.2">
      <c r="A12" s="29" t="s">
        <v>108</v>
      </c>
      <c r="B12" s="32" t="s">
        <v>171</v>
      </c>
      <c r="C12" s="29" t="s">
        <v>11</v>
      </c>
      <c r="D12" s="29">
        <v>830009783</v>
      </c>
      <c r="E12" s="29" t="s">
        <v>175</v>
      </c>
      <c r="F12" s="30">
        <v>44306</v>
      </c>
      <c r="G12" s="31">
        <v>3461637469.3800001</v>
      </c>
      <c r="H12" s="31">
        <v>34938915</v>
      </c>
      <c r="I12" s="31">
        <f t="shared" si="0"/>
        <v>3426698554.3800001</v>
      </c>
      <c r="J12" s="31"/>
    </row>
    <row r="13" spans="1:11" s="29" customFormat="1" ht="12.75" x14ac:dyDescent="0.2">
      <c r="A13" s="29" t="s">
        <v>108</v>
      </c>
      <c r="B13" s="32" t="s">
        <v>172</v>
      </c>
      <c r="C13" s="29" t="s">
        <v>11</v>
      </c>
      <c r="D13" s="29">
        <v>805000427</v>
      </c>
      <c r="E13" s="29" t="s">
        <v>111</v>
      </c>
      <c r="F13" s="30">
        <v>44306</v>
      </c>
      <c r="G13" s="31">
        <v>251387939.90000004</v>
      </c>
      <c r="H13" s="31">
        <v>101355765</v>
      </c>
      <c r="I13" s="31">
        <f t="shared" si="0"/>
        <v>0</v>
      </c>
      <c r="J13" s="31">
        <v>150032174.90000004</v>
      </c>
    </row>
    <row r="14" spans="1:11" s="29" customFormat="1" ht="12.75" x14ac:dyDescent="0.2">
      <c r="A14" s="29" t="s">
        <v>108</v>
      </c>
      <c r="B14" s="29" t="s">
        <v>173</v>
      </c>
      <c r="C14" s="29" t="s">
        <v>11</v>
      </c>
      <c r="D14" s="29">
        <v>830003564</v>
      </c>
      <c r="E14" s="29" t="s">
        <v>114</v>
      </c>
      <c r="F14" s="30">
        <v>44306</v>
      </c>
      <c r="G14" s="31">
        <v>1205473503.7000005</v>
      </c>
      <c r="H14" s="31">
        <v>25552200</v>
      </c>
      <c r="I14" s="31">
        <f t="shared" si="0"/>
        <v>0</v>
      </c>
      <c r="J14" s="31">
        <v>1179921303.7000005</v>
      </c>
    </row>
    <row r="15" spans="1:11" s="29" customFormat="1" ht="12.75" x14ac:dyDescent="0.2">
      <c r="A15" s="29" t="s">
        <v>108</v>
      </c>
      <c r="B15" s="32" t="s">
        <v>173</v>
      </c>
      <c r="C15" s="29" t="s">
        <v>11</v>
      </c>
      <c r="D15" s="29">
        <v>890303093</v>
      </c>
      <c r="E15" s="29" t="s">
        <v>117</v>
      </c>
      <c r="F15" s="30">
        <v>44306</v>
      </c>
      <c r="G15" s="31">
        <v>261540511.5</v>
      </c>
      <c r="H15" s="31">
        <v>699300</v>
      </c>
      <c r="I15" s="31">
        <f t="shared" si="0"/>
        <v>130420605.75</v>
      </c>
      <c r="J15" s="31">
        <v>130420605.75</v>
      </c>
    </row>
    <row r="16" spans="1:11" s="29" customFormat="1" ht="12.75" x14ac:dyDescent="0.2">
      <c r="A16" s="29" t="s">
        <v>108</v>
      </c>
      <c r="B16" s="29" t="s">
        <v>174</v>
      </c>
      <c r="C16" s="29" t="s">
        <v>11</v>
      </c>
      <c r="D16" s="29">
        <v>800088702</v>
      </c>
      <c r="E16" s="29" t="s">
        <v>137</v>
      </c>
      <c r="F16" s="30">
        <v>44301</v>
      </c>
      <c r="G16" s="31">
        <v>8119380720.5100002</v>
      </c>
      <c r="H16" s="31">
        <v>170804025</v>
      </c>
      <c r="I16" s="31">
        <f t="shared" si="0"/>
        <v>7948576695.5100002</v>
      </c>
      <c r="J16" s="31"/>
    </row>
    <row r="17" spans="1:10" s="29" customFormat="1" ht="12.75" x14ac:dyDescent="0.2">
      <c r="A17" s="29" t="s">
        <v>108</v>
      </c>
      <c r="B17" s="32" t="s">
        <v>174</v>
      </c>
      <c r="C17" s="29" t="s">
        <v>11</v>
      </c>
      <c r="D17" s="29">
        <v>800130907</v>
      </c>
      <c r="E17" s="29" t="s">
        <v>110</v>
      </c>
      <c r="F17" s="30">
        <v>44301</v>
      </c>
      <c r="G17" s="31">
        <v>1651870999.9400001</v>
      </c>
      <c r="H17" s="31">
        <v>51773175</v>
      </c>
      <c r="I17" s="31">
        <f t="shared" si="0"/>
        <v>0</v>
      </c>
      <c r="J17" s="31">
        <v>1600097824.9400001</v>
      </c>
    </row>
    <row r="18" spans="1:10" x14ac:dyDescent="0.25">
      <c r="J18" s="43"/>
    </row>
  </sheetData>
  <sheetProtection algorithmName="SHA-512" hashValue="XTerfzlcpZsXHo692QgsmONheX6SvHm3jKIEWjufNIAfDlGYld4B+9RzChcmDDvWkpdEN9AnjbUOrRWMn017eQ==" saltValue="pNQdMIMSAqNn7M1Ih9Zz8g==" spinCount="100000" sheet="1" objects="1" scenarios="1"/>
  <autoFilter ref="A7:K17" xr:uid="{853593DF-1442-48E9-B812-F81205044ABA}"/>
  <mergeCells count="4">
    <mergeCell ref="A1:B5"/>
    <mergeCell ref="C1:H3"/>
    <mergeCell ref="I1:K5"/>
    <mergeCell ref="C4:H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DE7E8-E27D-4EB1-8ACC-9178004CDD85}">
  <dimension ref="A1:L253"/>
  <sheetViews>
    <sheetView workbookViewId="0">
      <selection activeCell="F17" sqref="F17"/>
    </sheetView>
  </sheetViews>
  <sheetFormatPr baseColWidth="10" defaultRowHeight="15" x14ac:dyDescent="0.25"/>
  <cols>
    <col min="2" max="2" width="17.7109375" bestFit="1" customWidth="1"/>
    <col min="3" max="3" width="13.85546875" customWidth="1"/>
    <col min="6" max="6" width="31.28515625" customWidth="1"/>
    <col min="7" max="7" width="16.42578125" customWidth="1"/>
    <col min="8" max="8" width="43.85546875" customWidth="1"/>
    <col min="10" max="10" width="17.85546875" bestFit="1" customWidth="1"/>
  </cols>
  <sheetData>
    <row r="1" spans="1:12" ht="15" customHeight="1" x14ac:dyDescent="0.25">
      <c r="A1" s="45"/>
      <c r="B1" s="45"/>
      <c r="C1" s="45" t="s">
        <v>107</v>
      </c>
      <c r="D1" s="45"/>
      <c r="E1" s="45"/>
      <c r="F1" s="45"/>
      <c r="G1" s="45"/>
      <c r="H1" s="45"/>
      <c r="I1" s="45"/>
      <c r="J1" s="45"/>
      <c r="K1" s="45"/>
      <c r="L1" s="13"/>
    </row>
    <row r="2" spans="1:12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13"/>
    </row>
    <row r="3" spans="1:12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13"/>
    </row>
    <row r="4" spans="1:12" x14ac:dyDescent="0.25">
      <c r="A4" s="45"/>
      <c r="B4" s="45"/>
      <c r="C4" s="48" t="s">
        <v>176</v>
      </c>
      <c r="D4" s="48"/>
      <c r="E4" s="48"/>
      <c r="F4" s="48"/>
      <c r="G4" s="48"/>
      <c r="H4" s="48"/>
      <c r="I4" s="45"/>
      <c r="J4" s="45"/>
      <c r="K4" s="45"/>
      <c r="L4" s="13"/>
    </row>
    <row r="5" spans="1:12" x14ac:dyDescent="0.25">
      <c r="A5" s="45"/>
      <c r="B5" s="45"/>
      <c r="C5" s="48"/>
      <c r="D5" s="48"/>
      <c r="E5" s="48"/>
      <c r="F5" s="48"/>
      <c r="G5" s="48"/>
      <c r="H5" s="48"/>
      <c r="I5" s="45"/>
      <c r="J5" s="45"/>
      <c r="K5" s="45"/>
      <c r="L5" s="13"/>
    </row>
    <row r="6" spans="1:12" ht="27" customHeight="1" x14ac:dyDescent="0.25">
      <c r="A6" s="49" t="s">
        <v>38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21"/>
    </row>
    <row r="7" spans="1:12" ht="15.95" customHeight="1" x14ac:dyDescent="0.25">
      <c r="A7" s="26" t="s">
        <v>0</v>
      </c>
      <c r="B7" s="26" t="s">
        <v>29</v>
      </c>
      <c r="C7" s="27" t="s">
        <v>30</v>
      </c>
      <c r="D7" s="27" t="s">
        <v>31</v>
      </c>
      <c r="E7" s="26" t="s">
        <v>3</v>
      </c>
      <c r="F7" s="26" t="s">
        <v>32</v>
      </c>
      <c r="G7" s="26" t="s">
        <v>33</v>
      </c>
      <c r="H7" s="26" t="s">
        <v>34</v>
      </c>
      <c r="I7" s="26" t="s">
        <v>5</v>
      </c>
      <c r="J7" s="28" t="s">
        <v>35</v>
      </c>
      <c r="K7" s="24" t="s">
        <v>7</v>
      </c>
      <c r="L7" s="25" t="s">
        <v>10</v>
      </c>
    </row>
    <row r="8" spans="1:12" ht="15" customHeight="1" x14ac:dyDescent="0.25">
      <c r="A8" s="33" t="s">
        <v>108</v>
      </c>
      <c r="B8" s="13" t="s">
        <v>171</v>
      </c>
      <c r="C8" s="13" t="s">
        <v>11</v>
      </c>
      <c r="D8" s="13" t="s">
        <v>36</v>
      </c>
      <c r="E8" s="13">
        <v>800130907</v>
      </c>
      <c r="F8" s="13" t="s">
        <v>110</v>
      </c>
      <c r="G8" s="13">
        <v>800149453</v>
      </c>
      <c r="H8" s="13" t="s">
        <v>49</v>
      </c>
      <c r="I8" s="20">
        <v>44306</v>
      </c>
      <c r="J8" s="18">
        <v>1496312061.79</v>
      </c>
      <c r="K8" s="13"/>
    </row>
    <row r="9" spans="1:12" x14ac:dyDescent="0.25">
      <c r="A9" s="33" t="s">
        <v>108</v>
      </c>
      <c r="B9" s="13" t="s">
        <v>171</v>
      </c>
      <c r="C9" s="13" t="s">
        <v>11</v>
      </c>
      <c r="D9" s="13" t="s">
        <v>36</v>
      </c>
      <c r="E9" s="13">
        <v>800130907</v>
      </c>
      <c r="F9" s="13" t="s">
        <v>110</v>
      </c>
      <c r="G9" s="13">
        <v>891480000</v>
      </c>
      <c r="H9" s="13" t="s">
        <v>24</v>
      </c>
      <c r="I9" s="20">
        <v>44306</v>
      </c>
      <c r="J9" s="18">
        <v>1816905</v>
      </c>
      <c r="K9" s="13"/>
    </row>
    <row r="10" spans="1:12" x14ac:dyDescent="0.25">
      <c r="A10" s="33" t="s">
        <v>108</v>
      </c>
      <c r="B10" s="13" t="s">
        <v>171</v>
      </c>
      <c r="C10" s="13" t="s">
        <v>11</v>
      </c>
      <c r="D10" s="13" t="s">
        <v>36</v>
      </c>
      <c r="E10" s="13">
        <v>805000427</v>
      </c>
      <c r="F10" s="13" t="s">
        <v>111</v>
      </c>
      <c r="G10" s="13">
        <v>800006690</v>
      </c>
      <c r="H10" s="13" t="s">
        <v>177</v>
      </c>
      <c r="I10" s="20">
        <v>44306</v>
      </c>
      <c r="J10" s="18">
        <v>25174784</v>
      </c>
      <c r="K10" s="13"/>
    </row>
    <row r="11" spans="1:12" x14ac:dyDescent="0.25">
      <c r="A11" s="33" t="s">
        <v>108</v>
      </c>
      <c r="B11" s="13" t="s">
        <v>171</v>
      </c>
      <c r="C11" s="13" t="s">
        <v>11</v>
      </c>
      <c r="D11" s="13" t="s">
        <v>36</v>
      </c>
      <c r="E11" s="13">
        <v>805000427</v>
      </c>
      <c r="F11" s="13" t="s">
        <v>111</v>
      </c>
      <c r="G11" s="13">
        <v>800012323</v>
      </c>
      <c r="H11" s="13" t="s">
        <v>178</v>
      </c>
      <c r="I11" s="20">
        <v>44306</v>
      </c>
      <c r="J11" s="18">
        <v>22513924</v>
      </c>
      <c r="K11" s="13"/>
    </row>
    <row r="12" spans="1:12" x14ac:dyDescent="0.25">
      <c r="A12" s="33" t="s">
        <v>108</v>
      </c>
      <c r="B12" s="13" t="s">
        <v>171</v>
      </c>
      <c r="C12" s="13" t="s">
        <v>11</v>
      </c>
      <c r="D12" s="13" t="s">
        <v>36</v>
      </c>
      <c r="E12" s="13">
        <v>805000427</v>
      </c>
      <c r="F12" s="13" t="s">
        <v>111</v>
      </c>
      <c r="G12" s="13">
        <v>800019606</v>
      </c>
      <c r="H12" s="13" t="s">
        <v>179</v>
      </c>
      <c r="I12" s="20">
        <v>44306</v>
      </c>
      <c r="J12" s="18">
        <v>37818591</v>
      </c>
      <c r="K12" s="13"/>
    </row>
    <row r="13" spans="1:12" x14ac:dyDescent="0.25">
      <c r="A13" s="33" t="s">
        <v>108</v>
      </c>
      <c r="B13" s="13" t="s">
        <v>171</v>
      </c>
      <c r="C13" s="13" t="s">
        <v>11</v>
      </c>
      <c r="D13" s="13" t="s">
        <v>36</v>
      </c>
      <c r="E13" s="13">
        <v>805000427</v>
      </c>
      <c r="F13" s="13" t="s">
        <v>111</v>
      </c>
      <c r="G13" s="13">
        <v>800067065</v>
      </c>
      <c r="H13" s="13" t="s">
        <v>39</v>
      </c>
      <c r="I13" s="20">
        <v>44306</v>
      </c>
      <c r="J13" s="18">
        <v>33373264</v>
      </c>
      <c r="K13" s="13"/>
    </row>
    <row r="14" spans="1:12" x14ac:dyDescent="0.25">
      <c r="A14" s="33" t="s">
        <v>108</v>
      </c>
      <c r="B14" s="13" t="s">
        <v>171</v>
      </c>
      <c r="C14" s="13" t="s">
        <v>11</v>
      </c>
      <c r="D14" s="13" t="s">
        <v>36</v>
      </c>
      <c r="E14" s="13">
        <v>805000427</v>
      </c>
      <c r="F14" s="13" t="s">
        <v>111</v>
      </c>
      <c r="G14" s="13">
        <v>800067515</v>
      </c>
      <c r="H14" s="13" t="s">
        <v>89</v>
      </c>
      <c r="I14" s="20">
        <v>44306</v>
      </c>
      <c r="J14" s="18">
        <v>9927112</v>
      </c>
      <c r="K14" s="13"/>
    </row>
    <row r="15" spans="1:12" x14ac:dyDescent="0.25">
      <c r="A15" s="33" t="s">
        <v>108</v>
      </c>
      <c r="B15" s="13" t="s">
        <v>171</v>
      </c>
      <c r="C15" s="13" t="s">
        <v>11</v>
      </c>
      <c r="D15" s="13" t="s">
        <v>36</v>
      </c>
      <c r="E15" s="13">
        <v>805000427</v>
      </c>
      <c r="F15" s="13" t="s">
        <v>111</v>
      </c>
      <c r="G15" s="13">
        <v>800074742</v>
      </c>
      <c r="H15" s="13" t="s">
        <v>180</v>
      </c>
      <c r="I15" s="20">
        <v>44306</v>
      </c>
      <c r="J15" s="18">
        <v>44033933</v>
      </c>
      <c r="K15" s="13"/>
    </row>
    <row r="16" spans="1:12" x14ac:dyDescent="0.25">
      <c r="A16" s="33" t="s">
        <v>108</v>
      </c>
      <c r="B16" s="13" t="s">
        <v>171</v>
      </c>
      <c r="C16" s="13" t="s">
        <v>11</v>
      </c>
      <c r="D16" s="13" t="s">
        <v>36</v>
      </c>
      <c r="E16" s="13">
        <v>805000427</v>
      </c>
      <c r="F16" s="13" t="s">
        <v>111</v>
      </c>
      <c r="G16" s="13">
        <v>800085883</v>
      </c>
      <c r="H16" s="13" t="s">
        <v>150</v>
      </c>
      <c r="I16" s="20">
        <v>44306</v>
      </c>
      <c r="J16" s="18">
        <v>13159875</v>
      </c>
      <c r="K16" s="13"/>
    </row>
    <row r="17" spans="1:11" x14ac:dyDescent="0.25">
      <c r="A17" s="33" t="s">
        <v>108</v>
      </c>
      <c r="B17" s="13" t="s">
        <v>171</v>
      </c>
      <c r="C17" s="13" t="s">
        <v>11</v>
      </c>
      <c r="D17" s="13" t="s">
        <v>36</v>
      </c>
      <c r="E17" s="13">
        <v>805000427</v>
      </c>
      <c r="F17" s="13" t="s">
        <v>111</v>
      </c>
      <c r="G17" s="13">
        <v>800112725</v>
      </c>
      <c r="H17" s="13" t="s">
        <v>90</v>
      </c>
      <c r="I17" s="20">
        <v>44306</v>
      </c>
      <c r="J17" s="18">
        <v>688208.11</v>
      </c>
      <c r="K17" s="13"/>
    </row>
    <row r="18" spans="1:11" x14ac:dyDescent="0.25">
      <c r="A18" s="33" t="s">
        <v>108</v>
      </c>
      <c r="B18" s="13" t="s">
        <v>171</v>
      </c>
      <c r="C18" s="13" t="s">
        <v>11</v>
      </c>
      <c r="D18" s="13" t="s">
        <v>36</v>
      </c>
      <c r="E18" s="13">
        <v>805000427</v>
      </c>
      <c r="F18" s="13" t="s">
        <v>111</v>
      </c>
      <c r="G18" s="13">
        <v>800149026</v>
      </c>
      <c r="H18" s="13" t="s">
        <v>40</v>
      </c>
      <c r="I18" s="20">
        <v>44306</v>
      </c>
      <c r="J18" s="18">
        <v>4490227.3</v>
      </c>
      <c r="K18" s="13"/>
    </row>
    <row r="19" spans="1:11" x14ac:dyDescent="0.25">
      <c r="A19" s="33" t="s">
        <v>108</v>
      </c>
      <c r="B19" s="13" t="s">
        <v>171</v>
      </c>
      <c r="C19" s="13" t="s">
        <v>11</v>
      </c>
      <c r="D19" s="13" t="s">
        <v>36</v>
      </c>
      <c r="E19" s="13">
        <v>805000427</v>
      </c>
      <c r="F19" s="13" t="s">
        <v>111</v>
      </c>
      <c r="G19" s="13">
        <v>800170915</v>
      </c>
      <c r="H19" s="13" t="s">
        <v>181</v>
      </c>
      <c r="I19" s="20">
        <v>44306</v>
      </c>
      <c r="J19" s="18">
        <v>19678927</v>
      </c>
      <c r="K19" s="13"/>
    </row>
    <row r="20" spans="1:11" x14ac:dyDescent="0.25">
      <c r="A20" s="33" t="s">
        <v>108</v>
      </c>
      <c r="B20" s="13" t="s">
        <v>171</v>
      </c>
      <c r="C20" s="13" t="s">
        <v>11</v>
      </c>
      <c r="D20" s="13" t="s">
        <v>36</v>
      </c>
      <c r="E20" s="13">
        <v>805000427</v>
      </c>
      <c r="F20" s="13" t="s">
        <v>111</v>
      </c>
      <c r="G20" s="13">
        <v>800183943</v>
      </c>
      <c r="H20" s="13" t="s">
        <v>83</v>
      </c>
      <c r="I20" s="20">
        <v>44306</v>
      </c>
      <c r="J20" s="18">
        <v>38742223</v>
      </c>
      <c r="K20" s="13"/>
    </row>
    <row r="21" spans="1:11" x14ac:dyDescent="0.25">
      <c r="A21" s="33" t="s">
        <v>108</v>
      </c>
      <c r="B21" s="13" t="s">
        <v>171</v>
      </c>
      <c r="C21" s="13" t="s">
        <v>11</v>
      </c>
      <c r="D21" s="13" t="s">
        <v>36</v>
      </c>
      <c r="E21" s="13">
        <v>805000427</v>
      </c>
      <c r="F21" s="13" t="s">
        <v>111</v>
      </c>
      <c r="G21" s="13">
        <v>800204689</v>
      </c>
      <c r="H21" s="13" t="s">
        <v>182</v>
      </c>
      <c r="I21" s="20">
        <v>44306</v>
      </c>
      <c r="J21" s="18">
        <v>15511448</v>
      </c>
      <c r="K21" s="13"/>
    </row>
    <row r="22" spans="1:11" x14ac:dyDescent="0.25">
      <c r="A22" s="33" t="s">
        <v>108</v>
      </c>
      <c r="B22" s="13" t="s">
        <v>171</v>
      </c>
      <c r="C22" s="13" t="s">
        <v>11</v>
      </c>
      <c r="D22" s="13" t="s">
        <v>36</v>
      </c>
      <c r="E22" s="13">
        <v>805000427</v>
      </c>
      <c r="F22" s="13" t="s">
        <v>111</v>
      </c>
      <c r="G22" s="13">
        <v>800205977</v>
      </c>
      <c r="H22" s="13" t="s">
        <v>183</v>
      </c>
      <c r="I22" s="20">
        <v>44306</v>
      </c>
      <c r="J22" s="18">
        <v>19264309</v>
      </c>
      <c r="K22" s="13"/>
    </row>
    <row r="23" spans="1:11" x14ac:dyDescent="0.25">
      <c r="A23" s="33" t="s">
        <v>108</v>
      </c>
      <c r="B23" s="13" t="s">
        <v>171</v>
      </c>
      <c r="C23" s="13" t="s">
        <v>11</v>
      </c>
      <c r="D23" s="13" t="s">
        <v>36</v>
      </c>
      <c r="E23" s="13">
        <v>805000427</v>
      </c>
      <c r="F23" s="13" t="s">
        <v>111</v>
      </c>
      <c r="G23" s="13">
        <v>800209891</v>
      </c>
      <c r="H23" s="13" t="s">
        <v>184</v>
      </c>
      <c r="I23" s="20">
        <v>44306</v>
      </c>
      <c r="J23" s="18">
        <v>15517611</v>
      </c>
      <c r="K23" s="13"/>
    </row>
    <row r="24" spans="1:11" x14ac:dyDescent="0.25">
      <c r="A24" s="33" t="s">
        <v>108</v>
      </c>
      <c r="B24" s="13" t="s">
        <v>171</v>
      </c>
      <c r="C24" s="13" t="s">
        <v>11</v>
      </c>
      <c r="D24" s="13" t="s">
        <v>36</v>
      </c>
      <c r="E24" s="13">
        <v>805000427</v>
      </c>
      <c r="F24" s="13" t="s">
        <v>111</v>
      </c>
      <c r="G24" s="13">
        <v>800210375</v>
      </c>
      <c r="H24" s="13" t="s">
        <v>153</v>
      </c>
      <c r="I24" s="20">
        <v>44306</v>
      </c>
      <c r="J24" s="18">
        <v>160914</v>
      </c>
      <c r="K24" s="13"/>
    </row>
    <row r="25" spans="1:11" x14ac:dyDescent="0.25">
      <c r="A25" s="33" t="s">
        <v>108</v>
      </c>
      <c r="B25" s="13" t="s">
        <v>171</v>
      </c>
      <c r="C25" s="13" t="s">
        <v>11</v>
      </c>
      <c r="D25" s="13" t="s">
        <v>36</v>
      </c>
      <c r="E25" s="13">
        <v>805000427</v>
      </c>
      <c r="F25" s="13" t="s">
        <v>111</v>
      </c>
      <c r="G25" s="13">
        <v>800212422</v>
      </c>
      <c r="H25" s="13" t="s">
        <v>121</v>
      </c>
      <c r="I25" s="20">
        <v>44306</v>
      </c>
      <c r="J25" s="18">
        <v>11798987</v>
      </c>
      <c r="K25" s="13"/>
    </row>
    <row r="26" spans="1:11" x14ac:dyDescent="0.25">
      <c r="A26" s="33" t="s">
        <v>108</v>
      </c>
      <c r="B26" s="13" t="s">
        <v>171</v>
      </c>
      <c r="C26" s="13" t="s">
        <v>11</v>
      </c>
      <c r="D26" s="13" t="s">
        <v>36</v>
      </c>
      <c r="E26" s="13">
        <v>805000427</v>
      </c>
      <c r="F26" s="13" t="s">
        <v>111</v>
      </c>
      <c r="G26" s="13">
        <v>800233471</v>
      </c>
      <c r="H26" s="13" t="s">
        <v>84</v>
      </c>
      <c r="I26" s="20">
        <v>44306</v>
      </c>
      <c r="J26" s="18">
        <v>44984287</v>
      </c>
      <c r="K26" s="13"/>
    </row>
    <row r="27" spans="1:11" x14ac:dyDescent="0.25">
      <c r="A27" s="33" t="s">
        <v>108</v>
      </c>
      <c r="B27" s="13" t="s">
        <v>171</v>
      </c>
      <c r="C27" s="13" t="s">
        <v>11</v>
      </c>
      <c r="D27" s="13" t="s">
        <v>36</v>
      </c>
      <c r="E27" s="13">
        <v>805000427</v>
      </c>
      <c r="F27" s="13" t="s">
        <v>111</v>
      </c>
      <c r="G27" s="13">
        <v>802008943</v>
      </c>
      <c r="H27" s="13" t="s">
        <v>185</v>
      </c>
      <c r="I27" s="20">
        <v>44306</v>
      </c>
      <c r="J27" s="18">
        <v>11583299</v>
      </c>
      <c r="K27" s="13"/>
    </row>
    <row r="28" spans="1:11" x14ac:dyDescent="0.25">
      <c r="A28" s="33" t="s">
        <v>108</v>
      </c>
      <c r="B28" s="13" t="s">
        <v>171</v>
      </c>
      <c r="C28" s="13" t="s">
        <v>11</v>
      </c>
      <c r="D28" s="13" t="s">
        <v>36</v>
      </c>
      <c r="E28" s="13">
        <v>805000427</v>
      </c>
      <c r="F28" s="13" t="s">
        <v>111</v>
      </c>
      <c r="G28" s="13">
        <v>802010543</v>
      </c>
      <c r="H28" s="13" t="s">
        <v>186</v>
      </c>
      <c r="I28" s="20">
        <v>44306</v>
      </c>
      <c r="J28" s="18">
        <v>375157158</v>
      </c>
      <c r="K28" s="13"/>
    </row>
    <row r="29" spans="1:11" x14ac:dyDescent="0.25">
      <c r="A29" s="33" t="s">
        <v>108</v>
      </c>
      <c r="B29" s="13" t="s">
        <v>171</v>
      </c>
      <c r="C29" s="13" t="s">
        <v>11</v>
      </c>
      <c r="D29" s="13" t="s">
        <v>36</v>
      </c>
      <c r="E29" s="13">
        <v>805000427</v>
      </c>
      <c r="F29" s="13" t="s">
        <v>111</v>
      </c>
      <c r="G29" s="13">
        <v>802012232</v>
      </c>
      <c r="H29" s="13" t="s">
        <v>187</v>
      </c>
      <c r="I29" s="20">
        <v>44306</v>
      </c>
      <c r="J29" s="18">
        <v>26605087</v>
      </c>
      <c r="K29" s="13"/>
    </row>
    <row r="30" spans="1:11" x14ac:dyDescent="0.25">
      <c r="A30" s="33" t="s">
        <v>108</v>
      </c>
      <c r="B30" s="13" t="s">
        <v>171</v>
      </c>
      <c r="C30" s="13" t="s">
        <v>11</v>
      </c>
      <c r="D30" s="13" t="s">
        <v>36</v>
      </c>
      <c r="E30" s="13">
        <v>805000427</v>
      </c>
      <c r="F30" s="13" t="s">
        <v>111</v>
      </c>
      <c r="G30" s="13">
        <v>802019662</v>
      </c>
      <c r="H30" s="13" t="s">
        <v>188</v>
      </c>
      <c r="I30" s="20">
        <v>44306</v>
      </c>
      <c r="J30" s="18">
        <v>38681453</v>
      </c>
      <c r="K30" s="13"/>
    </row>
    <row r="31" spans="1:11" x14ac:dyDescent="0.25">
      <c r="A31" s="33" t="s">
        <v>108</v>
      </c>
      <c r="B31" s="13" t="s">
        <v>171</v>
      </c>
      <c r="C31" s="13" t="s">
        <v>11</v>
      </c>
      <c r="D31" s="13" t="s">
        <v>36</v>
      </c>
      <c r="E31" s="13">
        <v>805000427</v>
      </c>
      <c r="F31" s="13" t="s">
        <v>111</v>
      </c>
      <c r="G31" s="13">
        <v>802020334</v>
      </c>
      <c r="H31" s="13" t="s">
        <v>99</v>
      </c>
      <c r="I31" s="20">
        <v>44306</v>
      </c>
      <c r="J31" s="18">
        <v>19042917</v>
      </c>
      <c r="K31" s="13"/>
    </row>
    <row r="32" spans="1:11" x14ac:dyDescent="0.25">
      <c r="A32" s="33" t="s">
        <v>108</v>
      </c>
      <c r="B32" s="13" t="s">
        <v>171</v>
      </c>
      <c r="C32" s="13" t="s">
        <v>11</v>
      </c>
      <c r="D32" s="13" t="s">
        <v>36</v>
      </c>
      <c r="E32" s="13">
        <v>805000427</v>
      </c>
      <c r="F32" s="13" t="s">
        <v>111</v>
      </c>
      <c r="G32" s="13">
        <v>804013017</v>
      </c>
      <c r="H32" s="13" t="s">
        <v>102</v>
      </c>
      <c r="I32" s="20">
        <v>44306</v>
      </c>
      <c r="J32" s="18">
        <v>43732745</v>
      </c>
      <c r="K32" s="13"/>
    </row>
    <row r="33" spans="1:11" x14ac:dyDescent="0.25">
      <c r="A33" s="33" t="s">
        <v>108</v>
      </c>
      <c r="B33" s="13" t="s">
        <v>171</v>
      </c>
      <c r="C33" s="13" t="s">
        <v>11</v>
      </c>
      <c r="D33" s="13" t="s">
        <v>36</v>
      </c>
      <c r="E33" s="13">
        <v>805000427</v>
      </c>
      <c r="F33" s="13" t="s">
        <v>111</v>
      </c>
      <c r="G33" s="13">
        <v>805000589</v>
      </c>
      <c r="H33" s="13" t="s">
        <v>189</v>
      </c>
      <c r="I33" s="20">
        <v>44306</v>
      </c>
      <c r="J33" s="18">
        <v>14332578</v>
      </c>
      <c r="K33" s="13"/>
    </row>
    <row r="34" spans="1:11" x14ac:dyDescent="0.25">
      <c r="A34" s="33" t="s">
        <v>108</v>
      </c>
      <c r="B34" s="13" t="s">
        <v>171</v>
      </c>
      <c r="C34" s="13" t="s">
        <v>11</v>
      </c>
      <c r="D34" s="13" t="s">
        <v>36</v>
      </c>
      <c r="E34" s="13">
        <v>805000427</v>
      </c>
      <c r="F34" s="13" t="s">
        <v>111</v>
      </c>
      <c r="G34" s="13">
        <v>805002355</v>
      </c>
      <c r="H34" s="13" t="s">
        <v>155</v>
      </c>
      <c r="I34" s="20">
        <v>44306</v>
      </c>
      <c r="J34" s="18">
        <v>315810</v>
      </c>
      <c r="K34" s="13"/>
    </row>
    <row r="35" spans="1:11" x14ac:dyDescent="0.25">
      <c r="A35" s="33" t="s">
        <v>108</v>
      </c>
      <c r="B35" s="13" t="s">
        <v>171</v>
      </c>
      <c r="C35" s="13" t="s">
        <v>11</v>
      </c>
      <c r="D35" s="13" t="s">
        <v>36</v>
      </c>
      <c r="E35" s="13">
        <v>805000427</v>
      </c>
      <c r="F35" s="13" t="s">
        <v>111</v>
      </c>
      <c r="G35" s="13">
        <v>805003605</v>
      </c>
      <c r="H35" s="13" t="s">
        <v>151</v>
      </c>
      <c r="I35" s="20">
        <v>44306</v>
      </c>
      <c r="J35" s="18">
        <v>273268</v>
      </c>
      <c r="K35" s="13"/>
    </row>
    <row r="36" spans="1:11" x14ac:dyDescent="0.25">
      <c r="A36" s="33" t="s">
        <v>108</v>
      </c>
      <c r="B36" s="13" t="s">
        <v>171</v>
      </c>
      <c r="C36" s="13" t="s">
        <v>11</v>
      </c>
      <c r="D36" s="13" t="s">
        <v>36</v>
      </c>
      <c r="E36" s="13">
        <v>805000427</v>
      </c>
      <c r="F36" s="13" t="s">
        <v>111</v>
      </c>
      <c r="G36" s="13">
        <v>805017350</v>
      </c>
      <c r="H36" s="13" t="s">
        <v>77</v>
      </c>
      <c r="I36" s="20">
        <v>44306</v>
      </c>
      <c r="J36" s="18">
        <v>389698706</v>
      </c>
      <c r="K36" s="13"/>
    </row>
    <row r="37" spans="1:11" x14ac:dyDescent="0.25">
      <c r="A37" s="33" t="s">
        <v>108</v>
      </c>
      <c r="B37" s="13" t="s">
        <v>171</v>
      </c>
      <c r="C37" s="13" t="s">
        <v>11</v>
      </c>
      <c r="D37" s="13" t="s">
        <v>36</v>
      </c>
      <c r="E37" s="13">
        <v>805000427</v>
      </c>
      <c r="F37" s="13" t="s">
        <v>111</v>
      </c>
      <c r="G37" s="13">
        <v>805027743</v>
      </c>
      <c r="H37" s="13" t="s">
        <v>190</v>
      </c>
      <c r="I37" s="20">
        <v>44306</v>
      </c>
      <c r="J37" s="18">
        <v>17244992</v>
      </c>
      <c r="K37" s="13"/>
    </row>
    <row r="38" spans="1:11" x14ac:dyDescent="0.25">
      <c r="A38" s="33" t="s">
        <v>108</v>
      </c>
      <c r="B38" s="13" t="s">
        <v>171</v>
      </c>
      <c r="C38" s="13" t="s">
        <v>11</v>
      </c>
      <c r="D38" s="13" t="s">
        <v>36</v>
      </c>
      <c r="E38" s="13">
        <v>805000427</v>
      </c>
      <c r="F38" s="13" t="s">
        <v>111</v>
      </c>
      <c r="G38" s="13">
        <v>805030765</v>
      </c>
      <c r="H38" s="13" t="s">
        <v>78</v>
      </c>
      <c r="I38" s="20">
        <v>44306</v>
      </c>
      <c r="J38" s="18">
        <v>83806077.689999998</v>
      </c>
      <c r="K38" s="13"/>
    </row>
    <row r="39" spans="1:11" x14ac:dyDescent="0.25">
      <c r="A39" s="33" t="s">
        <v>108</v>
      </c>
      <c r="B39" s="13" t="s">
        <v>171</v>
      </c>
      <c r="C39" s="13" t="s">
        <v>11</v>
      </c>
      <c r="D39" s="13" t="s">
        <v>36</v>
      </c>
      <c r="E39" s="13">
        <v>805000427</v>
      </c>
      <c r="F39" s="13" t="s">
        <v>111</v>
      </c>
      <c r="G39" s="13">
        <v>806006237</v>
      </c>
      <c r="H39" s="13" t="s">
        <v>62</v>
      </c>
      <c r="I39" s="20">
        <v>44306</v>
      </c>
      <c r="J39" s="18">
        <v>12021492</v>
      </c>
      <c r="K39" s="13"/>
    </row>
    <row r="40" spans="1:11" x14ac:dyDescent="0.25">
      <c r="A40" s="33" t="s">
        <v>108</v>
      </c>
      <c r="B40" s="13" t="s">
        <v>171</v>
      </c>
      <c r="C40" s="13" t="s">
        <v>11</v>
      </c>
      <c r="D40" s="13" t="s">
        <v>36</v>
      </c>
      <c r="E40" s="13">
        <v>805000427</v>
      </c>
      <c r="F40" s="13" t="s">
        <v>111</v>
      </c>
      <c r="G40" s="13">
        <v>806013568</v>
      </c>
      <c r="H40" s="13" t="s">
        <v>191</v>
      </c>
      <c r="I40" s="20">
        <v>44306</v>
      </c>
      <c r="J40" s="18">
        <v>28150405</v>
      </c>
      <c r="K40" s="13"/>
    </row>
    <row r="41" spans="1:11" x14ac:dyDescent="0.25">
      <c r="A41" s="33" t="s">
        <v>108</v>
      </c>
      <c r="B41" s="13" t="s">
        <v>171</v>
      </c>
      <c r="C41" s="13" t="s">
        <v>11</v>
      </c>
      <c r="D41" s="13" t="s">
        <v>36</v>
      </c>
      <c r="E41" s="13">
        <v>805000427</v>
      </c>
      <c r="F41" s="13" t="s">
        <v>111</v>
      </c>
      <c r="G41" s="13">
        <v>807002424</v>
      </c>
      <c r="H41" s="13" t="s">
        <v>98</v>
      </c>
      <c r="I41" s="20">
        <v>44306</v>
      </c>
      <c r="J41" s="18">
        <v>12242544</v>
      </c>
      <c r="K41" s="13"/>
    </row>
    <row r="42" spans="1:11" x14ac:dyDescent="0.25">
      <c r="A42" s="33" t="s">
        <v>108</v>
      </c>
      <c r="B42" s="13" t="s">
        <v>171</v>
      </c>
      <c r="C42" s="13" t="s">
        <v>11</v>
      </c>
      <c r="D42" s="13" t="s">
        <v>36</v>
      </c>
      <c r="E42" s="13">
        <v>805000427</v>
      </c>
      <c r="F42" s="13" t="s">
        <v>111</v>
      </c>
      <c r="G42" s="13">
        <v>810003245</v>
      </c>
      <c r="H42" s="13" t="s">
        <v>22</v>
      </c>
      <c r="I42" s="20">
        <v>44306</v>
      </c>
      <c r="J42" s="18">
        <v>17803588</v>
      </c>
      <c r="K42" s="13"/>
    </row>
    <row r="43" spans="1:11" x14ac:dyDescent="0.25">
      <c r="A43" s="33" t="s">
        <v>108</v>
      </c>
      <c r="B43" s="13" t="s">
        <v>171</v>
      </c>
      <c r="C43" s="13" t="s">
        <v>11</v>
      </c>
      <c r="D43" s="13" t="s">
        <v>36</v>
      </c>
      <c r="E43" s="13">
        <v>805000427</v>
      </c>
      <c r="F43" s="13" t="s">
        <v>111</v>
      </c>
      <c r="G43" s="13">
        <v>811016192</v>
      </c>
      <c r="H43" s="13" t="s">
        <v>14</v>
      </c>
      <c r="I43" s="20">
        <v>44306</v>
      </c>
      <c r="J43" s="18">
        <v>9728269</v>
      </c>
      <c r="K43" s="13"/>
    </row>
    <row r="44" spans="1:11" x14ac:dyDescent="0.25">
      <c r="A44" s="33" t="s">
        <v>108</v>
      </c>
      <c r="B44" s="13" t="s">
        <v>171</v>
      </c>
      <c r="C44" s="13" t="s">
        <v>11</v>
      </c>
      <c r="D44" s="13" t="s">
        <v>36</v>
      </c>
      <c r="E44" s="13">
        <v>805000427</v>
      </c>
      <c r="F44" s="13" t="s">
        <v>111</v>
      </c>
      <c r="G44" s="13">
        <v>811016426</v>
      </c>
      <c r="H44" s="13" t="s">
        <v>20</v>
      </c>
      <c r="I44" s="20">
        <v>44306</v>
      </c>
      <c r="J44" s="18">
        <v>919923.92</v>
      </c>
      <c r="K44" s="13"/>
    </row>
    <row r="45" spans="1:11" x14ac:dyDescent="0.25">
      <c r="A45" s="33" t="s">
        <v>108</v>
      </c>
      <c r="B45" s="13" t="s">
        <v>171</v>
      </c>
      <c r="C45" s="13" t="s">
        <v>11</v>
      </c>
      <c r="D45" s="13" t="s">
        <v>36</v>
      </c>
      <c r="E45" s="13">
        <v>805000427</v>
      </c>
      <c r="F45" s="13" t="s">
        <v>111</v>
      </c>
      <c r="G45" s="13">
        <v>811017919</v>
      </c>
      <c r="H45" s="13" t="s">
        <v>192</v>
      </c>
      <c r="I45" s="20">
        <v>44306</v>
      </c>
      <c r="J45" s="18">
        <v>20501930</v>
      </c>
      <c r="K45" s="13"/>
    </row>
    <row r="46" spans="1:11" x14ac:dyDescent="0.25">
      <c r="A46" s="33" t="s">
        <v>108</v>
      </c>
      <c r="B46" s="13" t="s">
        <v>171</v>
      </c>
      <c r="C46" s="13" t="s">
        <v>11</v>
      </c>
      <c r="D46" s="13" t="s">
        <v>36</v>
      </c>
      <c r="E46" s="13">
        <v>805000427</v>
      </c>
      <c r="F46" s="13" t="s">
        <v>111</v>
      </c>
      <c r="G46" s="13">
        <v>812005522</v>
      </c>
      <c r="H46" s="13" t="s">
        <v>193</v>
      </c>
      <c r="I46" s="20">
        <v>44306</v>
      </c>
      <c r="J46" s="18">
        <v>22404992</v>
      </c>
      <c r="K46" s="13"/>
    </row>
    <row r="47" spans="1:11" x14ac:dyDescent="0.25">
      <c r="A47" s="33" t="s">
        <v>108</v>
      </c>
      <c r="B47" s="13" t="s">
        <v>171</v>
      </c>
      <c r="C47" s="13" t="s">
        <v>11</v>
      </c>
      <c r="D47" s="13" t="s">
        <v>36</v>
      </c>
      <c r="E47" s="13">
        <v>805000427</v>
      </c>
      <c r="F47" s="13" t="s">
        <v>111</v>
      </c>
      <c r="G47" s="13">
        <v>812007194</v>
      </c>
      <c r="H47" s="13" t="s">
        <v>53</v>
      </c>
      <c r="I47" s="20">
        <v>44306</v>
      </c>
      <c r="J47" s="18">
        <v>4254772.9000000004</v>
      </c>
      <c r="K47" s="13"/>
    </row>
    <row r="48" spans="1:11" x14ac:dyDescent="0.25">
      <c r="A48" s="33" t="s">
        <v>108</v>
      </c>
      <c r="B48" s="13" t="s">
        <v>171</v>
      </c>
      <c r="C48" s="13" t="s">
        <v>11</v>
      </c>
      <c r="D48" s="13" t="s">
        <v>36</v>
      </c>
      <c r="E48" s="13">
        <v>805000427</v>
      </c>
      <c r="F48" s="13" t="s">
        <v>111</v>
      </c>
      <c r="G48" s="13">
        <v>813001952</v>
      </c>
      <c r="H48" s="13" t="s">
        <v>63</v>
      </c>
      <c r="I48" s="20">
        <v>44306</v>
      </c>
      <c r="J48" s="18">
        <v>59484754</v>
      </c>
      <c r="K48" s="13"/>
    </row>
    <row r="49" spans="1:11" x14ac:dyDescent="0.25">
      <c r="A49" s="33" t="s">
        <v>108</v>
      </c>
      <c r="B49" s="13" t="s">
        <v>171</v>
      </c>
      <c r="C49" s="13" t="s">
        <v>11</v>
      </c>
      <c r="D49" s="13" t="s">
        <v>36</v>
      </c>
      <c r="E49" s="13">
        <v>805000427</v>
      </c>
      <c r="F49" s="13" t="s">
        <v>111</v>
      </c>
      <c r="G49" s="13">
        <v>813011577</v>
      </c>
      <c r="H49" s="13" t="s">
        <v>194</v>
      </c>
      <c r="I49" s="20">
        <v>44306</v>
      </c>
      <c r="J49" s="18">
        <v>17548983</v>
      </c>
      <c r="K49" s="13"/>
    </row>
    <row r="50" spans="1:11" x14ac:dyDescent="0.25">
      <c r="A50" s="33" t="s">
        <v>108</v>
      </c>
      <c r="B50" s="13" t="s">
        <v>171</v>
      </c>
      <c r="C50" s="13" t="s">
        <v>11</v>
      </c>
      <c r="D50" s="13" t="s">
        <v>36</v>
      </c>
      <c r="E50" s="13">
        <v>805000427</v>
      </c>
      <c r="F50" s="13" t="s">
        <v>111</v>
      </c>
      <c r="G50" s="13">
        <v>816001182</v>
      </c>
      <c r="H50" s="13" t="s">
        <v>54</v>
      </c>
      <c r="I50" s="20">
        <v>44306</v>
      </c>
      <c r="J50" s="18">
        <v>606964121.41999996</v>
      </c>
      <c r="K50" s="13"/>
    </row>
    <row r="51" spans="1:11" x14ac:dyDescent="0.25">
      <c r="A51" s="33" t="s">
        <v>108</v>
      </c>
      <c r="B51" s="13" t="s">
        <v>171</v>
      </c>
      <c r="C51" s="13" t="s">
        <v>11</v>
      </c>
      <c r="D51" s="13" t="s">
        <v>36</v>
      </c>
      <c r="E51" s="13">
        <v>805000427</v>
      </c>
      <c r="F51" s="13" t="s">
        <v>111</v>
      </c>
      <c r="G51" s="13">
        <v>816003270</v>
      </c>
      <c r="H51" s="13" t="s">
        <v>92</v>
      </c>
      <c r="I51" s="20">
        <v>44306</v>
      </c>
      <c r="J51" s="18">
        <v>25329445</v>
      </c>
      <c r="K51" s="13"/>
    </row>
    <row r="52" spans="1:11" x14ac:dyDescent="0.25">
      <c r="A52" s="33" t="s">
        <v>108</v>
      </c>
      <c r="B52" s="13" t="s">
        <v>171</v>
      </c>
      <c r="C52" s="13" t="s">
        <v>11</v>
      </c>
      <c r="D52" s="13" t="s">
        <v>36</v>
      </c>
      <c r="E52" s="13">
        <v>805000427</v>
      </c>
      <c r="F52" s="13" t="s">
        <v>111</v>
      </c>
      <c r="G52" s="13">
        <v>830005028</v>
      </c>
      <c r="H52" s="13" t="s">
        <v>131</v>
      </c>
      <c r="I52" s="20">
        <v>44306</v>
      </c>
      <c r="J52" s="18">
        <v>28725342.629999999</v>
      </c>
      <c r="K52" s="13"/>
    </row>
    <row r="53" spans="1:11" x14ac:dyDescent="0.25">
      <c r="A53" s="33" t="s">
        <v>108</v>
      </c>
      <c r="B53" s="13" t="s">
        <v>171</v>
      </c>
      <c r="C53" s="13" t="s">
        <v>11</v>
      </c>
      <c r="D53" s="13" t="s">
        <v>36</v>
      </c>
      <c r="E53" s="13">
        <v>805000427</v>
      </c>
      <c r="F53" s="13" t="s">
        <v>111</v>
      </c>
      <c r="G53" s="13">
        <v>830055758</v>
      </c>
      <c r="H53" s="13" t="s">
        <v>85</v>
      </c>
      <c r="I53" s="20">
        <v>44306</v>
      </c>
      <c r="J53" s="18">
        <v>240950595</v>
      </c>
      <c r="K53" s="13"/>
    </row>
    <row r="54" spans="1:11" x14ac:dyDescent="0.25">
      <c r="A54" s="33" t="s">
        <v>108</v>
      </c>
      <c r="B54" s="13" t="s">
        <v>171</v>
      </c>
      <c r="C54" s="13" t="s">
        <v>11</v>
      </c>
      <c r="D54" s="13" t="s">
        <v>36</v>
      </c>
      <c r="E54" s="13">
        <v>805000427</v>
      </c>
      <c r="F54" s="13" t="s">
        <v>111</v>
      </c>
      <c r="G54" s="13">
        <v>830113069</v>
      </c>
      <c r="H54" s="13" t="s">
        <v>195</v>
      </c>
      <c r="I54" s="20">
        <v>44306</v>
      </c>
      <c r="J54" s="18">
        <v>20572660</v>
      </c>
      <c r="K54" s="13"/>
    </row>
    <row r="55" spans="1:11" x14ac:dyDescent="0.25">
      <c r="A55" s="33" t="s">
        <v>108</v>
      </c>
      <c r="B55" s="13" t="s">
        <v>171</v>
      </c>
      <c r="C55" s="13" t="s">
        <v>11</v>
      </c>
      <c r="D55" s="13" t="s">
        <v>36</v>
      </c>
      <c r="E55" s="13">
        <v>805000427</v>
      </c>
      <c r="F55" s="13" t="s">
        <v>111</v>
      </c>
      <c r="G55" s="13">
        <v>830508476</v>
      </c>
      <c r="H55" s="13" t="s">
        <v>196</v>
      </c>
      <c r="I55" s="20">
        <v>44306</v>
      </c>
      <c r="J55" s="18">
        <v>10553084</v>
      </c>
      <c r="K55" s="13"/>
    </row>
    <row r="56" spans="1:11" x14ac:dyDescent="0.25">
      <c r="A56" s="33" t="s">
        <v>108</v>
      </c>
      <c r="B56" s="13" t="s">
        <v>171</v>
      </c>
      <c r="C56" s="13" t="s">
        <v>11</v>
      </c>
      <c r="D56" s="13" t="s">
        <v>36</v>
      </c>
      <c r="E56" s="13">
        <v>805000427</v>
      </c>
      <c r="F56" s="13" t="s">
        <v>111</v>
      </c>
      <c r="G56" s="13">
        <v>860005114</v>
      </c>
      <c r="H56" s="13" t="s">
        <v>65</v>
      </c>
      <c r="I56" s="20">
        <v>44306</v>
      </c>
      <c r="J56" s="18">
        <v>12593013</v>
      </c>
      <c r="K56" s="13"/>
    </row>
    <row r="57" spans="1:11" x14ac:dyDescent="0.25">
      <c r="A57" s="33" t="s">
        <v>108</v>
      </c>
      <c r="B57" s="13" t="s">
        <v>171</v>
      </c>
      <c r="C57" s="13" t="s">
        <v>11</v>
      </c>
      <c r="D57" s="13" t="s">
        <v>36</v>
      </c>
      <c r="E57" s="13">
        <v>805000427</v>
      </c>
      <c r="F57" s="13" t="s">
        <v>111</v>
      </c>
      <c r="G57" s="13">
        <v>860006656</v>
      </c>
      <c r="H57" s="13" t="s">
        <v>66</v>
      </c>
      <c r="I57" s="20">
        <v>44306</v>
      </c>
      <c r="J57" s="18">
        <v>30800941</v>
      </c>
      <c r="K57" s="13"/>
    </row>
    <row r="58" spans="1:11" x14ac:dyDescent="0.25">
      <c r="A58" s="33" t="s">
        <v>108</v>
      </c>
      <c r="B58" s="13" t="s">
        <v>171</v>
      </c>
      <c r="C58" s="13" t="s">
        <v>11</v>
      </c>
      <c r="D58" s="13" t="s">
        <v>36</v>
      </c>
      <c r="E58" s="13">
        <v>805000427</v>
      </c>
      <c r="F58" s="13" t="s">
        <v>111</v>
      </c>
      <c r="G58" s="13">
        <v>860007336</v>
      </c>
      <c r="H58" s="13" t="s">
        <v>16</v>
      </c>
      <c r="I58" s="20">
        <v>44306</v>
      </c>
      <c r="J58" s="18">
        <v>192045.1</v>
      </c>
      <c r="K58" s="13"/>
    </row>
    <row r="59" spans="1:11" x14ac:dyDescent="0.25">
      <c r="A59" s="33" t="s">
        <v>108</v>
      </c>
      <c r="B59" s="13" t="s">
        <v>171</v>
      </c>
      <c r="C59" s="13" t="s">
        <v>11</v>
      </c>
      <c r="D59" s="13" t="s">
        <v>36</v>
      </c>
      <c r="E59" s="13">
        <v>805000427</v>
      </c>
      <c r="F59" s="13" t="s">
        <v>111</v>
      </c>
      <c r="G59" s="13">
        <v>860035992</v>
      </c>
      <c r="H59" s="13" t="s">
        <v>41</v>
      </c>
      <c r="I59" s="20">
        <v>44306</v>
      </c>
      <c r="J59" s="18">
        <v>46681400</v>
      </c>
      <c r="K59" s="13"/>
    </row>
    <row r="60" spans="1:11" x14ac:dyDescent="0.25">
      <c r="A60" s="33" t="s">
        <v>108</v>
      </c>
      <c r="B60" s="13" t="s">
        <v>171</v>
      </c>
      <c r="C60" s="13" t="s">
        <v>11</v>
      </c>
      <c r="D60" s="13" t="s">
        <v>36</v>
      </c>
      <c r="E60" s="13">
        <v>805000427</v>
      </c>
      <c r="F60" s="13" t="s">
        <v>111</v>
      </c>
      <c r="G60" s="13">
        <v>890000381</v>
      </c>
      <c r="H60" s="13" t="s">
        <v>93</v>
      </c>
      <c r="I60" s="20">
        <v>44306</v>
      </c>
      <c r="J60" s="18">
        <v>21884050</v>
      </c>
      <c r="K60" s="13"/>
    </row>
    <row r="61" spans="1:11" x14ac:dyDescent="0.25">
      <c r="A61" s="33" t="s">
        <v>108</v>
      </c>
      <c r="B61" s="13" t="s">
        <v>171</v>
      </c>
      <c r="C61" s="13" t="s">
        <v>11</v>
      </c>
      <c r="D61" s="13" t="s">
        <v>36</v>
      </c>
      <c r="E61" s="13">
        <v>805000427</v>
      </c>
      <c r="F61" s="13" t="s">
        <v>111</v>
      </c>
      <c r="G61" s="13">
        <v>890112801</v>
      </c>
      <c r="H61" s="13" t="s">
        <v>157</v>
      </c>
      <c r="I61" s="20">
        <v>44306</v>
      </c>
      <c r="J61" s="18">
        <v>1286659</v>
      </c>
      <c r="K61" s="13"/>
    </row>
    <row r="62" spans="1:11" x14ac:dyDescent="0.25">
      <c r="A62" s="33" t="s">
        <v>108</v>
      </c>
      <c r="B62" s="13" t="s">
        <v>171</v>
      </c>
      <c r="C62" s="13" t="s">
        <v>11</v>
      </c>
      <c r="D62" s="13" t="s">
        <v>36</v>
      </c>
      <c r="E62" s="13">
        <v>805000427</v>
      </c>
      <c r="F62" s="13" t="s">
        <v>111</v>
      </c>
      <c r="G62" s="13">
        <v>890205361</v>
      </c>
      <c r="H62" s="13" t="s">
        <v>71</v>
      </c>
      <c r="I62" s="20">
        <v>44306</v>
      </c>
      <c r="J62" s="18">
        <v>2692009.74</v>
      </c>
      <c r="K62" s="13"/>
    </row>
    <row r="63" spans="1:11" x14ac:dyDescent="0.25">
      <c r="A63" s="33" t="s">
        <v>108</v>
      </c>
      <c r="B63" s="13" t="s">
        <v>171</v>
      </c>
      <c r="C63" s="13" t="s">
        <v>11</v>
      </c>
      <c r="D63" s="13" t="s">
        <v>36</v>
      </c>
      <c r="E63" s="13">
        <v>805000427</v>
      </c>
      <c r="F63" s="13" t="s">
        <v>111</v>
      </c>
      <c r="G63" s="13">
        <v>890208758</v>
      </c>
      <c r="H63" s="13" t="s">
        <v>72</v>
      </c>
      <c r="I63" s="20">
        <v>44306</v>
      </c>
      <c r="J63" s="18">
        <v>12297824</v>
      </c>
      <c r="K63" s="13"/>
    </row>
    <row r="64" spans="1:11" x14ac:dyDescent="0.25">
      <c r="A64" s="33" t="s">
        <v>108</v>
      </c>
      <c r="B64" s="13" t="s">
        <v>171</v>
      </c>
      <c r="C64" s="13" t="s">
        <v>11</v>
      </c>
      <c r="D64" s="13" t="s">
        <v>36</v>
      </c>
      <c r="E64" s="13">
        <v>805000427</v>
      </c>
      <c r="F64" s="13" t="s">
        <v>111</v>
      </c>
      <c r="G64" s="13">
        <v>890211722</v>
      </c>
      <c r="H64" s="13" t="s">
        <v>154</v>
      </c>
      <c r="I64" s="20">
        <v>44306</v>
      </c>
      <c r="J64" s="18">
        <v>304647</v>
      </c>
      <c r="K64" s="13"/>
    </row>
    <row r="65" spans="1:11" x14ac:dyDescent="0.25">
      <c r="A65" s="33" t="s">
        <v>108</v>
      </c>
      <c r="B65" s="13" t="s">
        <v>171</v>
      </c>
      <c r="C65" s="13" t="s">
        <v>11</v>
      </c>
      <c r="D65" s="13" t="s">
        <v>36</v>
      </c>
      <c r="E65" s="13">
        <v>805000427</v>
      </c>
      <c r="F65" s="13" t="s">
        <v>111</v>
      </c>
      <c r="G65" s="13">
        <v>890300513</v>
      </c>
      <c r="H65" s="13" t="s">
        <v>42</v>
      </c>
      <c r="I65" s="20">
        <v>44306</v>
      </c>
      <c r="J65" s="18">
        <v>194789690</v>
      </c>
      <c r="K65" s="13"/>
    </row>
    <row r="66" spans="1:11" x14ac:dyDescent="0.25">
      <c r="A66" s="33" t="s">
        <v>108</v>
      </c>
      <c r="B66" s="13" t="s">
        <v>171</v>
      </c>
      <c r="C66" s="13" t="s">
        <v>11</v>
      </c>
      <c r="D66" s="13" t="s">
        <v>36</v>
      </c>
      <c r="E66" s="13">
        <v>805000427</v>
      </c>
      <c r="F66" s="13" t="s">
        <v>111</v>
      </c>
      <c r="G66" s="13">
        <v>890301430</v>
      </c>
      <c r="H66" s="13" t="s">
        <v>122</v>
      </c>
      <c r="I66" s="20">
        <v>44306</v>
      </c>
      <c r="J66" s="18">
        <v>16613518.379999999</v>
      </c>
      <c r="K66" s="13"/>
    </row>
    <row r="67" spans="1:11" x14ac:dyDescent="0.25">
      <c r="A67" s="33" t="s">
        <v>108</v>
      </c>
      <c r="B67" s="13" t="s">
        <v>171</v>
      </c>
      <c r="C67" s="13" t="s">
        <v>11</v>
      </c>
      <c r="D67" s="13" t="s">
        <v>36</v>
      </c>
      <c r="E67" s="13">
        <v>805000427</v>
      </c>
      <c r="F67" s="13" t="s">
        <v>111</v>
      </c>
      <c r="G67" s="13">
        <v>890399020</v>
      </c>
      <c r="H67" s="13" t="s">
        <v>23</v>
      </c>
      <c r="I67" s="20">
        <v>44306</v>
      </c>
      <c r="J67" s="18">
        <v>14362601</v>
      </c>
      <c r="K67" s="13"/>
    </row>
    <row r="68" spans="1:11" x14ac:dyDescent="0.25">
      <c r="A68" s="33" t="s">
        <v>108</v>
      </c>
      <c r="B68" s="13" t="s">
        <v>171</v>
      </c>
      <c r="C68" s="13" t="s">
        <v>11</v>
      </c>
      <c r="D68" s="13" t="s">
        <v>36</v>
      </c>
      <c r="E68" s="13">
        <v>805000427</v>
      </c>
      <c r="F68" s="13" t="s">
        <v>111</v>
      </c>
      <c r="G68" s="13">
        <v>890400693</v>
      </c>
      <c r="H68" s="13" t="s">
        <v>148</v>
      </c>
      <c r="I68" s="20">
        <v>44306</v>
      </c>
      <c r="J68" s="18">
        <v>658823</v>
      </c>
      <c r="K68" s="13"/>
    </row>
    <row r="69" spans="1:11" x14ac:dyDescent="0.25">
      <c r="A69" s="33" t="s">
        <v>108</v>
      </c>
      <c r="B69" s="13" t="s">
        <v>171</v>
      </c>
      <c r="C69" s="13" t="s">
        <v>11</v>
      </c>
      <c r="D69" s="13" t="s">
        <v>36</v>
      </c>
      <c r="E69" s="13">
        <v>805000427</v>
      </c>
      <c r="F69" s="13" t="s">
        <v>111</v>
      </c>
      <c r="G69" s="13">
        <v>890801099</v>
      </c>
      <c r="H69" s="13" t="s">
        <v>100</v>
      </c>
      <c r="I69" s="20">
        <v>44306</v>
      </c>
      <c r="J69" s="18">
        <v>148162105</v>
      </c>
      <c r="K69" s="13"/>
    </row>
    <row r="70" spans="1:11" x14ac:dyDescent="0.25">
      <c r="A70" s="33" t="s">
        <v>108</v>
      </c>
      <c r="B70" s="13" t="s">
        <v>171</v>
      </c>
      <c r="C70" s="13" t="s">
        <v>11</v>
      </c>
      <c r="D70" s="13" t="s">
        <v>36</v>
      </c>
      <c r="E70" s="13">
        <v>805000427</v>
      </c>
      <c r="F70" s="13" t="s">
        <v>111</v>
      </c>
      <c r="G70" s="13">
        <v>890900650</v>
      </c>
      <c r="H70" s="13" t="s">
        <v>44</v>
      </c>
      <c r="I70" s="20">
        <v>44306</v>
      </c>
      <c r="J70" s="18">
        <v>591835.51</v>
      </c>
      <c r="K70" s="13"/>
    </row>
    <row r="71" spans="1:11" x14ac:dyDescent="0.25">
      <c r="A71" s="33" t="s">
        <v>108</v>
      </c>
      <c r="B71" s="13" t="s">
        <v>171</v>
      </c>
      <c r="C71" s="13" t="s">
        <v>11</v>
      </c>
      <c r="D71" s="13" t="s">
        <v>36</v>
      </c>
      <c r="E71" s="13">
        <v>805000427</v>
      </c>
      <c r="F71" s="13" t="s">
        <v>111</v>
      </c>
      <c r="G71" s="13">
        <v>890902922</v>
      </c>
      <c r="H71" s="13" t="s">
        <v>79</v>
      </c>
      <c r="I71" s="20">
        <v>44306</v>
      </c>
      <c r="J71" s="18">
        <v>82098325</v>
      </c>
      <c r="K71" s="13"/>
    </row>
    <row r="72" spans="1:11" x14ac:dyDescent="0.25">
      <c r="A72" s="33" t="s">
        <v>108</v>
      </c>
      <c r="B72" s="13" t="s">
        <v>171</v>
      </c>
      <c r="C72" s="13" t="s">
        <v>11</v>
      </c>
      <c r="D72" s="13" t="s">
        <v>36</v>
      </c>
      <c r="E72" s="13">
        <v>805000427</v>
      </c>
      <c r="F72" s="13" t="s">
        <v>111</v>
      </c>
      <c r="G72" s="13">
        <v>890905154</v>
      </c>
      <c r="H72" s="13" t="s">
        <v>197</v>
      </c>
      <c r="I72" s="20">
        <v>44306</v>
      </c>
      <c r="J72" s="18">
        <v>281013</v>
      </c>
      <c r="K72" s="13"/>
    </row>
    <row r="73" spans="1:11" x14ac:dyDescent="0.25">
      <c r="A73" s="33" t="s">
        <v>108</v>
      </c>
      <c r="B73" s="13" t="s">
        <v>171</v>
      </c>
      <c r="C73" s="13" t="s">
        <v>11</v>
      </c>
      <c r="D73" s="13" t="s">
        <v>36</v>
      </c>
      <c r="E73" s="13">
        <v>805000427</v>
      </c>
      <c r="F73" s="13" t="s">
        <v>111</v>
      </c>
      <c r="G73" s="13">
        <v>890905843</v>
      </c>
      <c r="H73" s="13" t="s">
        <v>46</v>
      </c>
      <c r="I73" s="20">
        <v>44306</v>
      </c>
      <c r="J73" s="18">
        <v>21923619</v>
      </c>
      <c r="K73" s="13"/>
    </row>
    <row r="74" spans="1:11" x14ac:dyDescent="0.25">
      <c r="A74" s="33" t="s">
        <v>108</v>
      </c>
      <c r="B74" s="13" t="s">
        <v>171</v>
      </c>
      <c r="C74" s="13" t="s">
        <v>11</v>
      </c>
      <c r="D74" s="13" t="s">
        <v>36</v>
      </c>
      <c r="E74" s="13">
        <v>805000427</v>
      </c>
      <c r="F74" s="13" t="s">
        <v>111</v>
      </c>
      <c r="G74" s="13">
        <v>890911816</v>
      </c>
      <c r="H74" s="13" t="s">
        <v>47</v>
      </c>
      <c r="I74" s="20">
        <v>44306</v>
      </c>
      <c r="J74" s="18">
        <v>8086042.25</v>
      </c>
      <c r="K74" s="13"/>
    </row>
    <row r="75" spans="1:11" x14ac:dyDescent="0.25">
      <c r="A75" s="33" t="s">
        <v>108</v>
      </c>
      <c r="B75" s="13" t="s">
        <v>171</v>
      </c>
      <c r="C75" s="13" t="s">
        <v>11</v>
      </c>
      <c r="D75" s="13" t="s">
        <v>36</v>
      </c>
      <c r="E75" s="13">
        <v>805000427</v>
      </c>
      <c r="F75" s="13" t="s">
        <v>111</v>
      </c>
      <c r="G75" s="13">
        <v>890933408</v>
      </c>
      <c r="H75" s="13" t="s">
        <v>80</v>
      </c>
      <c r="I75" s="20">
        <v>44306</v>
      </c>
      <c r="J75" s="18">
        <v>32487355</v>
      </c>
      <c r="K75" s="13"/>
    </row>
    <row r="76" spans="1:11" x14ac:dyDescent="0.25">
      <c r="A76" s="33" t="s">
        <v>108</v>
      </c>
      <c r="B76" s="13" t="s">
        <v>171</v>
      </c>
      <c r="C76" s="13" t="s">
        <v>11</v>
      </c>
      <c r="D76" s="13" t="s">
        <v>36</v>
      </c>
      <c r="E76" s="13">
        <v>805000427</v>
      </c>
      <c r="F76" s="13" t="s">
        <v>111</v>
      </c>
      <c r="G76" s="13">
        <v>891200528</v>
      </c>
      <c r="H76" s="13" t="s">
        <v>127</v>
      </c>
      <c r="I76" s="20">
        <v>44306</v>
      </c>
      <c r="J76" s="18">
        <v>303934.73</v>
      </c>
      <c r="K76" s="13"/>
    </row>
    <row r="77" spans="1:11" x14ac:dyDescent="0.25">
      <c r="A77" s="33" t="s">
        <v>108</v>
      </c>
      <c r="B77" s="13" t="s">
        <v>171</v>
      </c>
      <c r="C77" s="13" t="s">
        <v>11</v>
      </c>
      <c r="D77" s="13" t="s">
        <v>36</v>
      </c>
      <c r="E77" s="13">
        <v>805000427</v>
      </c>
      <c r="F77" s="13" t="s">
        <v>111</v>
      </c>
      <c r="G77" s="13">
        <v>891380054</v>
      </c>
      <c r="H77" s="13" t="s">
        <v>27</v>
      </c>
      <c r="I77" s="20">
        <v>44306</v>
      </c>
      <c r="J77" s="18">
        <v>58226116</v>
      </c>
      <c r="K77" s="13"/>
    </row>
    <row r="78" spans="1:11" x14ac:dyDescent="0.25">
      <c r="A78" s="33" t="s">
        <v>108</v>
      </c>
      <c r="B78" s="13" t="s">
        <v>171</v>
      </c>
      <c r="C78" s="13" t="s">
        <v>11</v>
      </c>
      <c r="D78" s="13" t="s">
        <v>36</v>
      </c>
      <c r="E78" s="13">
        <v>805000427</v>
      </c>
      <c r="F78" s="13" t="s">
        <v>111</v>
      </c>
      <c r="G78" s="13">
        <v>891409981</v>
      </c>
      <c r="H78" s="13" t="s">
        <v>123</v>
      </c>
      <c r="I78" s="20">
        <v>44306</v>
      </c>
      <c r="J78" s="18">
        <v>12591252</v>
      </c>
      <c r="K78" s="13"/>
    </row>
    <row r="79" spans="1:11" x14ac:dyDescent="0.25">
      <c r="A79" s="33" t="s">
        <v>108</v>
      </c>
      <c r="B79" s="13" t="s">
        <v>171</v>
      </c>
      <c r="C79" s="13" t="s">
        <v>11</v>
      </c>
      <c r="D79" s="13" t="s">
        <v>36</v>
      </c>
      <c r="E79" s="13">
        <v>805000427</v>
      </c>
      <c r="F79" s="13" t="s">
        <v>111</v>
      </c>
      <c r="G79" s="13">
        <v>891501676</v>
      </c>
      <c r="H79" s="13" t="s">
        <v>156</v>
      </c>
      <c r="I79" s="20">
        <v>44306</v>
      </c>
      <c r="J79" s="18">
        <v>19471</v>
      </c>
      <c r="K79" s="13"/>
    </row>
    <row r="80" spans="1:11" x14ac:dyDescent="0.25">
      <c r="A80" s="33" t="s">
        <v>108</v>
      </c>
      <c r="B80" s="13" t="s">
        <v>171</v>
      </c>
      <c r="C80" s="13" t="s">
        <v>11</v>
      </c>
      <c r="D80" s="13" t="s">
        <v>36</v>
      </c>
      <c r="E80" s="13">
        <v>805000427</v>
      </c>
      <c r="F80" s="13" t="s">
        <v>111</v>
      </c>
      <c r="G80" s="13">
        <v>891580002</v>
      </c>
      <c r="H80" s="13" t="s">
        <v>28</v>
      </c>
      <c r="I80" s="20">
        <v>44306</v>
      </c>
      <c r="J80" s="18">
        <v>1657374</v>
      </c>
      <c r="K80" s="13"/>
    </row>
    <row r="81" spans="1:11" x14ac:dyDescent="0.25">
      <c r="A81" s="33" t="s">
        <v>108</v>
      </c>
      <c r="B81" s="13" t="s">
        <v>171</v>
      </c>
      <c r="C81" s="13" t="s">
        <v>11</v>
      </c>
      <c r="D81" s="13" t="s">
        <v>36</v>
      </c>
      <c r="E81" s="13">
        <v>805000427</v>
      </c>
      <c r="F81" s="13" t="s">
        <v>111</v>
      </c>
      <c r="G81" s="13">
        <v>892300708</v>
      </c>
      <c r="H81" s="13" t="s">
        <v>198</v>
      </c>
      <c r="I81" s="20">
        <v>44306</v>
      </c>
      <c r="J81" s="18">
        <v>103860663</v>
      </c>
      <c r="K81" s="13"/>
    </row>
    <row r="82" spans="1:11" x14ac:dyDescent="0.25">
      <c r="A82" s="33" t="s">
        <v>108</v>
      </c>
      <c r="B82" s="13" t="s">
        <v>171</v>
      </c>
      <c r="C82" s="13" t="s">
        <v>11</v>
      </c>
      <c r="D82" s="13" t="s">
        <v>36</v>
      </c>
      <c r="E82" s="13">
        <v>805000427</v>
      </c>
      <c r="F82" s="13" t="s">
        <v>111</v>
      </c>
      <c r="G82" s="13">
        <v>900007679</v>
      </c>
      <c r="H82" s="13" t="s">
        <v>95</v>
      </c>
      <c r="I82" s="20">
        <v>44306</v>
      </c>
      <c r="J82" s="18">
        <v>168152165</v>
      </c>
      <c r="K82" s="13"/>
    </row>
    <row r="83" spans="1:11" x14ac:dyDescent="0.25">
      <c r="A83" s="33" t="s">
        <v>108</v>
      </c>
      <c r="B83" s="13" t="s">
        <v>171</v>
      </c>
      <c r="C83" s="13" t="s">
        <v>11</v>
      </c>
      <c r="D83" s="13" t="s">
        <v>36</v>
      </c>
      <c r="E83" s="13">
        <v>805000427</v>
      </c>
      <c r="F83" s="13" t="s">
        <v>111</v>
      </c>
      <c r="G83" s="13">
        <v>900008328</v>
      </c>
      <c r="H83" s="13" t="s">
        <v>199</v>
      </c>
      <c r="I83" s="20">
        <v>44306</v>
      </c>
      <c r="J83" s="18">
        <v>10026272</v>
      </c>
      <c r="K83" s="13"/>
    </row>
    <row r="84" spans="1:11" x14ac:dyDescent="0.25">
      <c r="A84" s="33" t="s">
        <v>108</v>
      </c>
      <c r="B84" s="13" t="s">
        <v>171</v>
      </c>
      <c r="C84" s="13" t="s">
        <v>11</v>
      </c>
      <c r="D84" s="13" t="s">
        <v>36</v>
      </c>
      <c r="E84" s="13">
        <v>805000427</v>
      </c>
      <c r="F84" s="13" t="s">
        <v>111</v>
      </c>
      <c r="G84" s="13">
        <v>900051714</v>
      </c>
      <c r="H84" s="13" t="s">
        <v>200</v>
      </c>
      <c r="I84" s="20">
        <v>44306</v>
      </c>
      <c r="J84" s="18">
        <v>13409379</v>
      </c>
      <c r="K84" s="13"/>
    </row>
    <row r="85" spans="1:11" x14ac:dyDescent="0.25">
      <c r="A85" s="33" t="s">
        <v>108</v>
      </c>
      <c r="B85" s="13" t="s">
        <v>171</v>
      </c>
      <c r="C85" s="13" t="s">
        <v>11</v>
      </c>
      <c r="D85" s="13" t="s">
        <v>36</v>
      </c>
      <c r="E85" s="13">
        <v>805000427</v>
      </c>
      <c r="F85" s="13" t="s">
        <v>111</v>
      </c>
      <c r="G85" s="13">
        <v>900053354</v>
      </c>
      <c r="H85" s="13" t="s">
        <v>201</v>
      </c>
      <c r="I85" s="20">
        <v>44306</v>
      </c>
      <c r="J85" s="18">
        <v>91062638</v>
      </c>
      <c r="K85" s="13"/>
    </row>
    <row r="86" spans="1:11" x14ac:dyDescent="0.25">
      <c r="A86" s="33" t="s">
        <v>108</v>
      </c>
      <c r="B86" s="13" t="s">
        <v>171</v>
      </c>
      <c r="C86" s="13" t="s">
        <v>11</v>
      </c>
      <c r="D86" s="13" t="s">
        <v>36</v>
      </c>
      <c r="E86" s="13">
        <v>805000427</v>
      </c>
      <c r="F86" s="13" t="s">
        <v>111</v>
      </c>
      <c r="G86" s="13">
        <v>900059534</v>
      </c>
      <c r="H86" s="13" t="s">
        <v>81</v>
      </c>
      <c r="I86" s="20">
        <v>44306</v>
      </c>
      <c r="J86" s="18">
        <v>9652334</v>
      </c>
      <c r="K86" s="13"/>
    </row>
    <row r="87" spans="1:11" x14ac:dyDescent="0.25">
      <c r="A87" s="33" t="s">
        <v>108</v>
      </c>
      <c r="B87" s="13" t="s">
        <v>171</v>
      </c>
      <c r="C87" s="13" t="s">
        <v>11</v>
      </c>
      <c r="D87" s="13" t="s">
        <v>36</v>
      </c>
      <c r="E87" s="13">
        <v>805000427</v>
      </c>
      <c r="F87" s="13" t="s">
        <v>111</v>
      </c>
      <c r="G87" s="13">
        <v>900095677</v>
      </c>
      <c r="H87" s="13" t="s">
        <v>202</v>
      </c>
      <c r="I87" s="20">
        <v>44306</v>
      </c>
      <c r="J87" s="18">
        <v>32068005</v>
      </c>
      <c r="K87" s="13"/>
    </row>
    <row r="88" spans="1:11" x14ac:dyDescent="0.25">
      <c r="A88" s="33" t="s">
        <v>108</v>
      </c>
      <c r="B88" s="13" t="s">
        <v>171</v>
      </c>
      <c r="C88" s="13" t="s">
        <v>11</v>
      </c>
      <c r="D88" s="13" t="s">
        <v>36</v>
      </c>
      <c r="E88" s="13">
        <v>805000427</v>
      </c>
      <c r="F88" s="13" t="s">
        <v>111</v>
      </c>
      <c r="G88" s="13">
        <v>900098476</v>
      </c>
      <c r="H88" s="13" t="s">
        <v>82</v>
      </c>
      <c r="I88" s="20">
        <v>44306</v>
      </c>
      <c r="J88" s="18">
        <v>1357803</v>
      </c>
      <c r="K88" s="13"/>
    </row>
    <row r="89" spans="1:11" x14ac:dyDescent="0.25">
      <c r="A89" s="33" t="s">
        <v>108</v>
      </c>
      <c r="B89" s="13" t="s">
        <v>171</v>
      </c>
      <c r="C89" s="13" t="s">
        <v>11</v>
      </c>
      <c r="D89" s="13" t="s">
        <v>36</v>
      </c>
      <c r="E89" s="13">
        <v>805000427</v>
      </c>
      <c r="F89" s="13" t="s">
        <v>111</v>
      </c>
      <c r="G89" s="13">
        <v>900098550</v>
      </c>
      <c r="H89" s="13" t="s">
        <v>21</v>
      </c>
      <c r="I89" s="20">
        <v>44306</v>
      </c>
      <c r="J89" s="18">
        <v>211405762.41999999</v>
      </c>
      <c r="K89" s="13"/>
    </row>
    <row r="90" spans="1:11" x14ac:dyDescent="0.25">
      <c r="A90" s="33" t="s">
        <v>108</v>
      </c>
      <c r="B90" s="13" t="s">
        <v>171</v>
      </c>
      <c r="C90" s="13" t="s">
        <v>11</v>
      </c>
      <c r="D90" s="13" t="s">
        <v>36</v>
      </c>
      <c r="E90" s="13">
        <v>805000427</v>
      </c>
      <c r="F90" s="13" t="s">
        <v>111</v>
      </c>
      <c r="G90" s="13">
        <v>900100089</v>
      </c>
      <c r="H90" s="13" t="s">
        <v>203</v>
      </c>
      <c r="I90" s="20">
        <v>44306</v>
      </c>
      <c r="J90" s="18">
        <v>214366502</v>
      </c>
      <c r="K90" s="13"/>
    </row>
    <row r="91" spans="1:11" x14ac:dyDescent="0.25">
      <c r="A91" s="33" t="s">
        <v>108</v>
      </c>
      <c r="B91" s="13" t="s">
        <v>171</v>
      </c>
      <c r="C91" s="13" t="s">
        <v>11</v>
      </c>
      <c r="D91" s="13" t="s">
        <v>36</v>
      </c>
      <c r="E91" s="13">
        <v>805000427</v>
      </c>
      <c r="F91" s="13" t="s">
        <v>111</v>
      </c>
      <c r="G91" s="13">
        <v>900141569</v>
      </c>
      <c r="H91" s="13" t="s">
        <v>204</v>
      </c>
      <c r="I91" s="20">
        <v>44306</v>
      </c>
      <c r="J91" s="18">
        <v>11831246</v>
      </c>
      <c r="K91" s="13"/>
    </row>
    <row r="92" spans="1:11" x14ac:dyDescent="0.25">
      <c r="A92" s="33" t="s">
        <v>108</v>
      </c>
      <c r="B92" s="13" t="s">
        <v>171</v>
      </c>
      <c r="C92" s="13" t="s">
        <v>11</v>
      </c>
      <c r="D92" s="13" t="s">
        <v>36</v>
      </c>
      <c r="E92" s="13">
        <v>805000427</v>
      </c>
      <c r="F92" s="13" t="s">
        <v>111</v>
      </c>
      <c r="G92" s="13">
        <v>900159889</v>
      </c>
      <c r="H92" s="13" t="s">
        <v>205</v>
      </c>
      <c r="I92" s="20">
        <v>44306</v>
      </c>
      <c r="J92" s="18">
        <v>16925814</v>
      </c>
      <c r="K92" s="13"/>
    </row>
    <row r="93" spans="1:11" x14ac:dyDescent="0.25">
      <c r="A93" s="33" t="s">
        <v>108</v>
      </c>
      <c r="B93" s="13" t="s">
        <v>171</v>
      </c>
      <c r="C93" s="13" t="s">
        <v>11</v>
      </c>
      <c r="D93" s="13" t="s">
        <v>36</v>
      </c>
      <c r="E93" s="13">
        <v>805000427</v>
      </c>
      <c r="F93" s="13" t="s">
        <v>111</v>
      </c>
      <c r="G93" s="13">
        <v>900161062</v>
      </c>
      <c r="H93" s="13" t="s">
        <v>206</v>
      </c>
      <c r="I93" s="20">
        <v>44306</v>
      </c>
      <c r="J93" s="18">
        <v>113746891</v>
      </c>
      <c r="K93" s="13"/>
    </row>
    <row r="94" spans="1:11" x14ac:dyDescent="0.25">
      <c r="A94" s="33" t="s">
        <v>108</v>
      </c>
      <c r="B94" s="13" t="s">
        <v>171</v>
      </c>
      <c r="C94" s="13" t="s">
        <v>11</v>
      </c>
      <c r="D94" s="13" t="s">
        <v>36</v>
      </c>
      <c r="E94" s="13">
        <v>805000427</v>
      </c>
      <c r="F94" s="13" t="s">
        <v>111</v>
      </c>
      <c r="G94" s="13">
        <v>900179340</v>
      </c>
      <c r="H94" s="13" t="s">
        <v>207</v>
      </c>
      <c r="I94" s="20">
        <v>44306</v>
      </c>
      <c r="J94" s="18">
        <v>51453935</v>
      </c>
      <c r="K94" s="13"/>
    </row>
    <row r="95" spans="1:11" x14ac:dyDescent="0.25">
      <c r="A95" s="33" t="s">
        <v>108</v>
      </c>
      <c r="B95" s="13" t="s">
        <v>171</v>
      </c>
      <c r="C95" s="13" t="s">
        <v>11</v>
      </c>
      <c r="D95" s="13" t="s">
        <v>36</v>
      </c>
      <c r="E95" s="13">
        <v>805000427</v>
      </c>
      <c r="F95" s="13" t="s">
        <v>111</v>
      </c>
      <c r="G95" s="13">
        <v>900205118</v>
      </c>
      <c r="H95" s="13" t="s">
        <v>208</v>
      </c>
      <c r="I95" s="20">
        <v>44306</v>
      </c>
      <c r="J95" s="18">
        <v>25507311</v>
      </c>
      <c r="K95" s="13"/>
    </row>
    <row r="96" spans="1:11" x14ac:dyDescent="0.25">
      <c r="A96" s="33" t="s">
        <v>108</v>
      </c>
      <c r="B96" s="13" t="s">
        <v>171</v>
      </c>
      <c r="C96" s="13" t="s">
        <v>11</v>
      </c>
      <c r="D96" s="13" t="s">
        <v>36</v>
      </c>
      <c r="E96" s="13">
        <v>805000427</v>
      </c>
      <c r="F96" s="13" t="s">
        <v>111</v>
      </c>
      <c r="G96" s="13">
        <v>900240175</v>
      </c>
      <c r="H96" s="13" t="s">
        <v>209</v>
      </c>
      <c r="I96" s="20">
        <v>44306</v>
      </c>
      <c r="J96" s="18">
        <v>10586672</v>
      </c>
      <c r="K96" s="13"/>
    </row>
    <row r="97" spans="1:11" x14ac:dyDescent="0.25">
      <c r="A97" s="33" t="s">
        <v>108</v>
      </c>
      <c r="B97" s="13" t="s">
        <v>171</v>
      </c>
      <c r="C97" s="13" t="s">
        <v>11</v>
      </c>
      <c r="D97" s="13" t="s">
        <v>36</v>
      </c>
      <c r="E97" s="13">
        <v>805000427</v>
      </c>
      <c r="F97" s="13" t="s">
        <v>111</v>
      </c>
      <c r="G97" s="13">
        <v>900247822</v>
      </c>
      <c r="H97" s="13" t="s">
        <v>210</v>
      </c>
      <c r="I97" s="20">
        <v>44306</v>
      </c>
      <c r="J97" s="18">
        <v>14281765</v>
      </c>
      <c r="K97" s="13"/>
    </row>
    <row r="98" spans="1:11" x14ac:dyDescent="0.25">
      <c r="A98" s="33" t="s">
        <v>108</v>
      </c>
      <c r="B98" s="13" t="s">
        <v>171</v>
      </c>
      <c r="C98" s="13" t="s">
        <v>11</v>
      </c>
      <c r="D98" s="13" t="s">
        <v>36</v>
      </c>
      <c r="E98" s="13">
        <v>805000427</v>
      </c>
      <c r="F98" s="13" t="s">
        <v>111</v>
      </c>
      <c r="G98" s="13">
        <v>900261353</v>
      </c>
      <c r="H98" s="13" t="s">
        <v>48</v>
      </c>
      <c r="I98" s="20">
        <v>44306</v>
      </c>
      <c r="J98" s="18">
        <v>14102543</v>
      </c>
      <c r="K98" s="13"/>
    </row>
    <row r="99" spans="1:11" x14ac:dyDescent="0.25">
      <c r="A99" s="33" t="s">
        <v>108</v>
      </c>
      <c r="B99" s="13" t="s">
        <v>171</v>
      </c>
      <c r="C99" s="13" t="s">
        <v>11</v>
      </c>
      <c r="D99" s="13" t="s">
        <v>36</v>
      </c>
      <c r="E99" s="13">
        <v>805000427</v>
      </c>
      <c r="F99" s="13" t="s">
        <v>111</v>
      </c>
      <c r="G99" s="13">
        <v>900267940</v>
      </c>
      <c r="H99" s="13" t="s">
        <v>96</v>
      </c>
      <c r="I99" s="20">
        <v>44306</v>
      </c>
      <c r="J99" s="18">
        <v>16665847</v>
      </c>
      <c r="K99" s="13"/>
    </row>
    <row r="100" spans="1:11" x14ac:dyDescent="0.25">
      <c r="A100" s="33" t="s">
        <v>108</v>
      </c>
      <c r="B100" s="13" t="s">
        <v>171</v>
      </c>
      <c r="C100" s="13" t="s">
        <v>11</v>
      </c>
      <c r="D100" s="13" t="s">
        <v>36</v>
      </c>
      <c r="E100" s="13">
        <v>805000427</v>
      </c>
      <c r="F100" s="13" t="s">
        <v>111</v>
      </c>
      <c r="G100" s="13">
        <v>900272582</v>
      </c>
      <c r="H100" s="13" t="s">
        <v>211</v>
      </c>
      <c r="I100" s="20">
        <v>44306</v>
      </c>
      <c r="J100" s="18">
        <v>11870444</v>
      </c>
      <c r="K100" s="13"/>
    </row>
    <row r="101" spans="1:11" x14ac:dyDescent="0.25">
      <c r="A101" s="33" t="s">
        <v>108</v>
      </c>
      <c r="B101" s="13" t="s">
        <v>171</v>
      </c>
      <c r="C101" s="13" t="s">
        <v>11</v>
      </c>
      <c r="D101" s="13" t="s">
        <v>36</v>
      </c>
      <c r="E101" s="13">
        <v>805000427</v>
      </c>
      <c r="F101" s="13" t="s">
        <v>111</v>
      </c>
      <c r="G101" s="13">
        <v>900278059</v>
      </c>
      <c r="H101" s="13" t="s">
        <v>212</v>
      </c>
      <c r="I101" s="20">
        <v>44306</v>
      </c>
      <c r="J101" s="18">
        <v>75149066</v>
      </c>
      <c r="K101" s="13"/>
    </row>
    <row r="102" spans="1:11" x14ac:dyDescent="0.25">
      <c r="A102" s="33" t="s">
        <v>108</v>
      </c>
      <c r="B102" s="13" t="s">
        <v>171</v>
      </c>
      <c r="C102" s="13" t="s">
        <v>11</v>
      </c>
      <c r="D102" s="13" t="s">
        <v>36</v>
      </c>
      <c r="E102" s="13">
        <v>805000427</v>
      </c>
      <c r="F102" s="13" t="s">
        <v>111</v>
      </c>
      <c r="G102" s="13">
        <v>900279660</v>
      </c>
      <c r="H102" s="13" t="s">
        <v>213</v>
      </c>
      <c r="I102" s="20">
        <v>44306</v>
      </c>
      <c r="J102" s="18">
        <v>17009028.77</v>
      </c>
      <c r="K102" s="13"/>
    </row>
    <row r="103" spans="1:11" x14ac:dyDescent="0.25">
      <c r="A103" s="33" t="s">
        <v>108</v>
      </c>
      <c r="B103" s="13" t="s">
        <v>171</v>
      </c>
      <c r="C103" s="13" t="s">
        <v>11</v>
      </c>
      <c r="D103" s="13" t="s">
        <v>36</v>
      </c>
      <c r="E103" s="13">
        <v>805000427</v>
      </c>
      <c r="F103" s="13" t="s">
        <v>111</v>
      </c>
      <c r="G103" s="13">
        <v>900280908</v>
      </c>
      <c r="H103" s="13" t="s">
        <v>214</v>
      </c>
      <c r="I103" s="20">
        <v>44306</v>
      </c>
      <c r="J103" s="18">
        <v>19307437</v>
      </c>
      <c r="K103" s="13"/>
    </row>
    <row r="104" spans="1:11" x14ac:dyDescent="0.25">
      <c r="A104" s="33" t="s">
        <v>108</v>
      </c>
      <c r="B104" s="13" t="s">
        <v>171</v>
      </c>
      <c r="C104" s="13" t="s">
        <v>11</v>
      </c>
      <c r="D104" s="13" t="s">
        <v>36</v>
      </c>
      <c r="E104" s="13">
        <v>805000427</v>
      </c>
      <c r="F104" s="13" t="s">
        <v>111</v>
      </c>
      <c r="G104" s="13">
        <v>900292014</v>
      </c>
      <c r="H104" s="13" t="s">
        <v>215</v>
      </c>
      <c r="I104" s="20">
        <v>44306</v>
      </c>
      <c r="J104" s="18">
        <v>48461000</v>
      </c>
      <c r="K104" s="13"/>
    </row>
    <row r="105" spans="1:11" x14ac:dyDescent="0.25">
      <c r="A105" s="33" t="s">
        <v>108</v>
      </c>
      <c r="B105" s="13" t="s">
        <v>171</v>
      </c>
      <c r="C105" s="13" t="s">
        <v>11</v>
      </c>
      <c r="D105" s="13" t="s">
        <v>36</v>
      </c>
      <c r="E105" s="13">
        <v>805000427</v>
      </c>
      <c r="F105" s="13" t="s">
        <v>111</v>
      </c>
      <c r="G105" s="13">
        <v>900305793</v>
      </c>
      <c r="H105" s="13" t="s">
        <v>216</v>
      </c>
      <c r="I105" s="20">
        <v>44306</v>
      </c>
      <c r="J105" s="18">
        <v>84069368</v>
      </c>
      <c r="K105" s="13"/>
    </row>
    <row r="106" spans="1:11" x14ac:dyDescent="0.25">
      <c r="A106" s="33" t="s">
        <v>108</v>
      </c>
      <c r="B106" s="13" t="s">
        <v>171</v>
      </c>
      <c r="C106" s="13" t="s">
        <v>11</v>
      </c>
      <c r="D106" s="13" t="s">
        <v>36</v>
      </c>
      <c r="E106" s="13">
        <v>805000427</v>
      </c>
      <c r="F106" s="13" t="s">
        <v>111</v>
      </c>
      <c r="G106" s="13">
        <v>900344741</v>
      </c>
      <c r="H106" s="13" t="s">
        <v>217</v>
      </c>
      <c r="I106" s="20">
        <v>44306</v>
      </c>
      <c r="J106" s="18">
        <v>12456431</v>
      </c>
      <c r="K106" s="13"/>
    </row>
    <row r="107" spans="1:11" x14ac:dyDescent="0.25">
      <c r="A107" s="33" t="s">
        <v>108</v>
      </c>
      <c r="B107" s="13" t="s">
        <v>171</v>
      </c>
      <c r="C107" s="13" t="s">
        <v>11</v>
      </c>
      <c r="D107" s="13" t="s">
        <v>36</v>
      </c>
      <c r="E107" s="13">
        <v>805000427</v>
      </c>
      <c r="F107" s="13" t="s">
        <v>111</v>
      </c>
      <c r="G107" s="13">
        <v>900348937</v>
      </c>
      <c r="H107" s="13" t="s">
        <v>76</v>
      </c>
      <c r="I107" s="20">
        <v>44306</v>
      </c>
      <c r="J107" s="18">
        <v>19595770</v>
      </c>
      <c r="K107" s="13"/>
    </row>
    <row r="108" spans="1:11" x14ac:dyDescent="0.25">
      <c r="A108" s="33" t="s">
        <v>108</v>
      </c>
      <c r="B108" s="13" t="s">
        <v>171</v>
      </c>
      <c r="C108" s="13" t="s">
        <v>11</v>
      </c>
      <c r="D108" s="13" t="s">
        <v>36</v>
      </c>
      <c r="E108" s="13">
        <v>805000427</v>
      </c>
      <c r="F108" s="13" t="s">
        <v>111</v>
      </c>
      <c r="G108" s="13">
        <v>900358922</v>
      </c>
      <c r="H108" s="13" t="s">
        <v>218</v>
      </c>
      <c r="I108" s="20">
        <v>44306</v>
      </c>
      <c r="J108" s="18">
        <v>71956661</v>
      </c>
      <c r="K108" s="13"/>
    </row>
    <row r="109" spans="1:11" x14ac:dyDescent="0.25">
      <c r="A109" s="33" t="s">
        <v>108</v>
      </c>
      <c r="B109" s="13" t="s">
        <v>171</v>
      </c>
      <c r="C109" s="13" t="s">
        <v>11</v>
      </c>
      <c r="D109" s="13" t="s">
        <v>36</v>
      </c>
      <c r="E109" s="13">
        <v>805000427</v>
      </c>
      <c r="F109" s="13" t="s">
        <v>111</v>
      </c>
      <c r="G109" s="13">
        <v>900376488</v>
      </c>
      <c r="H109" s="13" t="s">
        <v>219</v>
      </c>
      <c r="I109" s="20">
        <v>44306</v>
      </c>
      <c r="J109" s="18">
        <v>14153069</v>
      </c>
      <c r="K109" s="13"/>
    </row>
    <row r="110" spans="1:11" x14ac:dyDescent="0.25">
      <c r="A110" s="33" t="s">
        <v>108</v>
      </c>
      <c r="B110" s="13" t="s">
        <v>171</v>
      </c>
      <c r="C110" s="13" t="s">
        <v>11</v>
      </c>
      <c r="D110" s="13" t="s">
        <v>36</v>
      </c>
      <c r="E110" s="13">
        <v>805000427</v>
      </c>
      <c r="F110" s="13" t="s">
        <v>111</v>
      </c>
      <c r="G110" s="13">
        <v>900379852</v>
      </c>
      <c r="H110" s="13" t="s">
        <v>220</v>
      </c>
      <c r="I110" s="20">
        <v>44306</v>
      </c>
      <c r="J110" s="18">
        <v>29521502</v>
      </c>
      <c r="K110" s="13"/>
    </row>
    <row r="111" spans="1:11" x14ac:dyDescent="0.25">
      <c r="A111" s="33" t="s">
        <v>108</v>
      </c>
      <c r="B111" s="13" t="s">
        <v>171</v>
      </c>
      <c r="C111" s="13" t="s">
        <v>11</v>
      </c>
      <c r="D111" s="13" t="s">
        <v>36</v>
      </c>
      <c r="E111" s="13">
        <v>805000427</v>
      </c>
      <c r="F111" s="13" t="s">
        <v>111</v>
      </c>
      <c r="G111" s="13">
        <v>900384987</v>
      </c>
      <c r="H111" s="13" t="s">
        <v>221</v>
      </c>
      <c r="I111" s="20">
        <v>44306</v>
      </c>
      <c r="J111" s="18">
        <v>10484292</v>
      </c>
      <c r="K111" s="13"/>
    </row>
    <row r="112" spans="1:11" x14ac:dyDescent="0.25">
      <c r="A112" s="33" t="s">
        <v>108</v>
      </c>
      <c r="B112" s="13" t="s">
        <v>171</v>
      </c>
      <c r="C112" s="13" t="s">
        <v>11</v>
      </c>
      <c r="D112" s="13" t="s">
        <v>36</v>
      </c>
      <c r="E112" s="13">
        <v>805000427</v>
      </c>
      <c r="F112" s="13" t="s">
        <v>111</v>
      </c>
      <c r="G112" s="13">
        <v>900389726</v>
      </c>
      <c r="H112" s="13" t="s">
        <v>222</v>
      </c>
      <c r="I112" s="20">
        <v>44306</v>
      </c>
      <c r="J112" s="18">
        <v>31448502</v>
      </c>
      <c r="K112" s="13"/>
    </row>
    <row r="113" spans="1:11" x14ac:dyDescent="0.25">
      <c r="A113" s="33" t="s">
        <v>108</v>
      </c>
      <c r="B113" s="13" t="s">
        <v>171</v>
      </c>
      <c r="C113" s="13" t="s">
        <v>11</v>
      </c>
      <c r="D113" s="13" t="s">
        <v>36</v>
      </c>
      <c r="E113" s="13">
        <v>805000427</v>
      </c>
      <c r="F113" s="13" t="s">
        <v>111</v>
      </c>
      <c r="G113" s="13">
        <v>900390423</v>
      </c>
      <c r="H113" s="13" t="s">
        <v>223</v>
      </c>
      <c r="I113" s="20">
        <v>44306</v>
      </c>
      <c r="J113" s="18">
        <v>29943458</v>
      </c>
      <c r="K113" s="13"/>
    </row>
    <row r="114" spans="1:11" x14ac:dyDescent="0.25">
      <c r="A114" s="33" t="s">
        <v>108</v>
      </c>
      <c r="B114" s="13" t="s">
        <v>171</v>
      </c>
      <c r="C114" s="13" t="s">
        <v>11</v>
      </c>
      <c r="D114" s="13" t="s">
        <v>36</v>
      </c>
      <c r="E114" s="13">
        <v>805000427</v>
      </c>
      <c r="F114" s="13" t="s">
        <v>111</v>
      </c>
      <c r="G114" s="13">
        <v>900397634</v>
      </c>
      <c r="H114" s="13" t="s">
        <v>224</v>
      </c>
      <c r="I114" s="20">
        <v>44306</v>
      </c>
      <c r="J114" s="18">
        <v>21091183</v>
      </c>
      <c r="K114" s="13"/>
    </row>
    <row r="115" spans="1:11" x14ac:dyDescent="0.25">
      <c r="A115" s="33" t="s">
        <v>108</v>
      </c>
      <c r="B115" s="13" t="s">
        <v>171</v>
      </c>
      <c r="C115" s="13" t="s">
        <v>11</v>
      </c>
      <c r="D115" s="13" t="s">
        <v>36</v>
      </c>
      <c r="E115" s="13">
        <v>805000427</v>
      </c>
      <c r="F115" s="13" t="s">
        <v>111</v>
      </c>
      <c r="G115" s="13">
        <v>900421895</v>
      </c>
      <c r="H115" s="13" t="s">
        <v>97</v>
      </c>
      <c r="I115" s="20">
        <v>44306</v>
      </c>
      <c r="J115" s="18">
        <v>1599000</v>
      </c>
      <c r="K115" s="13"/>
    </row>
    <row r="116" spans="1:11" x14ac:dyDescent="0.25">
      <c r="A116" s="33" t="s">
        <v>108</v>
      </c>
      <c r="B116" s="13" t="s">
        <v>171</v>
      </c>
      <c r="C116" s="13" t="s">
        <v>11</v>
      </c>
      <c r="D116" s="13" t="s">
        <v>36</v>
      </c>
      <c r="E116" s="13">
        <v>805000427</v>
      </c>
      <c r="F116" s="13" t="s">
        <v>111</v>
      </c>
      <c r="G116" s="13">
        <v>900470918</v>
      </c>
      <c r="H116" s="13" t="s">
        <v>225</v>
      </c>
      <c r="I116" s="20">
        <v>44306</v>
      </c>
      <c r="J116" s="18">
        <v>28351874</v>
      </c>
      <c r="K116" s="13"/>
    </row>
    <row r="117" spans="1:11" x14ac:dyDescent="0.25">
      <c r="A117" s="33" t="s">
        <v>108</v>
      </c>
      <c r="B117" s="13" t="s">
        <v>171</v>
      </c>
      <c r="C117" s="13" t="s">
        <v>11</v>
      </c>
      <c r="D117" s="13" t="s">
        <v>36</v>
      </c>
      <c r="E117" s="13">
        <v>805000427</v>
      </c>
      <c r="F117" s="13" t="s">
        <v>111</v>
      </c>
      <c r="G117" s="13">
        <v>900487816</v>
      </c>
      <c r="H117" s="13" t="s">
        <v>226</v>
      </c>
      <c r="I117" s="20">
        <v>44306</v>
      </c>
      <c r="J117" s="18">
        <v>85450491</v>
      </c>
      <c r="K117" s="13"/>
    </row>
    <row r="118" spans="1:11" x14ac:dyDescent="0.25">
      <c r="A118" s="33" t="s">
        <v>108</v>
      </c>
      <c r="B118" s="13" t="s">
        <v>171</v>
      </c>
      <c r="C118" s="13" t="s">
        <v>11</v>
      </c>
      <c r="D118" s="13" t="s">
        <v>36</v>
      </c>
      <c r="E118" s="13">
        <v>805000427</v>
      </c>
      <c r="F118" s="13" t="s">
        <v>111</v>
      </c>
      <c r="G118" s="13">
        <v>900502421</v>
      </c>
      <c r="H118" s="13" t="s">
        <v>227</v>
      </c>
      <c r="I118" s="20">
        <v>44306</v>
      </c>
      <c r="J118" s="18">
        <v>56681446</v>
      </c>
      <c r="K118" s="13"/>
    </row>
    <row r="119" spans="1:11" x14ac:dyDescent="0.25">
      <c r="A119" s="33" t="s">
        <v>108</v>
      </c>
      <c r="B119" s="13" t="s">
        <v>171</v>
      </c>
      <c r="C119" s="13" t="s">
        <v>11</v>
      </c>
      <c r="D119" s="13" t="s">
        <v>36</v>
      </c>
      <c r="E119" s="13">
        <v>805000427</v>
      </c>
      <c r="F119" s="13" t="s">
        <v>111</v>
      </c>
      <c r="G119" s="13">
        <v>900516175</v>
      </c>
      <c r="H119" s="13" t="s">
        <v>228</v>
      </c>
      <c r="I119" s="20">
        <v>44306</v>
      </c>
      <c r="J119" s="18">
        <v>36933026</v>
      </c>
      <c r="K119" s="13"/>
    </row>
    <row r="120" spans="1:11" x14ac:dyDescent="0.25">
      <c r="A120" s="33" t="s">
        <v>108</v>
      </c>
      <c r="B120" s="13" t="s">
        <v>171</v>
      </c>
      <c r="C120" s="13" t="s">
        <v>11</v>
      </c>
      <c r="D120" s="13" t="s">
        <v>36</v>
      </c>
      <c r="E120" s="13">
        <v>805000427</v>
      </c>
      <c r="F120" s="13" t="s">
        <v>111</v>
      </c>
      <c r="G120" s="13">
        <v>900525552</v>
      </c>
      <c r="H120" s="13" t="s">
        <v>229</v>
      </c>
      <c r="I120" s="20">
        <v>44306</v>
      </c>
      <c r="J120" s="18">
        <v>10874519</v>
      </c>
      <c r="K120" s="13"/>
    </row>
    <row r="121" spans="1:11" x14ac:dyDescent="0.25">
      <c r="A121" s="33" t="s">
        <v>108</v>
      </c>
      <c r="B121" s="13" t="s">
        <v>171</v>
      </c>
      <c r="C121" s="13" t="s">
        <v>11</v>
      </c>
      <c r="D121" s="13" t="s">
        <v>36</v>
      </c>
      <c r="E121" s="13">
        <v>805000427</v>
      </c>
      <c r="F121" s="13" t="s">
        <v>111</v>
      </c>
      <c r="G121" s="13">
        <v>900535544</v>
      </c>
      <c r="H121" s="13" t="s">
        <v>230</v>
      </c>
      <c r="I121" s="20">
        <v>44306</v>
      </c>
      <c r="J121" s="18">
        <v>39970269</v>
      </c>
      <c r="K121" s="13"/>
    </row>
    <row r="122" spans="1:11" x14ac:dyDescent="0.25">
      <c r="A122" s="33" t="s">
        <v>108</v>
      </c>
      <c r="B122" s="13" t="s">
        <v>171</v>
      </c>
      <c r="C122" s="13" t="s">
        <v>11</v>
      </c>
      <c r="D122" s="13" t="s">
        <v>36</v>
      </c>
      <c r="E122" s="13">
        <v>805000427</v>
      </c>
      <c r="F122" s="13" t="s">
        <v>111</v>
      </c>
      <c r="G122" s="13">
        <v>900581702</v>
      </c>
      <c r="H122" s="13" t="s">
        <v>231</v>
      </c>
      <c r="I122" s="20">
        <v>44306</v>
      </c>
      <c r="J122" s="18">
        <v>16410322</v>
      </c>
      <c r="K122" s="13"/>
    </row>
    <row r="123" spans="1:11" x14ac:dyDescent="0.25">
      <c r="A123" s="33" t="s">
        <v>108</v>
      </c>
      <c r="B123" s="13" t="s">
        <v>171</v>
      </c>
      <c r="C123" s="13" t="s">
        <v>11</v>
      </c>
      <c r="D123" s="13" t="s">
        <v>36</v>
      </c>
      <c r="E123" s="13">
        <v>805000427</v>
      </c>
      <c r="F123" s="13" t="s">
        <v>111</v>
      </c>
      <c r="G123" s="13">
        <v>900583527</v>
      </c>
      <c r="H123" s="13" t="s">
        <v>232</v>
      </c>
      <c r="I123" s="20">
        <v>44306</v>
      </c>
      <c r="J123" s="18">
        <v>14461751</v>
      </c>
      <c r="K123" s="13"/>
    </row>
    <row r="124" spans="1:11" x14ac:dyDescent="0.25">
      <c r="A124" s="33" t="s">
        <v>108</v>
      </c>
      <c r="B124" s="13" t="s">
        <v>171</v>
      </c>
      <c r="C124" s="13" t="s">
        <v>11</v>
      </c>
      <c r="D124" s="13" t="s">
        <v>36</v>
      </c>
      <c r="E124" s="13">
        <v>805000427</v>
      </c>
      <c r="F124" s="13" t="s">
        <v>111</v>
      </c>
      <c r="G124" s="13">
        <v>900584071</v>
      </c>
      <c r="H124" s="13" t="s">
        <v>233</v>
      </c>
      <c r="I124" s="20">
        <v>44306</v>
      </c>
      <c r="J124" s="18">
        <v>10121818</v>
      </c>
      <c r="K124" s="13"/>
    </row>
    <row r="125" spans="1:11" x14ac:dyDescent="0.25">
      <c r="A125" s="33" t="s">
        <v>108</v>
      </c>
      <c r="B125" s="13" t="s">
        <v>171</v>
      </c>
      <c r="C125" s="13" t="s">
        <v>11</v>
      </c>
      <c r="D125" s="13" t="s">
        <v>36</v>
      </c>
      <c r="E125" s="13">
        <v>805000427</v>
      </c>
      <c r="F125" s="13" t="s">
        <v>111</v>
      </c>
      <c r="G125" s="13">
        <v>900606412</v>
      </c>
      <c r="H125" s="13" t="s">
        <v>234</v>
      </c>
      <c r="I125" s="20">
        <v>44306</v>
      </c>
      <c r="J125" s="18">
        <v>17677010</v>
      </c>
      <c r="K125" s="13"/>
    </row>
    <row r="126" spans="1:11" x14ac:dyDescent="0.25">
      <c r="A126" s="33" t="s">
        <v>108</v>
      </c>
      <c r="B126" s="13" t="s">
        <v>171</v>
      </c>
      <c r="C126" s="13" t="s">
        <v>11</v>
      </c>
      <c r="D126" s="13" t="s">
        <v>36</v>
      </c>
      <c r="E126" s="13">
        <v>805000427</v>
      </c>
      <c r="F126" s="13" t="s">
        <v>111</v>
      </c>
      <c r="G126" s="13">
        <v>900618967</v>
      </c>
      <c r="H126" s="13" t="s">
        <v>235</v>
      </c>
      <c r="I126" s="20">
        <v>44306</v>
      </c>
      <c r="J126" s="18">
        <v>13303288</v>
      </c>
      <c r="K126" s="13"/>
    </row>
    <row r="127" spans="1:11" x14ac:dyDescent="0.25">
      <c r="A127" s="33" t="s">
        <v>108</v>
      </c>
      <c r="B127" s="13" t="s">
        <v>171</v>
      </c>
      <c r="C127" s="13" t="s">
        <v>11</v>
      </c>
      <c r="D127" s="13" t="s">
        <v>36</v>
      </c>
      <c r="E127" s="13">
        <v>805000427</v>
      </c>
      <c r="F127" s="13" t="s">
        <v>111</v>
      </c>
      <c r="G127" s="13">
        <v>900646332</v>
      </c>
      <c r="H127" s="13" t="s">
        <v>236</v>
      </c>
      <c r="I127" s="20">
        <v>44306</v>
      </c>
      <c r="J127" s="18">
        <v>128764072</v>
      </c>
      <c r="K127" s="13"/>
    </row>
    <row r="128" spans="1:11" x14ac:dyDescent="0.25">
      <c r="A128" s="33" t="s">
        <v>108</v>
      </c>
      <c r="B128" s="13" t="s">
        <v>171</v>
      </c>
      <c r="C128" s="13" t="s">
        <v>11</v>
      </c>
      <c r="D128" s="13" t="s">
        <v>36</v>
      </c>
      <c r="E128" s="13">
        <v>805000427</v>
      </c>
      <c r="F128" s="13" t="s">
        <v>111</v>
      </c>
      <c r="G128" s="13">
        <v>900707850</v>
      </c>
      <c r="H128" s="13" t="s">
        <v>237</v>
      </c>
      <c r="I128" s="20">
        <v>44306</v>
      </c>
      <c r="J128" s="18">
        <v>195828455</v>
      </c>
      <c r="K128" s="13"/>
    </row>
    <row r="129" spans="1:11" x14ac:dyDescent="0.25">
      <c r="A129" s="33" t="s">
        <v>108</v>
      </c>
      <c r="B129" s="13" t="s">
        <v>171</v>
      </c>
      <c r="C129" s="13" t="s">
        <v>11</v>
      </c>
      <c r="D129" s="13" t="s">
        <v>36</v>
      </c>
      <c r="E129" s="13">
        <v>805000427</v>
      </c>
      <c r="F129" s="13" t="s">
        <v>111</v>
      </c>
      <c r="G129" s="13">
        <v>900831457</v>
      </c>
      <c r="H129" s="13" t="s">
        <v>238</v>
      </c>
      <c r="I129" s="20">
        <v>44306</v>
      </c>
      <c r="J129" s="18">
        <v>9668387</v>
      </c>
      <c r="K129" s="13"/>
    </row>
    <row r="130" spans="1:11" x14ac:dyDescent="0.25">
      <c r="A130" s="33" t="s">
        <v>108</v>
      </c>
      <c r="B130" s="13" t="s">
        <v>171</v>
      </c>
      <c r="C130" s="13" t="s">
        <v>11</v>
      </c>
      <c r="D130" s="13" t="s">
        <v>36</v>
      </c>
      <c r="E130" s="13">
        <v>805000427</v>
      </c>
      <c r="F130" s="13" t="s">
        <v>111</v>
      </c>
      <c r="G130" s="13">
        <v>900848340</v>
      </c>
      <c r="H130" s="13" t="s">
        <v>239</v>
      </c>
      <c r="I130" s="20">
        <v>44306</v>
      </c>
      <c r="J130" s="18">
        <v>50446131</v>
      </c>
      <c r="K130" s="13"/>
    </row>
    <row r="131" spans="1:11" x14ac:dyDescent="0.25">
      <c r="A131" s="33" t="s">
        <v>108</v>
      </c>
      <c r="B131" s="13" t="s">
        <v>171</v>
      </c>
      <c r="C131" s="13" t="s">
        <v>11</v>
      </c>
      <c r="D131" s="13" t="s">
        <v>37</v>
      </c>
      <c r="E131" s="13">
        <v>800130907</v>
      </c>
      <c r="F131" s="13" t="s">
        <v>110</v>
      </c>
      <c r="G131" s="13">
        <v>800149453</v>
      </c>
      <c r="H131" s="13" t="s">
        <v>49</v>
      </c>
      <c r="I131" s="20">
        <v>44306</v>
      </c>
      <c r="J131" s="18">
        <v>486942920.56999999</v>
      </c>
      <c r="K131" s="13"/>
    </row>
    <row r="132" spans="1:11" x14ac:dyDescent="0.25">
      <c r="A132" s="33" t="s">
        <v>108</v>
      </c>
      <c r="B132" s="13" t="s">
        <v>171</v>
      </c>
      <c r="C132" s="13" t="s">
        <v>11</v>
      </c>
      <c r="D132" s="13" t="s">
        <v>37</v>
      </c>
      <c r="E132" s="13">
        <v>805000427</v>
      </c>
      <c r="F132" s="13" t="s">
        <v>111</v>
      </c>
      <c r="G132" s="13">
        <v>800149026</v>
      </c>
      <c r="H132" s="13" t="s">
        <v>40</v>
      </c>
      <c r="I132" s="20">
        <v>44306</v>
      </c>
      <c r="J132" s="18">
        <v>513840466.25999999</v>
      </c>
      <c r="K132" s="13"/>
    </row>
    <row r="133" spans="1:11" x14ac:dyDescent="0.25">
      <c r="A133" s="33" t="s">
        <v>108</v>
      </c>
      <c r="B133" s="13" t="s">
        <v>171</v>
      </c>
      <c r="C133" s="13" t="s">
        <v>11</v>
      </c>
      <c r="D133" s="13" t="s">
        <v>37</v>
      </c>
      <c r="E133" s="13">
        <v>805000427</v>
      </c>
      <c r="F133" s="13" t="s">
        <v>111</v>
      </c>
      <c r="G133" s="13">
        <v>805030765</v>
      </c>
      <c r="H133" s="13" t="s">
        <v>78</v>
      </c>
      <c r="I133" s="20">
        <v>44306</v>
      </c>
      <c r="J133" s="18">
        <v>963542680.73000002</v>
      </c>
      <c r="K133" s="13"/>
    </row>
    <row r="134" spans="1:11" x14ac:dyDescent="0.25">
      <c r="A134" s="33" t="s">
        <v>108</v>
      </c>
      <c r="B134" s="13" t="s">
        <v>171</v>
      </c>
      <c r="C134" s="13" t="s">
        <v>11</v>
      </c>
      <c r="D134" s="13" t="s">
        <v>37</v>
      </c>
      <c r="E134" s="13">
        <v>805000427</v>
      </c>
      <c r="F134" s="13" t="s">
        <v>111</v>
      </c>
      <c r="G134" s="13">
        <v>807002424</v>
      </c>
      <c r="H134" s="13" t="s">
        <v>98</v>
      </c>
      <c r="I134" s="20">
        <v>44306</v>
      </c>
      <c r="J134" s="18">
        <v>2793692</v>
      </c>
      <c r="K134" s="13"/>
    </row>
    <row r="135" spans="1:11" x14ac:dyDescent="0.25">
      <c r="A135" s="33" t="s">
        <v>108</v>
      </c>
      <c r="B135" s="13" t="s">
        <v>171</v>
      </c>
      <c r="C135" s="13" t="s">
        <v>11</v>
      </c>
      <c r="D135" s="13" t="s">
        <v>37</v>
      </c>
      <c r="E135" s="13">
        <v>805000427</v>
      </c>
      <c r="F135" s="13" t="s">
        <v>111</v>
      </c>
      <c r="G135" s="13">
        <v>811016426</v>
      </c>
      <c r="H135" s="13" t="s">
        <v>20</v>
      </c>
      <c r="I135" s="20">
        <v>44306</v>
      </c>
      <c r="J135" s="18">
        <v>856957842</v>
      </c>
      <c r="K135" s="13"/>
    </row>
    <row r="136" spans="1:11" x14ac:dyDescent="0.25">
      <c r="A136" s="33" t="s">
        <v>108</v>
      </c>
      <c r="B136" s="13" t="s">
        <v>171</v>
      </c>
      <c r="C136" s="13" t="s">
        <v>11</v>
      </c>
      <c r="D136" s="13" t="s">
        <v>37</v>
      </c>
      <c r="E136" s="13">
        <v>805000427</v>
      </c>
      <c r="F136" s="13" t="s">
        <v>111</v>
      </c>
      <c r="G136" s="13">
        <v>816001182</v>
      </c>
      <c r="H136" s="13" t="s">
        <v>54</v>
      </c>
      <c r="I136" s="20">
        <v>44306</v>
      </c>
      <c r="J136" s="18">
        <v>12597962.289999999</v>
      </c>
      <c r="K136" s="13"/>
    </row>
    <row r="137" spans="1:11" x14ac:dyDescent="0.25">
      <c r="A137" s="33" t="s">
        <v>108</v>
      </c>
      <c r="B137" s="13" t="s">
        <v>171</v>
      </c>
      <c r="C137" s="13" t="s">
        <v>11</v>
      </c>
      <c r="D137" s="13" t="s">
        <v>37</v>
      </c>
      <c r="E137" s="13">
        <v>805000427</v>
      </c>
      <c r="F137" s="13" t="s">
        <v>111</v>
      </c>
      <c r="G137" s="13">
        <v>860007336</v>
      </c>
      <c r="H137" s="13" t="s">
        <v>16</v>
      </c>
      <c r="I137" s="20">
        <v>44306</v>
      </c>
      <c r="J137" s="18">
        <v>600000000</v>
      </c>
      <c r="K137" s="13"/>
    </row>
    <row r="138" spans="1:11" x14ac:dyDescent="0.25">
      <c r="A138" s="33" t="s">
        <v>108</v>
      </c>
      <c r="B138" s="19" t="s">
        <v>171</v>
      </c>
      <c r="C138" s="13" t="s">
        <v>11</v>
      </c>
      <c r="D138" s="13" t="s">
        <v>37</v>
      </c>
      <c r="E138" s="13">
        <v>805000427</v>
      </c>
      <c r="F138" s="13" t="s">
        <v>111</v>
      </c>
      <c r="G138" s="13">
        <v>900098550</v>
      </c>
      <c r="H138" s="13" t="s">
        <v>21</v>
      </c>
      <c r="I138" s="20">
        <v>44306</v>
      </c>
      <c r="J138" s="18">
        <v>1903502.99</v>
      </c>
      <c r="K138" s="13"/>
    </row>
    <row r="139" spans="1:11" x14ac:dyDescent="0.25">
      <c r="A139" s="33" t="s">
        <v>108</v>
      </c>
      <c r="B139" s="13" t="s">
        <v>172</v>
      </c>
      <c r="C139" s="13" t="s">
        <v>11</v>
      </c>
      <c r="D139" s="13" t="s">
        <v>36</v>
      </c>
      <c r="E139" s="13">
        <v>805000427</v>
      </c>
      <c r="F139" s="13" t="s">
        <v>111</v>
      </c>
      <c r="G139" s="13">
        <v>800067065</v>
      </c>
      <c r="H139" s="13" t="s">
        <v>39</v>
      </c>
      <c r="I139" s="20">
        <v>44306</v>
      </c>
      <c r="J139" s="18">
        <v>213915.11</v>
      </c>
      <c r="K139" s="13"/>
    </row>
    <row r="140" spans="1:11" x14ac:dyDescent="0.25">
      <c r="A140" s="33" t="s">
        <v>108</v>
      </c>
      <c r="B140" s="13" t="s">
        <v>172</v>
      </c>
      <c r="C140" s="13" t="s">
        <v>11</v>
      </c>
      <c r="D140" s="13" t="s">
        <v>36</v>
      </c>
      <c r="E140" s="13">
        <v>805000427</v>
      </c>
      <c r="F140" s="13" t="s">
        <v>111</v>
      </c>
      <c r="G140" s="13">
        <v>800112725</v>
      </c>
      <c r="H140" s="13" t="s">
        <v>90</v>
      </c>
      <c r="I140" s="20">
        <v>44306</v>
      </c>
      <c r="J140" s="18">
        <v>11791.89</v>
      </c>
      <c r="K140" s="13"/>
    </row>
    <row r="141" spans="1:11" x14ac:dyDescent="0.25">
      <c r="A141" s="33" t="s">
        <v>108</v>
      </c>
      <c r="B141" s="13" t="s">
        <v>172</v>
      </c>
      <c r="C141" s="13" t="s">
        <v>11</v>
      </c>
      <c r="D141" s="13" t="s">
        <v>36</v>
      </c>
      <c r="E141" s="13">
        <v>805000427</v>
      </c>
      <c r="F141" s="13" t="s">
        <v>111</v>
      </c>
      <c r="G141" s="13">
        <v>800212422</v>
      </c>
      <c r="H141" s="13" t="s">
        <v>121</v>
      </c>
      <c r="I141" s="20">
        <v>44306</v>
      </c>
      <c r="J141" s="18">
        <v>185693.29</v>
      </c>
      <c r="K141" s="13"/>
    </row>
    <row r="142" spans="1:11" x14ac:dyDescent="0.25">
      <c r="A142" s="33" t="s">
        <v>108</v>
      </c>
      <c r="B142" s="13" t="s">
        <v>172</v>
      </c>
      <c r="C142" s="13" t="s">
        <v>11</v>
      </c>
      <c r="D142" s="13" t="s">
        <v>36</v>
      </c>
      <c r="E142" s="13">
        <v>805000427</v>
      </c>
      <c r="F142" s="13" t="s">
        <v>111</v>
      </c>
      <c r="G142" s="13">
        <v>802020334</v>
      </c>
      <c r="H142" s="13" t="s">
        <v>99</v>
      </c>
      <c r="I142" s="20">
        <v>44306</v>
      </c>
      <c r="J142" s="18">
        <v>10612.7</v>
      </c>
      <c r="K142" s="13"/>
    </row>
    <row r="143" spans="1:11" x14ac:dyDescent="0.25">
      <c r="A143" s="33" t="s">
        <v>108</v>
      </c>
      <c r="B143" s="13" t="s">
        <v>172</v>
      </c>
      <c r="C143" s="13" t="s">
        <v>11</v>
      </c>
      <c r="D143" s="13" t="s">
        <v>36</v>
      </c>
      <c r="E143" s="13">
        <v>805000427</v>
      </c>
      <c r="F143" s="13" t="s">
        <v>111</v>
      </c>
      <c r="G143" s="13">
        <v>805017350</v>
      </c>
      <c r="H143" s="13" t="s">
        <v>77</v>
      </c>
      <c r="I143" s="20">
        <v>44306</v>
      </c>
      <c r="J143" s="18">
        <v>89201.34</v>
      </c>
      <c r="K143" s="13"/>
    </row>
    <row r="144" spans="1:11" x14ac:dyDescent="0.25">
      <c r="A144" s="33" t="s">
        <v>108</v>
      </c>
      <c r="B144" s="13" t="s">
        <v>172</v>
      </c>
      <c r="C144" s="13" t="s">
        <v>11</v>
      </c>
      <c r="D144" s="13" t="s">
        <v>36</v>
      </c>
      <c r="E144" s="13">
        <v>805000427</v>
      </c>
      <c r="F144" s="13" t="s">
        <v>111</v>
      </c>
      <c r="G144" s="13">
        <v>811016192</v>
      </c>
      <c r="H144" s="13" t="s">
        <v>14</v>
      </c>
      <c r="I144" s="20">
        <v>44306</v>
      </c>
      <c r="J144" s="18">
        <v>1290626.1399999999</v>
      </c>
      <c r="K144" s="13"/>
    </row>
    <row r="145" spans="1:11" x14ac:dyDescent="0.25">
      <c r="A145" s="33" t="s">
        <v>108</v>
      </c>
      <c r="B145" s="13" t="s">
        <v>172</v>
      </c>
      <c r="C145" s="13" t="s">
        <v>11</v>
      </c>
      <c r="D145" s="13" t="s">
        <v>36</v>
      </c>
      <c r="E145" s="13">
        <v>805000427</v>
      </c>
      <c r="F145" s="13" t="s">
        <v>111</v>
      </c>
      <c r="G145" s="13">
        <v>811016426</v>
      </c>
      <c r="H145" s="13" t="s">
        <v>20</v>
      </c>
      <c r="I145" s="20">
        <v>44306</v>
      </c>
      <c r="J145" s="18">
        <v>10302.89</v>
      </c>
      <c r="K145" s="13"/>
    </row>
    <row r="146" spans="1:11" x14ac:dyDescent="0.25">
      <c r="A146" s="33" t="s">
        <v>108</v>
      </c>
      <c r="B146" s="13" t="s">
        <v>172</v>
      </c>
      <c r="C146" s="13" t="s">
        <v>11</v>
      </c>
      <c r="D146" s="13" t="s">
        <v>36</v>
      </c>
      <c r="E146" s="13">
        <v>805000427</v>
      </c>
      <c r="F146" s="13" t="s">
        <v>111</v>
      </c>
      <c r="G146" s="13">
        <v>813001952</v>
      </c>
      <c r="H146" s="13" t="s">
        <v>63</v>
      </c>
      <c r="I146" s="20">
        <v>44306</v>
      </c>
      <c r="J146" s="18">
        <v>111752</v>
      </c>
      <c r="K146" s="13"/>
    </row>
    <row r="147" spans="1:11" x14ac:dyDescent="0.25">
      <c r="A147" s="33" t="s">
        <v>108</v>
      </c>
      <c r="B147" s="13" t="s">
        <v>172</v>
      </c>
      <c r="C147" s="13" t="s">
        <v>11</v>
      </c>
      <c r="D147" s="13" t="s">
        <v>36</v>
      </c>
      <c r="E147" s="13">
        <v>805000427</v>
      </c>
      <c r="F147" s="13" t="s">
        <v>111</v>
      </c>
      <c r="G147" s="13">
        <v>816001182</v>
      </c>
      <c r="H147" s="13" t="s">
        <v>54</v>
      </c>
      <c r="I147" s="20">
        <v>44306</v>
      </c>
      <c r="J147" s="18">
        <v>2148396.48</v>
      </c>
      <c r="K147" s="13"/>
    </row>
    <row r="148" spans="1:11" x14ac:dyDescent="0.25">
      <c r="A148" s="33" t="s">
        <v>108</v>
      </c>
      <c r="B148" s="13" t="s">
        <v>172</v>
      </c>
      <c r="C148" s="13" t="s">
        <v>11</v>
      </c>
      <c r="D148" s="13" t="s">
        <v>36</v>
      </c>
      <c r="E148" s="13">
        <v>805000427</v>
      </c>
      <c r="F148" s="13" t="s">
        <v>111</v>
      </c>
      <c r="G148" s="13">
        <v>830005028</v>
      </c>
      <c r="H148" s="13" t="s">
        <v>131</v>
      </c>
      <c r="I148" s="20">
        <v>44306</v>
      </c>
      <c r="J148" s="18">
        <v>13666.37</v>
      </c>
      <c r="K148" s="13"/>
    </row>
    <row r="149" spans="1:11" x14ac:dyDescent="0.25">
      <c r="A149" s="33" t="s">
        <v>108</v>
      </c>
      <c r="B149" s="13" t="s">
        <v>172</v>
      </c>
      <c r="C149" s="13" t="s">
        <v>11</v>
      </c>
      <c r="D149" s="13" t="s">
        <v>36</v>
      </c>
      <c r="E149" s="13">
        <v>805000427</v>
      </c>
      <c r="F149" s="13" t="s">
        <v>111</v>
      </c>
      <c r="G149" s="13">
        <v>860007336</v>
      </c>
      <c r="H149" s="13" t="s">
        <v>16</v>
      </c>
      <c r="I149" s="20">
        <v>44306</v>
      </c>
      <c r="J149" s="18">
        <v>31163.49</v>
      </c>
      <c r="K149" s="13"/>
    </row>
    <row r="150" spans="1:11" x14ac:dyDescent="0.25">
      <c r="A150" s="33" t="s">
        <v>108</v>
      </c>
      <c r="B150" s="13" t="s">
        <v>172</v>
      </c>
      <c r="C150" s="13" t="s">
        <v>11</v>
      </c>
      <c r="D150" s="13" t="s">
        <v>36</v>
      </c>
      <c r="E150" s="13">
        <v>805000427</v>
      </c>
      <c r="F150" s="13" t="s">
        <v>111</v>
      </c>
      <c r="G150" s="13">
        <v>890205361</v>
      </c>
      <c r="H150" s="13" t="s">
        <v>71</v>
      </c>
      <c r="I150" s="20">
        <v>44306</v>
      </c>
      <c r="J150" s="18">
        <v>13246.63</v>
      </c>
      <c r="K150" s="13"/>
    </row>
    <row r="151" spans="1:11" x14ac:dyDescent="0.25">
      <c r="A151" s="33" t="s">
        <v>108</v>
      </c>
      <c r="B151" s="13" t="s">
        <v>172</v>
      </c>
      <c r="C151" s="13" t="s">
        <v>11</v>
      </c>
      <c r="D151" s="13" t="s">
        <v>36</v>
      </c>
      <c r="E151" s="13">
        <v>805000427</v>
      </c>
      <c r="F151" s="13" t="s">
        <v>111</v>
      </c>
      <c r="G151" s="13">
        <v>890301430</v>
      </c>
      <c r="H151" s="13" t="s">
        <v>122</v>
      </c>
      <c r="I151" s="20">
        <v>44306</v>
      </c>
      <c r="J151" s="18">
        <v>39651.620000000003</v>
      </c>
      <c r="K151" s="13"/>
    </row>
    <row r="152" spans="1:11" x14ac:dyDescent="0.25">
      <c r="A152" s="33" t="s">
        <v>108</v>
      </c>
      <c r="B152" s="13" t="s">
        <v>172</v>
      </c>
      <c r="C152" s="13" t="s">
        <v>11</v>
      </c>
      <c r="D152" s="13" t="s">
        <v>36</v>
      </c>
      <c r="E152" s="13">
        <v>805000427</v>
      </c>
      <c r="F152" s="13" t="s">
        <v>111</v>
      </c>
      <c r="G152" s="13">
        <v>890900518</v>
      </c>
      <c r="H152" s="13" t="s">
        <v>43</v>
      </c>
      <c r="I152" s="20">
        <v>44306</v>
      </c>
      <c r="J152" s="18">
        <v>35264</v>
      </c>
      <c r="K152" s="13"/>
    </row>
    <row r="153" spans="1:11" x14ac:dyDescent="0.25">
      <c r="A153" s="33" t="s">
        <v>108</v>
      </c>
      <c r="B153" s="13" t="s">
        <v>172</v>
      </c>
      <c r="C153" s="13" t="s">
        <v>11</v>
      </c>
      <c r="D153" s="13" t="s">
        <v>36</v>
      </c>
      <c r="E153" s="13">
        <v>805000427</v>
      </c>
      <c r="F153" s="13" t="s">
        <v>111</v>
      </c>
      <c r="G153" s="13">
        <v>890900650</v>
      </c>
      <c r="H153" s="13" t="s">
        <v>44</v>
      </c>
      <c r="I153" s="20">
        <v>44306</v>
      </c>
      <c r="J153" s="18">
        <v>132487.49</v>
      </c>
      <c r="K153" s="13"/>
    </row>
    <row r="154" spans="1:11" x14ac:dyDescent="0.25">
      <c r="A154" s="33" t="s">
        <v>108</v>
      </c>
      <c r="B154" s="13" t="s">
        <v>172</v>
      </c>
      <c r="C154" s="13" t="s">
        <v>11</v>
      </c>
      <c r="D154" s="13" t="s">
        <v>36</v>
      </c>
      <c r="E154" s="13">
        <v>805000427</v>
      </c>
      <c r="F154" s="13" t="s">
        <v>111</v>
      </c>
      <c r="G154" s="13">
        <v>890904646</v>
      </c>
      <c r="H154" s="13" t="s">
        <v>152</v>
      </c>
      <c r="I154" s="20">
        <v>44306</v>
      </c>
      <c r="J154" s="18">
        <v>39588</v>
      </c>
      <c r="K154" s="13"/>
    </row>
    <row r="155" spans="1:11" x14ac:dyDescent="0.25">
      <c r="A155" s="33" t="s">
        <v>108</v>
      </c>
      <c r="B155" s="13" t="s">
        <v>172</v>
      </c>
      <c r="C155" s="13" t="s">
        <v>11</v>
      </c>
      <c r="D155" s="13" t="s">
        <v>36</v>
      </c>
      <c r="E155" s="13">
        <v>805000427</v>
      </c>
      <c r="F155" s="13" t="s">
        <v>111</v>
      </c>
      <c r="G155" s="13">
        <v>891200528</v>
      </c>
      <c r="H155" s="13" t="s">
        <v>127</v>
      </c>
      <c r="I155" s="20">
        <v>44306</v>
      </c>
      <c r="J155" s="18">
        <v>13774.27</v>
      </c>
      <c r="K155" s="13"/>
    </row>
    <row r="156" spans="1:11" x14ac:dyDescent="0.25">
      <c r="A156" s="33" t="s">
        <v>108</v>
      </c>
      <c r="B156" s="13" t="s">
        <v>172</v>
      </c>
      <c r="C156" s="13" t="s">
        <v>11</v>
      </c>
      <c r="D156" s="13" t="s">
        <v>36</v>
      </c>
      <c r="E156" s="13">
        <v>805000427</v>
      </c>
      <c r="F156" s="13" t="s">
        <v>111</v>
      </c>
      <c r="G156" s="13">
        <v>900098550</v>
      </c>
      <c r="H156" s="13" t="s">
        <v>21</v>
      </c>
      <c r="I156" s="20">
        <v>44306</v>
      </c>
      <c r="J156" s="18">
        <v>5687.55</v>
      </c>
      <c r="K156" s="13"/>
    </row>
    <row r="157" spans="1:11" x14ac:dyDescent="0.25">
      <c r="A157" s="33" t="s">
        <v>108</v>
      </c>
      <c r="B157" s="13" t="s">
        <v>172</v>
      </c>
      <c r="C157" s="13" t="s">
        <v>11</v>
      </c>
      <c r="D157" s="13" t="s">
        <v>36</v>
      </c>
      <c r="E157" s="13">
        <v>805000427</v>
      </c>
      <c r="F157" s="13" t="s">
        <v>111</v>
      </c>
      <c r="G157" s="13">
        <v>900279660</v>
      </c>
      <c r="H157" s="13" t="s">
        <v>213</v>
      </c>
      <c r="I157" s="20">
        <v>44306</v>
      </c>
      <c r="J157" s="18">
        <v>42941.24</v>
      </c>
      <c r="K157" s="13"/>
    </row>
    <row r="158" spans="1:11" x14ac:dyDescent="0.25">
      <c r="A158" s="33" t="s">
        <v>108</v>
      </c>
      <c r="B158" s="13" t="s">
        <v>172</v>
      </c>
      <c r="C158" s="13" t="s">
        <v>11</v>
      </c>
      <c r="D158" s="13" t="s">
        <v>36</v>
      </c>
      <c r="E158" s="13">
        <v>805000427</v>
      </c>
      <c r="F158" s="13" t="s">
        <v>111</v>
      </c>
      <c r="G158" s="13">
        <v>900328323</v>
      </c>
      <c r="H158" s="13" t="s">
        <v>240</v>
      </c>
      <c r="I158" s="20">
        <v>44306</v>
      </c>
      <c r="J158" s="18">
        <v>7009</v>
      </c>
      <c r="K158" s="13"/>
    </row>
    <row r="159" spans="1:11" x14ac:dyDescent="0.25">
      <c r="A159" s="33" t="s">
        <v>108</v>
      </c>
      <c r="B159" s="13" t="s">
        <v>172</v>
      </c>
      <c r="C159" s="13" t="s">
        <v>11</v>
      </c>
      <c r="D159" s="13" t="s">
        <v>37</v>
      </c>
      <c r="E159" s="13">
        <v>805000427</v>
      </c>
      <c r="F159" s="13" t="s">
        <v>111</v>
      </c>
      <c r="G159" s="13">
        <v>800036781</v>
      </c>
      <c r="H159" s="13" t="s">
        <v>241</v>
      </c>
      <c r="I159" s="20">
        <v>44306</v>
      </c>
      <c r="J159" s="18">
        <v>8148024</v>
      </c>
      <c r="K159" s="13"/>
    </row>
    <row r="160" spans="1:11" x14ac:dyDescent="0.25">
      <c r="A160" s="33" t="s">
        <v>108</v>
      </c>
      <c r="B160" s="13" t="s">
        <v>172</v>
      </c>
      <c r="C160" s="13" t="s">
        <v>11</v>
      </c>
      <c r="D160" s="13" t="s">
        <v>37</v>
      </c>
      <c r="E160" s="13">
        <v>805000427</v>
      </c>
      <c r="F160" s="13" t="s">
        <v>111</v>
      </c>
      <c r="G160" s="13">
        <v>800166631</v>
      </c>
      <c r="H160" s="13" t="s">
        <v>242</v>
      </c>
      <c r="I160" s="20">
        <v>44306</v>
      </c>
      <c r="J160" s="18">
        <v>7658584</v>
      </c>
      <c r="K160" s="13"/>
    </row>
    <row r="161" spans="1:11" x14ac:dyDescent="0.25">
      <c r="A161" s="33" t="s">
        <v>108</v>
      </c>
      <c r="B161" s="13" t="s">
        <v>172</v>
      </c>
      <c r="C161" s="13" t="s">
        <v>11</v>
      </c>
      <c r="D161" s="13" t="s">
        <v>37</v>
      </c>
      <c r="E161" s="13">
        <v>805000427</v>
      </c>
      <c r="F161" s="13" t="s">
        <v>111</v>
      </c>
      <c r="G161" s="13">
        <v>802010543</v>
      </c>
      <c r="H161" s="13" t="s">
        <v>186</v>
      </c>
      <c r="I161" s="20">
        <v>44306</v>
      </c>
      <c r="J161" s="18">
        <v>1539785</v>
      </c>
      <c r="K161" s="13"/>
    </row>
    <row r="162" spans="1:11" x14ac:dyDescent="0.25">
      <c r="A162" s="33" t="s">
        <v>108</v>
      </c>
      <c r="B162" s="13" t="s">
        <v>172</v>
      </c>
      <c r="C162" s="13" t="s">
        <v>11</v>
      </c>
      <c r="D162" s="13" t="s">
        <v>37</v>
      </c>
      <c r="E162" s="13">
        <v>805000427</v>
      </c>
      <c r="F162" s="13" t="s">
        <v>111</v>
      </c>
      <c r="G162" s="13">
        <v>802020334</v>
      </c>
      <c r="H162" s="13" t="s">
        <v>99</v>
      </c>
      <c r="I162" s="20">
        <v>44306</v>
      </c>
      <c r="J162" s="18">
        <v>12020.13</v>
      </c>
      <c r="K162" s="13"/>
    </row>
    <row r="163" spans="1:11" x14ac:dyDescent="0.25">
      <c r="A163" s="33" t="s">
        <v>108</v>
      </c>
      <c r="B163" s="13" t="s">
        <v>172</v>
      </c>
      <c r="C163" s="13" t="s">
        <v>11</v>
      </c>
      <c r="D163" s="13" t="s">
        <v>37</v>
      </c>
      <c r="E163" s="13">
        <v>805000427</v>
      </c>
      <c r="F163" s="13" t="s">
        <v>111</v>
      </c>
      <c r="G163" s="13">
        <v>805007737</v>
      </c>
      <c r="H163" s="13" t="s">
        <v>25</v>
      </c>
      <c r="I163" s="20">
        <v>44306</v>
      </c>
      <c r="J163" s="18">
        <v>7787749</v>
      </c>
      <c r="K163" s="13"/>
    </row>
    <row r="164" spans="1:11" x14ac:dyDescent="0.25">
      <c r="A164" s="33" t="s">
        <v>108</v>
      </c>
      <c r="B164" s="13" t="s">
        <v>172</v>
      </c>
      <c r="C164" s="13" t="s">
        <v>11</v>
      </c>
      <c r="D164" s="13" t="s">
        <v>37</v>
      </c>
      <c r="E164" s="13">
        <v>805000427</v>
      </c>
      <c r="F164" s="13" t="s">
        <v>111</v>
      </c>
      <c r="G164" s="13">
        <v>805030765</v>
      </c>
      <c r="H164" s="13" t="s">
        <v>78</v>
      </c>
      <c r="I164" s="20">
        <v>44306</v>
      </c>
      <c r="J164" s="18">
        <v>515279.57</v>
      </c>
      <c r="K164" s="13"/>
    </row>
    <row r="165" spans="1:11" x14ac:dyDescent="0.25">
      <c r="A165" s="33" t="s">
        <v>108</v>
      </c>
      <c r="B165" s="13" t="s">
        <v>172</v>
      </c>
      <c r="C165" s="13" t="s">
        <v>11</v>
      </c>
      <c r="D165" s="13" t="s">
        <v>37</v>
      </c>
      <c r="E165" s="13">
        <v>805000427</v>
      </c>
      <c r="F165" s="13" t="s">
        <v>111</v>
      </c>
      <c r="G165" s="13">
        <v>806004548</v>
      </c>
      <c r="H165" s="13" t="s">
        <v>243</v>
      </c>
      <c r="I165" s="20">
        <v>44306</v>
      </c>
      <c r="J165" s="18">
        <v>7962982</v>
      </c>
      <c r="K165" s="13"/>
    </row>
    <row r="166" spans="1:11" x14ac:dyDescent="0.25">
      <c r="A166" s="33" t="s">
        <v>108</v>
      </c>
      <c r="B166" s="13" t="s">
        <v>172</v>
      </c>
      <c r="C166" s="13" t="s">
        <v>11</v>
      </c>
      <c r="D166" s="13" t="s">
        <v>37</v>
      </c>
      <c r="E166" s="13">
        <v>805000427</v>
      </c>
      <c r="F166" s="13" t="s">
        <v>111</v>
      </c>
      <c r="G166" s="13">
        <v>811016192</v>
      </c>
      <c r="H166" s="13" t="s">
        <v>14</v>
      </c>
      <c r="I166" s="20">
        <v>44306</v>
      </c>
      <c r="J166" s="18">
        <v>109207.8</v>
      </c>
      <c r="K166" s="13"/>
    </row>
    <row r="167" spans="1:11" x14ac:dyDescent="0.25">
      <c r="A167" s="33" t="s">
        <v>108</v>
      </c>
      <c r="B167" s="13" t="s">
        <v>172</v>
      </c>
      <c r="C167" s="13" t="s">
        <v>11</v>
      </c>
      <c r="D167" s="13" t="s">
        <v>37</v>
      </c>
      <c r="E167" s="13">
        <v>805000427</v>
      </c>
      <c r="F167" s="13" t="s">
        <v>111</v>
      </c>
      <c r="G167" s="13">
        <v>811016426</v>
      </c>
      <c r="H167" s="13" t="s">
        <v>20</v>
      </c>
      <c r="I167" s="20">
        <v>44306</v>
      </c>
      <c r="J167" s="18">
        <v>1516909.56</v>
      </c>
      <c r="K167" s="13"/>
    </row>
    <row r="168" spans="1:11" x14ac:dyDescent="0.25">
      <c r="A168" s="33" t="s">
        <v>108</v>
      </c>
      <c r="B168" s="13" t="s">
        <v>172</v>
      </c>
      <c r="C168" s="13" t="s">
        <v>11</v>
      </c>
      <c r="D168" s="13" t="s">
        <v>37</v>
      </c>
      <c r="E168" s="13">
        <v>805000427</v>
      </c>
      <c r="F168" s="13" t="s">
        <v>111</v>
      </c>
      <c r="G168" s="13">
        <v>816001182</v>
      </c>
      <c r="H168" s="13" t="s">
        <v>54</v>
      </c>
      <c r="I168" s="20">
        <v>44306</v>
      </c>
      <c r="J168" s="18">
        <v>4023755.31</v>
      </c>
      <c r="K168" s="13"/>
    </row>
    <row r="169" spans="1:11" x14ac:dyDescent="0.25">
      <c r="A169" s="33" t="s">
        <v>108</v>
      </c>
      <c r="B169" s="13" t="s">
        <v>172</v>
      </c>
      <c r="C169" s="13" t="s">
        <v>11</v>
      </c>
      <c r="D169" s="13" t="s">
        <v>37</v>
      </c>
      <c r="E169" s="13">
        <v>805000427</v>
      </c>
      <c r="F169" s="13" t="s">
        <v>111</v>
      </c>
      <c r="G169" s="13">
        <v>824001041</v>
      </c>
      <c r="H169" s="13" t="s">
        <v>244</v>
      </c>
      <c r="I169" s="20">
        <v>44306</v>
      </c>
      <c r="J169" s="18">
        <v>9036026</v>
      </c>
      <c r="K169" s="13"/>
    </row>
    <row r="170" spans="1:11" x14ac:dyDescent="0.25">
      <c r="A170" s="33" t="s">
        <v>108</v>
      </c>
      <c r="B170" s="13" t="s">
        <v>172</v>
      </c>
      <c r="C170" s="13" t="s">
        <v>11</v>
      </c>
      <c r="D170" s="13" t="s">
        <v>37</v>
      </c>
      <c r="E170" s="13">
        <v>805000427</v>
      </c>
      <c r="F170" s="13" t="s">
        <v>111</v>
      </c>
      <c r="G170" s="13">
        <v>860007336</v>
      </c>
      <c r="H170" s="13" t="s">
        <v>16</v>
      </c>
      <c r="I170" s="20">
        <v>44306</v>
      </c>
      <c r="J170" s="18">
        <v>144891.96</v>
      </c>
      <c r="K170" s="13"/>
    </row>
    <row r="171" spans="1:11" x14ac:dyDescent="0.25">
      <c r="A171" s="33" t="s">
        <v>108</v>
      </c>
      <c r="B171" s="13" t="s">
        <v>172</v>
      </c>
      <c r="C171" s="13" t="s">
        <v>11</v>
      </c>
      <c r="D171" s="13" t="s">
        <v>37</v>
      </c>
      <c r="E171" s="13">
        <v>805000427</v>
      </c>
      <c r="F171" s="13" t="s">
        <v>111</v>
      </c>
      <c r="G171" s="13">
        <v>890205361</v>
      </c>
      <c r="H171" s="13" t="s">
        <v>71</v>
      </c>
      <c r="I171" s="20">
        <v>44306</v>
      </c>
      <c r="J171" s="18">
        <v>324868.27</v>
      </c>
      <c r="K171" s="13"/>
    </row>
    <row r="172" spans="1:11" x14ac:dyDescent="0.25">
      <c r="A172" s="33" t="s">
        <v>108</v>
      </c>
      <c r="B172" s="13" t="s">
        <v>172</v>
      </c>
      <c r="C172" s="13" t="s">
        <v>11</v>
      </c>
      <c r="D172" s="13" t="s">
        <v>37</v>
      </c>
      <c r="E172" s="13">
        <v>805000427</v>
      </c>
      <c r="F172" s="13" t="s">
        <v>111</v>
      </c>
      <c r="G172" s="13">
        <v>890303461</v>
      </c>
      <c r="H172" s="13" t="s">
        <v>128</v>
      </c>
      <c r="I172" s="20">
        <v>44306</v>
      </c>
      <c r="J172" s="18">
        <v>9073876</v>
      </c>
      <c r="K172" s="13"/>
    </row>
    <row r="173" spans="1:11" x14ac:dyDescent="0.25">
      <c r="A173" s="33" t="s">
        <v>108</v>
      </c>
      <c r="B173" s="13" t="s">
        <v>172</v>
      </c>
      <c r="C173" s="13" t="s">
        <v>11</v>
      </c>
      <c r="D173" s="13" t="s">
        <v>37</v>
      </c>
      <c r="E173" s="13">
        <v>805000427</v>
      </c>
      <c r="F173" s="13" t="s">
        <v>111</v>
      </c>
      <c r="G173" s="13">
        <v>890307200</v>
      </c>
      <c r="H173" s="13" t="s">
        <v>58</v>
      </c>
      <c r="I173" s="20">
        <v>44306</v>
      </c>
      <c r="J173" s="18">
        <v>938508.33</v>
      </c>
      <c r="K173" s="13"/>
    </row>
    <row r="174" spans="1:11" x14ac:dyDescent="0.25">
      <c r="A174" s="33" t="s">
        <v>108</v>
      </c>
      <c r="B174" s="13" t="s">
        <v>172</v>
      </c>
      <c r="C174" s="13" t="s">
        <v>11</v>
      </c>
      <c r="D174" s="13" t="s">
        <v>37</v>
      </c>
      <c r="E174" s="13">
        <v>805000427</v>
      </c>
      <c r="F174" s="13" t="s">
        <v>111</v>
      </c>
      <c r="G174" s="13">
        <v>890905154</v>
      </c>
      <c r="H174" s="13" t="s">
        <v>197</v>
      </c>
      <c r="I174" s="20">
        <v>44306</v>
      </c>
      <c r="J174" s="18">
        <v>8321479</v>
      </c>
      <c r="K174" s="13"/>
    </row>
    <row r="175" spans="1:11" x14ac:dyDescent="0.25">
      <c r="A175" s="33" t="s">
        <v>108</v>
      </c>
      <c r="B175" s="13" t="s">
        <v>172</v>
      </c>
      <c r="C175" s="13" t="s">
        <v>11</v>
      </c>
      <c r="D175" s="13" t="s">
        <v>37</v>
      </c>
      <c r="E175" s="13">
        <v>805000427</v>
      </c>
      <c r="F175" s="13" t="s">
        <v>111</v>
      </c>
      <c r="G175" s="13">
        <v>890906793</v>
      </c>
      <c r="H175" s="13" t="s">
        <v>245</v>
      </c>
      <c r="I175" s="20">
        <v>44306</v>
      </c>
      <c r="J175" s="18">
        <v>125256</v>
      </c>
      <c r="K175" s="13"/>
    </row>
    <row r="176" spans="1:11" x14ac:dyDescent="0.25">
      <c r="A176" s="33" t="s">
        <v>108</v>
      </c>
      <c r="B176" s="13" t="s">
        <v>172</v>
      </c>
      <c r="C176" s="13" t="s">
        <v>11</v>
      </c>
      <c r="D176" s="13" t="s">
        <v>37</v>
      </c>
      <c r="E176" s="13">
        <v>805000427</v>
      </c>
      <c r="F176" s="13" t="s">
        <v>111</v>
      </c>
      <c r="G176" s="13">
        <v>890911816</v>
      </c>
      <c r="H176" s="13" t="s">
        <v>47</v>
      </c>
      <c r="I176" s="20">
        <v>44306</v>
      </c>
      <c r="J176" s="18">
        <v>1396637.75</v>
      </c>
      <c r="K176" s="13"/>
    </row>
    <row r="177" spans="1:11" x14ac:dyDescent="0.25">
      <c r="A177" s="33" t="s">
        <v>108</v>
      </c>
      <c r="B177" s="13" t="s">
        <v>172</v>
      </c>
      <c r="C177" s="13" t="s">
        <v>11</v>
      </c>
      <c r="D177" s="13" t="s">
        <v>37</v>
      </c>
      <c r="E177" s="13">
        <v>805000427</v>
      </c>
      <c r="F177" s="13" t="s">
        <v>111</v>
      </c>
      <c r="G177" s="13">
        <v>891200240</v>
      </c>
      <c r="H177" s="13" t="s">
        <v>246</v>
      </c>
      <c r="I177" s="20">
        <v>44306</v>
      </c>
      <c r="J177" s="18">
        <v>7295587</v>
      </c>
      <c r="K177" s="13"/>
    </row>
    <row r="178" spans="1:11" x14ac:dyDescent="0.25">
      <c r="A178" s="33" t="s">
        <v>108</v>
      </c>
      <c r="B178" s="13" t="s">
        <v>172</v>
      </c>
      <c r="C178" s="13" t="s">
        <v>11</v>
      </c>
      <c r="D178" s="13" t="s">
        <v>37</v>
      </c>
      <c r="E178" s="13">
        <v>805000427</v>
      </c>
      <c r="F178" s="13" t="s">
        <v>111</v>
      </c>
      <c r="G178" s="13">
        <v>900006037</v>
      </c>
      <c r="H178" s="13" t="s">
        <v>247</v>
      </c>
      <c r="I178" s="20">
        <v>44306</v>
      </c>
      <c r="J178" s="18">
        <v>8443436</v>
      </c>
      <c r="K178" s="13"/>
    </row>
    <row r="179" spans="1:11" x14ac:dyDescent="0.25">
      <c r="A179" s="33" t="s">
        <v>108</v>
      </c>
      <c r="B179" s="13" t="s">
        <v>172</v>
      </c>
      <c r="C179" s="13" t="s">
        <v>11</v>
      </c>
      <c r="D179" s="13" t="s">
        <v>37</v>
      </c>
      <c r="E179" s="13">
        <v>805000427</v>
      </c>
      <c r="F179" s="13" t="s">
        <v>111</v>
      </c>
      <c r="G179" s="13">
        <v>900098550</v>
      </c>
      <c r="H179" s="13" t="s">
        <v>21</v>
      </c>
      <c r="I179" s="20">
        <v>44306</v>
      </c>
      <c r="J179" s="18">
        <v>1354121.79</v>
      </c>
      <c r="K179" s="13"/>
    </row>
    <row r="180" spans="1:11" x14ac:dyDescent="0.25">
      <c r="A180" s="33" t="s">
        <v>108</v>
      </c>
      <c r="B180" s="13" t="s">
        <v>172</v>
      </c>
      <c r="C180" s="13" t="s">
        <v>11</v>
      </c>
      <c r="D180" s="13" t="s">
        <v>37</v>
      </c>
      <c r="E180" s="13">
        <v>805000427</v>
      </c>
      <c r="F180" s="13" t="s">
        <v>111</v>
      </c>
      <c r="G180" s="13">
        <v>900144968</v>
      </c>
      <c r="H180" s="13" t="s">
        <v>248</v>
      </c>
      <c r="I180" s="20">
        <v>44306</v>
      </c>
      <c r="J180" s="18">
        <v>7464072</v>
      </c>
      <c r="K180" s="13"/>
    </row>
    <row r="181" spans="1:11" x14ac:dyDescent="0.25">
      <c r="A181" s="33" t="s">
        <v>108</v>
      </c>
      <c r="B181" s="13" t="s">
        <v>172</v>
      </c>
      <c r="C181" s="13" t="s">
        <v>11</v>
      </c>
      <c r="D181" s="13" t="s">
        <v>37</v>
      </c>
      <c r="E181" s="13">
        <v>805000427</v>
      </c>
      <c r="F181" s="13" t="s">
        <v>111</v>
      </c>
      <c r="G181" s="13">
        <v>900204617</v>
      </c>
      <c r="H181" s="13" t="s">
        <v>249</v>
      </c>
      <c r="I181" s="20">
        <v>44306</v>
      </c>
      <c r="J181" s="18">
        <v>6495496</v>
      </c>
      <c r="K181" s="13"/>
    </row>
    <row r="182" spans="1:11" x14ac:dyDescent="0.25">
      <c r="A182" s="33" t="s">
        <v>108</v>
      </c>
      <c r="B182" s="13" t="s">
        <v>172</v>
      </c>
      <c r="C182" s="13" t="s">
        <v>11</v>
      </c>
      <c r="D182" s="13" t="s">
        <v>37</v>
      </c>
      <c r="E182" s="13">
        <v>805000427</v>
      </c>
      <c r="F182" s="13" t="s">
        <v>111</v>
      </c>
      <c r="G182" s="13">
        <v>900294046</v>
      </c>
      <c r="H182" s="13" t="s">
        <v>250</v>
      </c>
      <c r="I182" s="20">
        <v>44306</v>
      </c>
      <c r="J182" s="18">
        <v>7917925</v>
      </c>
      <c r="K182" s="13"/>
    </row>
    <row r="183" spans="1:11" x14ac:dyDescent="0.25">
      <c r="A183" s="33" t="s">
        <v>108</v>
      </c>
      <c r="B183" s="13" t="s">
        <v>172</v>
      </c>
      <c r="C183" s="13" t="s">
        <v>11</v>
      </c>
      <c r="D183" s="13" t="s">
        <v>37</v>
      </c>
      <c r="E183" s="13">
        <v>805000427</v>
      </c>
      <c r="F183" s="13" t="s">
        <v>111</v>
      </c>
      <c r="G183" s="13">
        <v>900470642</v>
      </c>
      <c r="H183" s="13" t="s">
        <v>158</v>
      </c>
      <c r="I183" s="20">
        <v>44306</v>
      </c>
      <c r="J183" s="18">
        <v>4733658.93</v>
      </c>
      <c r="K183" s="13"/>
    </row>
    <row r="184" spans="1:11" x14ac:dyDescent="0.25">
      <c r="A184" s="33" t="s">
        <v>108</v>
      </c>
      <c r="B184" s="13" t="s">
        <v>172</v>
      </c>
      <c r="C184" s="13" t="s">
        <v>11</v>
      </c>
      <c r="D184" s="13" t="s">
        <v>37</v>
      </c>
      <c r="E184" s="13">
        <v>805000427</v>
      </c>
      <c r="F184" s="13" t="s">
        <v>111</v>
      </c>
      <c r="G184" s="13">
        <v>900553185</v>
      </c>
      <c r="H184" s="13" t="s">
        <v>251</v>
      </c>
      <c r="I184" s="20">
        <v>44306</v>
      </c>
      <c r="J184" s="18">
        <v>7496092</v>
      </c>
      <c r="K184" s="13"/>
    </row>
    <row r="185" spans="1:11" x14ac:dyDescent="0.25">
      <c r="A185" s="33" t="s">
        <v>108</v>
      </c>
      <c r="B185" s="13" t="s">
        <v>172</v>
      </c>
      <c r="C185" s="13" t="s">
        <v>11</v>
      </c>
      <c r="D185" s="13" t="s">
        <v>37</v>
      </c>
      <c r="E185" s="13">
        <v>805000427</v>
      </c>
      <c r="F185" s="13" t="s">
        <v>111</v>
      </c>
      <c r="G185" s="13">
        <v>900718172</v>
      </c>
      <c r="H185" s="13" t="s">
        <v>101</v>
      </c>
      <c r="I185" s="20">
        <v>44306</v>
      </c>
      <c r="J185" s="18">
        <v>9131253</v>
      </c>
      <c r="K185" s="13"/>
    </row>
    <row r="186" spans="1:11" x14ac:dyDescent="0.25">
      <c r="A186" s="33" t="s">
        <v>108</v>
      </c>
      <c r="B186" s="13" t="s">
        <v>172</v>
      </c>
      <c r="C186" s="13" t="s">
        <v>11</v>
      </c>
      <c r="D186" s="13" t="s">
        <v>37</v>
      </c>
      <c r="E186" s="13">
        <v>805000427</v>
      </c>
      <c r="F186" s="13" t="s">
        <v>111</v>
      </c>
      <c r="G186" s="13">
        <v>800073957</v>
      </c>
      <c r="H186" s="13" t="s">
        <v>252</v>
      </c>
      <c r="I186" s="20">
        <v>44306</v>
      </c>
      <c r="J186" s="18">
        <v>8789820</v>
      </c>
      <c r="K186" s="13"/>
    </row>
    <row r="187" spans="1:11" x14ac:dyDescent="0.25">
      <c r="A187" s="33" t="s">
        <v>108</v>
      </c>
      <c r="B187" s="19" t="s">
        <v>172</v>
      </c>
      <c r="C187" s="13" t="s">
        <v>11</v>
      </c>
      <c r="D187" s="13" t="s">
        <v>37</v>
      </c>
      <c r="E187" s="13">
        <v>805000427</v>
      </c>
      <c r="F187" s="13" t="s">
        <v>111</v>
      </c>
      <c r="G187" s="13">
        <v>860002566</v>
      </c>
      <c r="H187" s="13" t="s">
        <v>253</v>
      </c>
      <c r="I187" s="20">
        <v>44306</v>
      </c>
      <c r="J187" s="18">
        <v>7828102</v>
      </c>
      <c r="K187" s="13"/>
    </row>
    <row r="188" spans="1:11" x14ac:dyDescent="0.25">
      <c r="A188" s="33" t="s">
        <v>108</v>
      </c>
      <c r="B188" s="13" t="s">
        <v>173</v>
      </c>
      <c r="C188" s="13" t="s">
        <v>11</v>
      </c>
      <c r="D188" s="13" t="s">
        <v>36</v>
      </c>
      <c r="E188" s="13">
        <v>830003564</v>
      </c>
      <c r="F188" s="13" t="s">
        <v>114</v>
      </c>
      <c r="G188" s="13">
        <v>800065396</v>
      </c>
      <c r="H188" s="13" t="s">
        <v>61</v>
      </c>
      <c r="I188" s="20">
        <v>44306</v>
      </c>
      <c r="J188" s="18">
        <v>127068.46</v>
      </c>
      <c r="K188" s="13"/>
    </row>
    <row r="189" spans="1:11" x14ac:dyDescent="0.25">
      <c r="A189" s="33" t="s">
        <v>108</v>
      </c>
      <c r="B189" s="13" t="s">
        <v>173</v>
      </c>
      <c r="C189" s="13" t="s">
        <v>11</v>
      </c>
      <c r="D189" s="13" t="s">
        <v>36</v>
      </c>
      <c r="E189" s="13">
        <v>830003564</v>
      </c>
      <c r="F189" s="13" t="s">
        <v>114</v>
      </c>
      <c r="G189" s="13">
        <v>800085486</v>
      </c>
      <c r="H189" s="13" t="s">
        <v>129</v>
      </c>
      <c r="I189" s="20">
        <v>44306</v>
      </c>
      <c r="J189" s="18">
        <v>1472101.32</v>
      </c>
      <c r="K189" s="13"/>
    </row>
    <row r="190" spans="1:11" x14ac:dyDescent="0.25">
      <c r="A190" s="33" t="s">
        <v>108</v>
      </c>
      <c r="B190" s="13" t="s">
        <v>173</v>
      </c>
      <c r="C190" s="13" t="s">
        <v>11</v>
      </c>
      <c r="D190" s="13" t="s">
        <v>36</v>
      </c>
      <c r="E190" s="13">
        <v>830003564</v>
      </c>
      <c r="F190" s="13" t="s">
        <v>114</v>
      </c>
      <c r="G190" s="13">
        <v>800094898</v>
      </c>
      <c r="H190" s="13" t="s">
        <v>130</v>
      </c>
      <c r="I190" s="20">
        <v>44306</v>
      </c>
      <c r="J190" s="18">
        <v>5668007.3099999996</v>
      </c>
      <c r="K190" s="13"/>
    </row>
    <row r="191" spans="1:11" x14ac:dyDescent="0.25">
      <c r="A191" s="33" t="s">
        <v>108</v>
      </c>
      <c r="B191" s="13" t="s">
        <v>173</v>
      </c>
      <c r="C191" s="13" t="s">
        <v>11</v>
      </c>
      <c r="D191" s="13" t="s">
        <v>36</v>
      </c>
      <c r="E191" s="13">
        <v>830003564</v>
      </c>
      <c r="F191" s="13" t="s">
        <v>114</v>
      </c>
      <c r="G191" s="13">
        <v>800112725</v>
      </c>
      <c r="H191" s="13" t="s">
        <v>90</v>
      </c>
      <c r="I191" s="20">
        <v>44306</v>
      </c>
      <c r="J191" s="18">
        <v>5520200.1600000001</v>
      </c>
      <c r="K191" s="13"/>
    </row>
    <row r="192" spans="1:11" x14ac:dyDescent="0.25">
      <c r="A192" s="33" t="s">
        <v>108</v>
      </c>
      <c r="B192" s="13" t="s">
        <v>173</v>
      </c>
      <c r="C192" s="13" t="s">
        <v>11</v>
      </c>
      <c r="D192" s="13" t="s">
        <v>36</v>
      </c>
      <c r="E192" s="13">
        <v>830003564</v>
      </c>
      <c r="F192" s="13" t="s">
        <v>114</v>
      </c>
      <c r="G192" s="13">
        <v>800233471</v>
      </c>
      <c r="H192" s="13" t="s">
        <v>84</v>
      </c>
      <c r="I192" s="20">
        <v>44306</v>
      </c>
      <c r="J192" s="18">
        <v>20085697.93</v>
      </c>
      <c r="K192" s="13"/>
    </row>
    <row r="193" spans="1:11" x14ac:dyDescent="0.25">
      <c r="A193" s="33" t="s">
        <v>108</v>
      </c>
      <c r="B193" s="13" t="s">
        <v>173</v>
      </c>
      <c r="C193" s="13" t="s">
        <v>11</v>
      </c>
      <c r="D193" s="13" t="s">
        <v>36</v>
      </c>
      <c r="E193" s="13">
        <v>830003564</v>
      </c>
      <c r="F193" s="13" t="s">
        <v>114</v>
      </c>
      <c r="G193" s="13">
        <v>805023423</v>
      </c>
      <c r="H193" s="13" t="s">
        <v>51</v>
      </c>
      <c r="I193" s="20">
        <v>44306</v>
      </c>
      <c r="J193" s="18">
        <v>539854.62</v>
      </c>
      <c r="K193" s="13"/>
    </row>
    <row r="194" spans="1:11" x14ac:dyDescent="0.25">
      <c r="A194" s="33" t="s">
        <v>108</v>
      </c>
      <c r="B194" s="13" t="s">
        <v>173</v>
      </c>
      <c r="C194" s="13" t="s">
        <v>11</v>
      </c>
      <c r="D194" s="13" t="s">
        <v>36</v>
      </c>
      <c r="E194" s="13">
        <v>830003564</v>
      </c>
      <c r="F194" s="13" t="s">
        <v>114</v>
      </c>
      <c r="G194" s="13">
        <v>806007650</v>
      </c>
      <c r="H194" s="13" t="s">
        <v>52</v>
      </c>
      <c r="I194" s="20">
        <v>44306</v>
      </c>
      <c r="J194" s="18">
        <v>7410897.4699999997</v>
      </c>
      <c r="K194" s="13"/>
    </row>
    <row r="195" spans="1:11" x14ac:dyDescent="0.25">
      <c r="A195" s="33" t="s">
        <v>108</v>
      </c>
      <c r="B195" s="13" t="s">
        <v>173</v>
      </c>
      <c r="C195" s="13" t="s">
        <v>11</v>
      </c>
      <c r="D195" s="13" t="s">
        <v>36</v>
      </c>
      <c r="E195" s="13">
        <v>830003564</v>
      </c>
      <c r="F195" s="13" t="s">
        <v>114</v>
      </c>
      <c r="G195" s="13">
        <v>816001182</v>
      </c>
      <c r="H195" s="13" t="s">
        <v>54</v>
      </c>
      <c r="I195" s="20">
        <v>44306</v>
      </c>
      <c r="J195" s="18">
        <v>32403.93</v>
      </c>
      <c r="K195" s="13"/>
    </row>
    <row r="196" spans="1:11" x14ac:dyDescent="0.25">
      <c r="A196" s="33" t="s">
        <v>108</v>
      </c>
      <c r="B196" s="13" t="s">
        <v>173</v>
      </c>
      <c r="C196" s="13" t="s">
        <v>11</v>
      </c>
      <c r="D196" s="13" t="s">
        <v>36</v>
      </c>
      <c r="E196" s="13">
        <v>830003564</v>
      </c>
      <c r="F196" s="13" t="s">
        <v>114</v>
      </c>
      <c r="G196" s="13">
        <v>830005028</v>
      </c>
      <c r="H196" s="13" t="s">
        <v>131</v>
      </c>
      <c r="I196" s="20">
        <v>44306</v>
      </c>
      <c r="J196" s="18">
        <v>1191109</v>
      </c>
      <c r="K196" s="13"/>
    </row>
    <row r="197" spans="1:11" x14ac:dyDescent="0.25">
      <c r="A197" s="33" t="s">
        <v>108</v>
      </c>
      <c r="B197" s="13" t="s">
        <v>173</v>
      </c>
      <c r="C197" s="13" t="s">
        <v>11</v>
      </c>
      <c r="D197" s="13" t="s">
        <v>36</v>
      </c>
      <c r="E197" s="13">
        <v>830003564</v>
      </c>
      <c r="F197" s="13" t="s">
        <v>114</v>
      </c>
      <c r="G197" s="13">
        <v>830090073</v>
      </c>
      <c r="H197" s="13" t="s">
        <v>136</v>
      </c>
      <c r="I197" s="20">
        <v>44306</v>
      </c>
      <c r="J197" s="18">
        <v>2060922.18</v>
      </c>
      <c r="K197" s="13"/>
    </row>
    <row r="198" spans="1:11" x14ac:dyDescent="0.25">
      <c r="A198" s="33" t="s">
        <v>108</v>
      </c>
      <c r="B198" s="13" t="s">
        <v>173</v>
      </c>
      <c r="C198" s="13" t="s">
        <v>11</v>
      </c>
      <c r="D198" s="13" t="s">
        <v>36</v>
      </c>
      <c r="E198" s="13">
        <v>830003564</v>
      </c>
      <c r="F198" s="13" t="s">
        <v>114</v>
      </c>
      <c r="G198" s="13">
        <v>830099212</v>
      </c>
      <c r="H198" s="13" t="s">
        <v>124</v>
      </c>
      <c r="I198" s="20">
        <v>44306</v>
      </c>
      <c r="J198" s="18">
        <v>16360063.449999999</v>
      </c>
      <c r="K198" s="13"/>
    </row>
    <row r="199" spans="1:11" x14ac:dyDescent="0.25">
      <c r="A199" s="33" t="s">
        <v>108</v>
      </c>
      <c r="B199" s="13" t="s">
        <v>173</v>
      </c>
      <c r="C199" s="13" t="s">
        <v>11</v>
      </c>
      <c r="D199" s="13" t="s">
        <v>36</v>
      </c>
      <c r="E199" s="13">
        <v>830003564</v>
      </c>
      <c r="F199" s="13" t="s">
        <v>114</v>
      </c>
      <c r="G199" s="13">
        <v>830138802</v>
      </c>
      <c r="H199" s="13" t="s">
        <v>132</v>
      </c>
      <c r="I199" s="20">
        <v>44306</v>
      </c>
      <c r="J199" s="18">
        <v>2551168.88</v>
      </c>
      <c r="K199" s="13"/>
    </row>
    <row r="200" spans="1:11" x14ac:dyDescent="0.25">
      <c r="A200" s="33" t="s">
        <v>108</v>
      </c>
      <c r="B200" s="13" t="s">
        <v>173</v>
      </c>
      <c r="C200" s="13" t="s">
        <v>11</v>
      </c>
      <c r="D200" s="13" t="s">
        <v>36</v>
      </c>
      <c r="E200" s="13">
        <v>830003564</v>
      </c>
      <c r="F200" s="13" t="s">
        <v>114</v>
      </c>
      <c r="G200" s="13">
        <v>832003167</v>
      </c>
      <c r="H200" s="13" t="s">
        <v>15</v>
      </c>
      <c r="I200" s="20">
        <v>44306</v>
      </c>
      <c r="J200" s="18">
        <v>16920845.379999999</v>
      </c>
      <c r="K200" s="13"/>
    </row>
    <row r="201" spans="1:11" x14ac:dyDescent="0.25">
      <c r="A201" s="33" t="s">
        <v>108</v>
      </c>
      <c r="B201" s="13" t="s">
        <v>173</v>
      </c>
      <c r="C201" s="13" t="s">
        <v>11</v>
      </c>
      <c r="D201" s="13" t="s">
        <v>36</v>
      </c>
      <c r="E201" s="13">
        <v>830003564</v>
      </c>
      <c r="F201" s="13" t="s">
        <v>114</v>
      </c>
      <c r="G201" s="13">
        <v>860002541</v>
      </c>
      <c r="H201" s="13" t="s">
        <v>64</v>
      </c>
      <c r="I201" s="20">
        <v>44306</v>
      </c>
      <c r="J201" s="18">
        <v>12960169.699999999</v>
      </c>
      <c r="K201" s="13"/>
    </row>
    <row r="202" spans="1:11" x14ac:dyDescent="0.25">
      <c r="A202" s="33" t="s">
        <v>108</v>
      </c>
      <c r="B202" s="13" t="s">
        <v>173</v>
      </c>
      <c r="C202" s="13" t="s">
        <v>11</v>
      </c>
      <c r="D202" s="13" t="s">
        <v>36</v>
      </c>
      <c r="E202" s="13">
        <v>830003564</v>
      </c>
      <c r="F202" s="13" t="s">
        <v>114</v>
      </c>
      <c r="G202" s="13">
        <v>860006656</v>
      </c>
      <c r="H202" s="13" t="s">
        <v>66</v>
      </c>
      <c r="I202" s="20">
        <v>44306</v>
      </c>
      <c r="J202" s="18">
        <v>47161252.850000001</v>
      </c>
      <c r="K202" s="13"/>
    </row>
    <row r="203" spans="1:11" x14ac:dyDescent="0.25">
      <c r="A203" s="33" t="s">
        <v>108</v>
      </c>
      <c r="B203" s="13" t="s">
        <v>173</v>
      </c>
      <c r="C203" s="13" t="s">
        <v>11</v>
      </c>
      <c r="D203" s="13" t="s">
        <v>36</v>
      </c>
      <c r="E203" s="13">
        <v>830003564</v>
      </c>
      <c r="F203" s="13" t="s">
        <v>114</v>
      </c>
      <c r="G203" s="13">
        <v>860006745</v>
      </c>
      <c r="H203" s="13" t="s">
        <v>125</v>
      </c>
      <c r="I203" s="20">
        <v>44306</v>
      </c>
      <c r="J203" s="18">
        <v>36196498.670000002</v>
      </c>
      <c r="K203" s="13"/>
    </row>
    <row r="204" spans="1:11" x14ac:dyDescent="0.25">
      <c r="A204" s="33" t="s">
        <v>108</v>
      </c>
      <c r="B204" s="13" t="s">
        <v>173</v>
      </c>
      <c r="C204" s="13" t="s">
        <v>11</v>
      </c>
      <c r="D204" s="13" t="s">
        <v>36</v>
      </c>
      <c r="E204" s="13">
        <v>830003564</v>
      </c>
      <c r="F204" s="13" t="s">
        <v>114</v>
      </c>
      <c r="G204" s="13">
        <v>860007336</v>
      </c>
      <c r="H204" s="13" t="s">
        <v>16</v>
      </c>
      <c r="I204" s="20">
        <v>44306</v>
      </c>
      <c r="J204" s="18">
        <v>298306601.82999998</v>
      </c>
      <c r="K204" s="13"/>
    </row>
    <row r="205" spans="1:11" x14ac:dyDescent="0.25">
      <c r="A205" s="33" t="s">
        <v>108</v>
      </c>
      <c r="B205" s="13" t="s">
        <v>173</v>
      </c>
      <c r="C205" s="13" t="s">
        <v>11</v>
      </c>
      <c r="D205" s="13" t="s">
        <v>36</v>
      </c>
      <c r="E205" s="13">
        <v>830003564</v>
      </c>
      <c r="F205" s="13" t="s">
        <v>114</v>
      </c>
      <c r="G205" s="13">
        <v>860007373</v>
      </c>
      <c r="H205" s="13" t="s">
        <v>55</v>
      </c>
      <c r="I205" s="20">
        <v>44306</v>
      </c>
      <c r="J205" s="18">
        <v>4053953.83</v>
      </c>
      <c r="K205" s="13"/>
    </row>
    <row r="206" spans="1:11" x14ac:dyDescent="0.25">
      <c r="A206" s="33" t="s">
        <v>108</v>
      </c>
      <c r="B206" s="13" t="s">
        <v>173</v>
      </c>
      <c r="C206" s="13" t="s">
        <v>11</v>
      </c>
      <c r="D206" s="13" t="s">
        <v>36</v>
      </c>
      <c r="E206" s="13">
        <v>830003564</v>
      </c>
      <c r="F206" s="13" t="s">
        <v>114</v>
      </c>
      <c r="G206" s="13">
        <v>860010783</v>
      </c>
      <c r="H206" s="13" t="s">
        <v>67</v>
      </c>
      <c r="I206" s="20">
        <v>44306</v>
      </c>
      <c r="J206" s="18">
        <v>40813.550000000003</v>
      </c>
      <c r="K206" s="13"/>
    </row>
    <row r="207" spans="1:11" x14ac:dyDescent="0.25">
      <c r="A207" s="33" t="s">
        <v>108</v>
      </c>
      <c r="B207" s="13" t="s">
        <v>173</v>
      </c>
      <c r="C207" s="13" t="s">
        <v>11</v>
      </c>
      <c r="D207" s="13" t="s">
        <v>36</v>
      </c>
      <c r="E207" s="13">
        <v>830003564</v>
      </c>
      <c r="F207" s="13" t="s">
        <v>114</v>
      </c>
      <c r="G207" s="13">
        <v>860013570</v>
      </c>
      <c r="H207" s="13" t="s">
        <v>17</v>
      </c>
      <c r="I207" s="20">
        <v>44306</v>
      </c>
      <c r="J207" s="18">
        <v>95917043.530000001</v>
      </c>
      <c r="K207" s="13"/>
    </row>
    <row r="208" spans="1:11" x14ac:dyDescent="0.25">
      <c r="A208" s="33" t="s">
        <v>108</v>
      </c>
      <c r="B208" s="13" t="s">
        <v>173</v>
      </c>
      <c r="C208" s="13" t="s">
        <v>11</v>
      </c>
      <c r="D208" s="13" t="s">
        <v>36</v>
      </c>
      <c r="E208" s="13">
        <v>830003564</v>
      </c>
      <c r="F208" s="13" t="s">
        <v>114</v>
      </c>
      <c r="G208" s="13">
        <v>860013874</v>
      </c>
      <c r="H208" s="13" t="s">
        <v>68</v>
      </c>
      <c r="I208" s="20">
        <v>44306</v>
      </c>
      <c r="J208" s="18">
        <v>11534975.51</v>
      </c>
      <c r="K208" s="13"/>
    </row>
    <row r="209" spans="1:11" x14ac:dyDescent="0.25">
      <c r="A209" s="33" t="s">
        <v>108</v>
      </c>
      <c r="B209" s="13" t="s">
        <v>173</v>
      </c>
      <c r="C209" s="13" t="s">
        <v>11</v>
      </c>
      <c r="D209" s="13" t="s">
        <v>36</v>
      </c>
      <c r="E209" s="13">
        <v>830003564</v>
      </c>
      <c r="F209" s="13" t="s">
        <v>114</v>
      </c>
      <c r="G209" s="13">
        <v>860015536</v>
      </c>
      <c r="H209" s="13" t="s">
        <v>26</v>
      </c>
      <c r="I209" s="20">
        <v>44306</v>
      </c>
      <c r="J209" s="18">
        <v>2865916.07</v>
      </c>
      <c r="K209" s="13"/>
    </row>
    <row r="210" spans="1:11" x14ac:dyDescent="0.25">
      <c r="A210" s="33" t="s">
        <v>108</v>
      </c>
      <c r="B210" s="13" t="s">
        <v>173</v>
      </c>
      <c r="C210" s="13" t="s">
        <v>11</v>
      </c>
      <c r="D210" s="13" t="s">
        <v>36</v>
      </c>
      <c r="E210" s="13">
        <v>830003564</v>
      </c>
      <c r="F210" s="13" t="s">
        <v>114</v>
      </c>
      <c r="G210" s="13">
        <v>860035992</v>
      </c>
      <c r="H210" s="13" t="s">
        <v>41</v>
      </c>
      <c r="I210" s="20">
        <v>44306</v>
      </c>
      <c r="J210" s="18">
        <v>131500541.76000001</v>
      </c>
      <c r="K210" s="13"/>
    </row>
    <row r="211" spans="1:11" x14ac:dyDescent="0.25">
      <c r="A211" s="33" t="s">
        <v>108</v>
      </c>
      <c r="B211" s="13" t="s">
        <v>173</v>
      </c>
      <c r="C211" s="13" t="s">
        <v>11</v>
      </c>
      <c r="D211" s="13" t="s">
        <v>36</v>
      </c>
      <c r="E211" s="13">
        <v>830003564</v>
      </c>
      <c r="F211" s="13" t="s">
        <v>114</v>
      </c>
      <c r="G211" s="13">
        <v>860037950</v>
      </c>
      <c r="H211" s="13" t="s">
        <v>69</v>
      </c>
      <c r="I211" s="20">
        <v>44306</v>
      </c>
      <c r="J211" s="18">
        <v>2239844.31</v>
      </c>
      <c r="K211" s="13"/>
    </row>
    <row r="212" spans="1:11" x14ac:dyDescent="0.25">
      <c r="A212" s="33" t="s">
        <v>108</v>
      </c>
      <c r="B212" s="13" t="s">
        <v>173</v>
      </c>
      <c r="C212" s="13" t="s">
        <v>11</v>
      </c>
      <c r="D212" s="13" t="s">
        <v>36</v>
      </c>
      <c r="E212" s="13">
        <v>830003564</v>
      </c>
      <c r="F212" s="13" t="s">
        <v>114</v>
      </c>
      <c r="G212" s="13">
        <v>860048656</v>
      </c>
      <c r="H212" s="13" t="s">
        <v>86</v>
      </c>
      <c r="I212" s="20">
        <v>44306</v>
      </c>
      <c r="J212" s="18">
        <v>12327349.59</v>
      </c>
      <c r="K212" s="13"/>
    </row>
    <row r="213" spans="1:11" x14ac:dyDescent="0.25">
      <c r="A213" s="33" t="s">
        <v>108</v>
      </c>
      <c r="B213" s="13" t="s">
        <v>173</v>
      </c>
      <c r="C213" s="13" t="s">
        <v>11</v>
      </c>
      <c r="D213" s="13" t="s">
        <v>36</v>
      </c>
      <c r="E213" s="13">
        <v>830003564</v>
      </c>
      <c r="F213" s="13" t="s">
        <v>114</v>
      </c>
      <c r="G213" s="13">
        <v>860066191</v>
      </c>
      <c r="H213" s="13" t="s">
        <v>133</v>
      </c>
      <c r="I213" s="20">
        <v>44306</v>
      </c>
      <c r="J213" s="18">
        <v>22817848.940000001</v>
      </c>
      <c r="K213" s="13"/>
    </row>
    <row r="214" spans="1:11" x14ac:dyDescent="0.25">
      <c r="A214" s="33" t="s">
        <v>108</v>
      </c>
      <c r="B214" s="13" t="s">
        <v>173</v>
      </c>
      <c r="C214" s="13" t="s">
        <v>11</v>
      </c>
      <c r="D214" s="13" t="s">
        <v>36</v>
      </c>
      <c r="E214" s="13">
        <v>830003564</v>
      </c>
      <c r="F214" s="13" t="s">
        <v>114</v>
      </c>
      <c r="G214" s="13">
        <v>860090566</v>
      </c>
      <c r="H214" s="13" t="s">
        <v>134</v>
      </c>
      <c r="I214" s="20">
        <v>44306</v>
      </c>
      <c r="J214" s="18">
        <v>11842141.1</v>
      </c>
      <c r="K214" s="13"/>
    </row>
    <row r="215" spans="1:11" x14ac:dyDescent="0.25">
      <c r="A215" s="33" t="s">
        <v>108</v>
      </c>
      <c r="B215" s="13" t="s">
        <v>173</v>
      </c>
      <c r="C215" s="13" t="s">
        <v>11</v>
      </c>
      <c r="D215" s="13" t="s">
        <v>36</v>
      </c>
      <c r="E215" s="13">
        <v>830003564</v>
      </c>
      <c r="F215" s="13" t="s">
        <v>114</v>
      </c>
      <c r="G215" s="13">
        <v>860509323</v>
      </c>
      <c r="H215" s="13" t="s">
        <v>70</v>
      </c>
      <c r="I215" s="20">
        <v>44306</v>
      </c>
      <c r="J215" s="18">
        <v>762123.27</v>
      </c>
      <c r="K215" s="13"/>
    </row>
    <row r="216" spans="1:11" x14ac:dyDescent="0.25">
      <c r="A216" s="33" t="s">
        <v>108</v>
      </c>
      <c r="B216" s="13" t="s">
        <v>173</v>
      </c>
      <c r="C216" s="13" t="s">
        <v>11</v>
      </c>
      <c r="D216" s="13" t="s">
        <v>36</v>
      </c>
      <c r="E216" s="13">
        <v>830003564</v>
      </c>
      <c r="F216" s="13" t="s">
        <v>114</v>
      </c>
      <c r="G216" s="13">
        <v>890102768</v>
      </c>
      <c r="H216" s="13" t="s">
        <v>56</v>
      </c>
      <c r="I216" s="20">
        <v>44306</v>
      </c>
      <c r="J216" s="18">
        <v>4535096.87</v>
      </c>
      <c r="K216" s="13"/>
    </row>
    <row r="217" spans="1:11" x14ac:dyDescent="0.25">
      <c r="A217" s="33" t="s">
        <v>108</v>
      </c>
      <c r="B217" s="13" t="s">
        <v>173</v>
      </c>
      <c r="C217" s="13" t="s">
        <v>11</v>
      </c>
      <c r="D217" s="13" t="s">
        <v>36</v>
      </c>
      <c r="E217" s="13">
        <v>830003564</v>
      </c>
      <c r="F217" s="13" t="s">
        <v>114</v>
      </c>
      <c r="G217" s="13">
        <v>890209698</v>
      </c>
      <c r="H217" s="13" t="s">
        <v>57</v>
      </c>
      <c r="I217" s="20">
        <v>44306</v>
      </c>
      <c r="J217" s="18">
        <v>13880695.4</v>
      </c>
      <c r="K217" s="13"/>
    </row>
    <row r="218" spans="1:11" x14ac:dyDescent="0.25">
      <c r="A218" s="33" t="s">
        <v>108</v>
      </c>
      <c r="B218" s="13" t="s">
        <v>173</v>
      </c>
      <c r="C218" s="13" t="s">
        <v>11</v>
      </c>
      <c r="D218" s="13" t="s">
        <v>36</v>
      </c>
      <c r="E218" s="13">
        <v>830003564</v>
      </c>
      <c r="F218" s="13" t="s">
        <v>114</v>
      </c>
      <c r="G218" s="13">
        <v>890212568</v>
      </c>
      <c r="H218" s="13" t="s">
        <v>94</v>
      </c>
      <c r="I218" s="20">
        <v>44306</v>
      </c>
      <c r="J218" s="18">
        <v>8840633.5199999996</v>
      </c>
      <c r="K218" s="13"/>
    </row>
    <row r="219" spans="1:11" x14ac:dyDescent="0.25">
      <c r="A219" s="33" t="s">
        <v>108</v>
      </c>
      <c r="B219" s="13" t="s">
        <v>173</v>
      </c>
      <c r="C219" s="13" t="s">
        <v>11</v>
      </c>
      <c r="D219" s="13" t="s">
        <v>36</v>
      </c>
      <c r="E219" s="13">
        <v>830003564</v>
      </c>
      <c r="F219" s="13" t="s">
        <v>114</v>
      </c>
      <c r="G219" s="13">
        <v>891180268</v>
      </c>
      <c r="H219" s="13" t="s">
        <v>126</v>
      </c>
      <c r="I219" s="20">
        <v>44306</v>
      </c>
      <c r="J219" s="18">
        <v>189333.9</v>
      </c>
      <c r="K219" s="13"/>
    </row>
    <row r="220" spans="1:11" x14ac:dyDescent="0.25">
      <c r="A220" s="33" t="s">
        <v>108</v>
      </c>
      <c r="B220" s="13" t="s">
        <v>173</v>
      </c>
      <c r="C220" s="13" t="s">
        <v>11</v>
      </c>
      <c r="D220" s="13" t="s">
        <v>36</v>
      </c>
      <c r="E220" s="13">
        <v>830003564</v>
      </c>
      <c r="F220" s="13" t="s">
        <v>114</v>
      </c>
      <c r="G220" s="13">
        <v>899999017</v>
      </c>
      <c r="H220" s="13" t="s">
        <v>60</v>
      </c>
      <c r="I220" s="20">
        <v>44306</v>
      </c>
      <c r="J220" s="18">
        <v>578656.01</v>
      </c>
      <c r="K220" s="13"/>
    </row>
    <row r="221" spans="1:11" x14ac:dyDescent="0.25">
      <c r="A221" s="33" t="s">
        <v>108</v>
      </c>
      <c r="B221" s="13" t="s">
        <v>173</v>
      </c>
      <c r="C221" s="13" t="s">
        <v>11</v>
      </c>
      <c r="D221" s="13" t="s">
        <v>36</v>
      </c>
      <c r="E221" s="13">
        <v>830003564</v>
      </c>
      <c r="F221" s="13" t="s">
        <v>114</v>
      </c>
      <c r="G221" s="13">
        <v>899999092</v>
      </c>
      <c r="H221" s="13" t="s">
        <v>74</v>
      </c>
      <c r="I221" s="20">
        <v>44306</v>
      </c>
      <c r="J221" s="18">
        <v>17322584.539999999</v>
      </c>
      <c r="K221" s="13"/>
    </row>
    <row r="222" spans="1:11" x14ac:dyDescent="0.25">
      <c r="A222" s="33" t="s">
        <v>108</v>
      </c>
      <c r="B222" s="13" t="s">
        <v>173</v>
      </c>
      <c r="C222" s="13" t="s">
        <v>11</v>
      </c>
      <c r="D222" s="13" t="s">
        <v>36</v>
      </c>
      <c r="E222" s="13">
        <v>830003564</v>
      </c>
      <c r="F222" s="13" t="s">
        <v>114</v>
      </c>
      <c r="G222" s="13">
        <v>899999123</v>
      </c>
      <c r="H222" s="13" t="s">
        <v>18</v>
      </c>
      <c r="I222" s="20">
        <v>44306</v>
      </c>
      <c r="J222" s="18">
        <v>37872475.979999997</v>
      </c>
      <c r="K222" s="13"/>
    </row>
    <row r="223" spans="1:11" x14ac:dyDescent="0.25">
      <c r="A223" s="33" t="s">
        <v>108</v>
      </c>
      <c r="B223" s="13" t="s">
        <v>173</v>
      </c>
      <c r="C223" s="13" t="s">
        <v>11</v>
      </c>
      <c r="D223" s="13" t="s">
        <v>36</v>
      </c>
      <c r="E223" s="13">
        <v>830003564</v>
      </c>
      <c r="F223" s="13" t="s">
        <v>114</v>
      </c>
      <c r="G223" s="13">
        <v>900016598</v>
      </c>
      <c r="H223" s="13" t="s">
        <v>75</v>
      </c>
      <c r="I223" s="20">
        <v>44306</v>
      </c>
      <c r="J223" s="18">
        <v>689994.41</v>
      </c>
      <c r="K223" s="13"/>
    </row>
    <row r="224" spans="1:11" x14ac:dyDescent="0.25">
      <c r="A224" s="33" t="s">
        <v>108</v>
      </c>
      <c r="B224" s="13" t="s">
        <v>173</v>
      </c>
      <c r="C224" s="13" t="s">
        <v>11</v>
      </c>
      <c r="D224" s="13" t="s">
        <v>36</v>
      </c>
      <c r="E224" s="13">
        <v>830003564</v>
      </c>
      <c r="F224" s="13" t="s">
        <v>114</v>
      </c>
      <c r="G224" s="13">
        <v>900098476</v>
      </c>
      <c r="H224" s="13" t="s">
        <v>82</v>
      </c>
      <c r="I224" s="20">
        <v>44306</v>
      </c>
      <c r="J224" s="18">
        <v>50660672.020000003</v>
      </c>
      <c r="K224" s="13"/>
    </row>
    <row r="225" spans="1:11" x14ac:dyDescent="0.25">
      <c r="A225" s="33" t="s">
        <v>108</v>
      </c>
      <c r="B225" s="13" t="s">
        <v>173</v>
      </c>
      <c r="C225" s="13" t="s">
        <v>11</v>
      </c>
      <c r="D225" s="13" t="s">
        <v>36</v>
      </c>
      <c r="E225" s="13">
        <v>830003564</v>
      </c>
      <c r="F225" s="13" t="s">
        <v>114</v>
      </c>
      <c r="G225" s="13">
        <v>900219866</v>
      </c>
      <c r="H225" s="13" t="s">
        <v>19</v>
      </c>
      <c r="I225" s="20">
        <v>44306</v>
      </c>
      <c r="J225" s="18">
        <v>205860455.37</v>
      </c>
      <c r="K225" s="13"/>
    </row>
    <row r="226" spans="1:11" x14ac:dyDescent="0.25">
      <c r="A226" s="33" t="s">
        <v>108</v>
      </c>
      <c r="B226" s="13" t="s">
        <v>173</v>
      </c>
      <c r="C226" s="13" t="s">
        <v>11</v>
      </c>
      <c r="D226" s="13" t="s">
        <v>36</v>
      </c>
      <c r="E226" s="13">
        <v>830003564</v>
      </c>
      <c r="F226" s="13" t="s">
        <v>114</v>
      </c>
      <c r="G226" s="13">
        <v>900291018</v>
      </c>
      <c r="H226" s="13" t="s">
        <v>87</v>
      </c>
      <c r="I226" s="20">
        <v>44306</v>
      </c>
      <c r="J226" s="18">
        <v>41539119.340000004</v>
      </c>
      <c r="K226" s="13"/>
    </row>
    <row r="227" spans="1:11" x14ac:dyDescent="0.25">
      <c r="A227" s="33" t="s">
        <v>108</v>
      </c>
      <c r="B227" s="13" t="s">
        <v>173</v>
      </c>
      <c r="C227" s="13" t="s">
        <v>11</v>
      </c>
      <c r="D227" s="13" t="s">
        <v>36</v>
      </c>
      <c r="E227" s="13">
        <v>830003564</v>
      </c>
      <c r="F227" s="13" t="s">
        <v>114</v>
      </c>
      <c r="G227" s="13">
        <v>900301238</v>
      </c>
      <c r="H227" s="13" t="s">
        <v>149</v>
      </c>
      <c r="I227" s="20">
        <v>44306</v>
      </c>
      <c r="J227" s="18">
        <v>351876.87</v>
      </c>
      <c r="K227" s="13"/>
    </row>
    <row r="228" spans="1:11" x14ac:dyDescent="0.25">
      <c r="A228" s="33" t="s">
        <v>108</v>
      </c>
      <c r="B228" s="13" t="s">
        <v>173</v>
      </c>
      <c r="C228" s="13" t="s">
        <v>11</v>
      </c>
      <c r="D228" s="13" t="s">
        <v>36</v>
      </c>
      <c r="E228" s="13">
        <v>830003564</v>
      </c>
      <c r="F228" s="13" t="s">
        <v>114</v>
      </c>
      <c r="G228" s="13">
        <v>900582598</v>
      </c>
      <c r="H228" s="13" t="s">
        <v>135</v>
      </c>
      <c r="I228" s="20">
        <v>44306</v>
      </c>
      <c r="J228" s="18">
        <v>1199097.0900000001</v>
      </c>
      <c r="K228" s="13"/>
    </row>
    <row r="229" spans="1:11" x14ac:dyDescent="0.25">
      <c r="A229" s="33" t="s">
        <v>108</v>
      </c>
      <c r="B229" s="13" t="s">
        <v>173</v>
      </c>
      <c r="C229" s="13" t="s">
        <v>11</v>
      </c>
      <c r="D229" s="13" t="s">
        <v>36</v>
      </c>
      <c r="E229" s="13">
        <v>890303093</v>
      </c>
      <c r="F229" s="13" t="s">
        <v>117</v>
      </c>
      <c r="G229" s="13">
        <v>860013570</v>
      </c>
      <c r="H229" s="13" t="s">
        <v>17</v>
      </c>
      <c r="I229" s="20">
        <v>44306</v>
      </c>
      <c r="J229" s="18">
        <v>130420605.75</v>
      </c>
      <c r="K229" s="13"/>
    </row>
    <row r="230" spans="1:11" x14ac:dyDescent="0.25">
      <c r="A230" s="33" t="s">
        <v>108</v>
      </c>
      <c r="B230" s="13" t="s">
        <v>173</v>
      </c>
      <c r="C230" s="13" t="s">
        <v>11</v>
      </c>
      <c r="D230" s="13" t="s">
        <v>37</v>
      </c>
      <c r="E230" s="13">
        <v>830003564</v>
      </c>
      <c r="F230" s="13" t="s">
        <v>114</v>
      </c>
      <c r="G230" s="13">
        <v>860007336</v>
      </c>
      <c r="H230" s="13" t="s">
        <v>16</v>
      </c>
      <c r="I230" s="20">
        <v>44306</v>
      </c>
      <c r="J230" s="18">
        <v>798237.3</v>
      </c>
      <c r="K230" s="13"/>
    </row>
    <row r="231" spans="1:11" x14ac:dyDescent="0.25">
      <c r="A231" s="33" t="s">
        <v>108</v>
      </c>
      <c r="B231" s="13" t="s">
        <v>173</v>
      </c>
      <c r="C231" s="13" t="s">
        <v>11</v>
      </c>
      <c r="D231" s="13" t="s">
        <v>37</v>
      </c>
      <c r="E231" s="13">
        <v>830003564</v>
      </c>
      <c r="F231" s="13" t="s">
        <v>114</v>
      </c>
      <c r="G231" s="13">
        <v>860013570</v>
      </c>
      <c r="H231" s="13" t="s">
        <v>17</v>
      </c>
      <c r="I231" s="20">
        <v>44306</v>
      </c>
      <c r="J231" s="18">
        <v>3931454.36</v>
      </c>
      <c r="K231" s="13"/>
    </row>
    <row r="232" spans="1:11" x14ac:dyDescent="0.25">
      <c r="A232" s="33" t="s">
        <v>108</v>
      </c>
      <c r="B232" s="19" t="s">
        <v>173</v>
      </c>
      <c r="C232" s="13" t="s">
        <v>11</v>
      </c>
      <c r="D232" s="13" t="s">
        <v>37</v>
      </c>
      <c r="E232" s="13">
        <v>830003564</v>
      </c>
      <c r="F232" s="13" t="s">
        <v>114</v>
      </c>
      <c r="G232" s="13">
        <v>900219866</v>
      </c>
      <c r="H232" s="13" t="s">
        <v>19</v>
      </c>
      <c r="I232" s="20">
        <v>44306</v>
      </c>
      <c r="J232" s="18">
        <v>21203506.120000001</v>
      </c>
      <c r="K232" s="13"/>
    </row>
    <row r="233" spans="1:11" x14ac:dyDescent="0.25">
      <c r="A233" s="33" t="s">
        <v>108</v>
      </c>
      <c r="B233" s="13" t="s">
        <v>174</v>
      </c>
      <c r="C233" s="13" t="s">
        <v>11</v>
      </c>
      <c r="D233" s="13" t="s">
        <v>36</v>
      </c>
      <c r="E233" s="13">
        <v>800130907</v>
      </c>
      <c r="F233" s="13" t="s">
        <v>110</v>
      </c>
      <c r="G233" s="13">
        <v>800194798</v>
      </c>
      <c r="H233" s="13" t="s">
        <v>91</v>
      </c>
      <c r="I233" s="20">
        <v>44301</v>
      </c>
      <c r="J233" s="18">
        <v>5717902.4400000004</v>
      </c>
      <c r="K233" s="13"/>
    </row>
    <row r="234" spans="1:11" x14ac:dyDescent="0.25">
      <c r="A234" s="33" t="s">
        <v>108</v>
      </c>
      <c r="B234" s="13" t="s">
        <v>174</v>
      </c>
      <c r="C234" s="13" t="s">
        <v>11</v>
      </c>
      <c r="D234" s="13" t="s">
        <v>36</v>
      </c>
      <c r="E234" s="13">
        <v>800130907</v>
      </c>
      <c r="F234" s="13" t="s">
        <v>110</v>
      </c>
      <c r="G234" s="13">
        <v>801000713</v>
      </c>
      <c r="H234" s="13" t="s">
        <v>50</v>
      </c>
      <c r="I234" s="20">
        <v>44301</v>
      </c>
      <c r="J234" s="18">
        <v>20132229.079999998</v>
      </c>
      <c r="K234" s="13"/>
    </row>
    <row r="235" spans="1:11" x14ac:dyDescent="0.25">
      <c r="A235" s="33" t="s">
        <v>108</v>
      </c>
      <c r="B235" s="13" t="s">
        <v>174</v>
      </c>
      <c r="C235" s="13" t="s">
        <v>11</v>
      </c>
      <c r="D235" s="13" t="s">
        <v>36</v>
      </c>
      <c r="E235" s="13">
        <v>800130907</v>
      </c>
      <c r="F235" s="13" t="s">
        <v>110</v>
      </c>
      <c r="G235" s="13">
        <v>805017350</v>
      </c>
      <c r="H235" s="13" t="s">
        <v>77</v>
      </c>
      <c r="I235" s="20">
        <v>44301</v>
      </c>
      <c r="J235" s="18">
        <v>1.35</v>
      </c>
      <c r="K235" s="13"/>
    </row>
    <row r="236" spans="1:11" x14ac:dyDescent="0.25">
      <c r="A236" s="33" t="s">
        <v>108</v>
      </c>
      <c r="B236" s="13" t="s">
        <v>174</v>
      </c>
      <c r="C236" s="13" t="s">
        <v>11</v>
      </c>
      <c r="D236" s="13" t="s">
        <v>36</v>
      </c>
      <c r="E236" s="13">
        <v>800130907</v>
      </c>
      <c r="F236" s="13" t="s">
        <v>110</v>
      </c>
      <c r="G236" s="13">
        <v>805023423</v>
      </c>
      <c r="H236" s="13" t="s">
        <v>51</v>
      </c>
      <c r="I236" s="20">
        <v>44301</v>
      </c>
      <c r="J236" s="18">
        <v>4053268.02</v>
      </c>
      <c r="K236" s="13"/>
    </row>
    <row r="237" spans="1:11" x14ac:dyDescent="0.25">
      <c r="A237" s="33" t="s">
        <v>108</v>
      </c>
      <c r="B237" s="13" t="s">
        <v>174</v>
      </c>
      <c r="C237" s="13" t="s">
        <v>11</v>
      </c>
      <c r="D237" s="13" t="s">
        <v>36</v>
      </c>
      <c r="E237" s="13">
        <v>800130907</v>
      </c>
      <c r="F237" s="13" t="s">
        <v>110</v>
      </c>
      <c r="G237" s="13">
        <v>806007650</v>
      </c>
      <c r="H237" s="13" t="s">
        <v>52</v>
      </c>
      <c r="I237" s="20">
        <v>44301</v>
      </c>
      <c r="J237" s="18">
        <v>99195469.040000007</v>
      </c>
      <c r="K237" s="13"/>
    </row>
    <row r="238" spans="1:11" x14ac:dyDescent="0.25">
      <c r="A238" s="33" t="s">
        <v>108</v>
      </c>
      <c r="B238" s="13" t="s">
        <v>174</v>
      </c>
      <c r="C238" s="13" t="s">
        <v>11</v>
      </c>
      <c r="D238" s="13" t="s">
        <v>36</v>
      </c>
      <c r="E238" s="13">
        <v>800130907</v>
      </c>
      <c r="F238" s="13" t="s">
        <v>110</v>
      </c>
      <c r="G238" s="13">
        <v>860007373</v>
      </c>
      <c r="H238" s="13" t="s">
        <v>55</v>
      </c>
      <c r="I238" s="20">
        <v>44301</v>
      </c>
      <c r="J238" s="18">
        <v>12263120.34</v>
      </c>
      <c r="K238" s="13"/>
    </row>
    <row r="239" spans="1:11" x14ac:dyDescent="0.25">
      <c r="A239" s="33" t="s">
        <v>108</v>
      </c>
      <c r="B239" s="13" t="s">
        <v>174</v>
      </c>
      <c r="C239" s="13" t="s">
        <v>11</v>
      </c>
      <c r="D239" s="13" t="s">
        <v>36</v>
      </c>
      <c r="E239" s="13">
        <v>800130907</v>
      </c>
      <c r="F239" s="13" t="s">
        <v>110</v>
      </c>
      <c r="G239" s="13">
        <v>860035992</v>
      </c>
      <c r="H239" s="13" t="s">
        <v>41</v>
      </c>
      <c r="I239" s="20">
        <v>44301</v>
      </c>
      <c r="J239" s="18">
        <v>11959449.76</v>
      </c>
      <c r="K239" s="13"/>
    </row>
    <row r="240" spans="1:11" x14ac:dyDescent="0.25">
      <c r="A240" s="33" t="s">
        <v>108</v>
      </c>
      <c r="B240" s="13" t="s">
        <v>174</v>
      </c>
      <c r="C240" s="13" t="s">
        <v>11</v>
      </c>
      <c r="D240" s="13" t="s">
        <v>36</v>
      </c>
      <c r="E240" s="13">
        <v>800130907</v>
      </c>
      <c r="F240" s="13" t="s">
        <v>110</v>
      </c>
      <c r="G240" s="13">
        <v>890212568</v>
      </c>
      <c r="H240" s="13" t="s">
        <v>94</v>
      </c>
      <c r="I240" s="20">
        <v>44301</v>
      </c>
      <c r="J240" s="18">
        <v>50303599.609999999</v>
      </c>
      <c r="K240" s="13"/>
    </row>
    <row r="241" spans="1:11" x14ac:dyDescent="0.25">
      <c r="A241" s="33" t="s">
        <v>108</v>
      </c>
      <c r="B241" s="13" t="s">
        <v>174</v>
      </c>
      <c r="C241" s="13" t="s">
        <v>11</v>
      </c>
      <c r="D241" s="13" t="s">
        <v>36</v>
      </c>
      <c r="E241" s="13">
        <v>800130907</v>
      </c>
      <c r="F241" s="13" t="s">
        <v>110</v>
      </c>
      <c r="G241" s="13">
        <v>890901826</v>
      </c>
      <c r="H241" s="13" t="s">
        <v>73</v>
      </c>
      <c r="I241" s="20">
        <v>44301</v>
      </c>
      <c r="J241" s="18">
        <v>21750158.32</v>
      </c>
      <c r="K241" s="13"/>
    </row>
    <row r="242" spans="1:11" x14ac:dyDescent="0.25">
      <c r="A242" s="33" t="s">
        <v>108</v>
      </c>
      <c r="B242" s="13" t="s">
        <v>174</v>
      </c>
      <c r="C242" s="13" t="s">
        <v>11</v>
      </c>
      <c r="D242" s="13" t="s">
        <v>36</v>
      </c>
      <c r="E242" s="13">
        <v>800130907</v>
      </c>
      <c r="F242" s="13" t="s">
        <v>110</v>
      </c>
      <c r="G242" s="13">
        <v>890903777</v>
      </c>
      <c r="H242" s="13" t="s">
        <v>45</v>
      </c>
      <c r="I242" s="20">
        <v>44301</v>
      </c>
      <c r="J242" s="18">
        <v>13761312</v>
      </c>
      <c r="K242" s="13"/>
    </row>
    <row r="243" spans="1:11" x14ac:dyDescent="0.25">
      <c r="A243" s="33" t="s">
        <v>108</v>
      </c>
      <c r="B243" s="13" t="s">
        <v>174</v>
      </c>
      <c r="C243" s="13" t="s">
        <v>11</v>
      </c>
      <c r="D243" s="13" t="s">
        <v>36</v>
      </c>
      <c r="E243" s="13">
        <v>800130907</v>
      </c>
      <c r="F243" s="13" t="s">
        <v>110</v>
      </c>
      <c r="G243" s="13">
        <v>891408586</v>
      </c>
      <c r="H243" s="13" t="s">
        <v>59</v>
      </c>
      <c r="I243" s="20">
        <v>44301</v>
      </c>
      <c r="J243" s="18">
        <v>54356849.399999999</v>
      </c>
      <c r="K243" s="13"/>
    </row>
    <row r="244" spans="1:11" x14ac:dyDescent="0.25">
      <c r="A244" s="33" t="s">
        <v>108</v>
      </c>
      <c r="B244" s="13" t="s">
        <v>174</v>
      </c>
      <c r="C244" s="13" t="s">
        <v>11</v>
      </c>
      <c r="D244" s="13" t="s">
        <v>36</v>
      </c>
      <c r="E244" s="13">
        <v>800130907</v>
      </c>
      <c r="F244" s="13" t="s">
        <v>110</v>
      </c>
      <c r="G244" s="13">
        <v>891480000</v>
      </c>
      <c r="H244" s="13" t="s">
        <v>24</v>
      </c>
      <c r="I244" s="20">
        <v>44301</v>
      </c>
      <c r="J244" s="18">
        <v>22614437.98</v>
      </c>
      <c r="K244" s="13"/>
    </row>
    <row r="245" spans="1:11" x14ac:dyDescent="0.25">
      <c r="A245" s="33" t="s">
        <v>108</v>
      </c>
      <c r="B245" s="13" t="s">
        <v>174</v>
      </c>
      <c r="C245" s="13" t="s">
        <v>11</v>
      </c>
      <c r="D245" s="13" t="s">
        <v>36</v>
      </c>
      <c r="E245" s="13">
        <v>800130907</v>
      </c>
      <c r="F245" s="13" t="s">
        <v>110</v>
      </c>
      <c r="G245" s="13">
        <v>900098476</v>
      </c>
      <c r="H245" s="13" t="s">
        <v>82</v>
      </c>
      <c r="I245" s="20">
        <v>44301</v>
      </c>
      <c r="J245" s="18">
        <v>105114293.68000001</v>
      </c>
      <c r="K245" s="13"/>
    </row>
    <row r="246" spans="1:11" x14ac:dyDescent="0.25">
      <c r="A246" s="33" t="s">
        <v>108</v>
      </c>
      <c r="B246" s="13" t="s">
        <v>174</v>
      </c>
      <c r="C246" s="13" t="s">
        <v>11</v>
      </c>
      <c r="D246" s="13" t="s">
        <v>36</v>
      </c>
      <c r="E246" s="13">
        <v>800130907</v>
      </c>
      <c r="F246" s="13" t="s">
        <v>110</v>
      </c>
      <c r="G246" s="13">
        <v>900291018</v>
      </c>
      <c r="H246" s="13" t="s">
        <v>87</v>
      </c>
      <c r="I246" s="20">
        <v>44301</v>
      </c>
      <c r="J246" s="18">
        <v>562719298.22000003</v>
      </c>
      <c r="K246" s="13"/>
    </row>
    <row r="247" spans="1:11" x14ac:dyDescent="0.25">
      <c r="A247" s="33" t="s">
        <v>108</v>
      </c>
      <c r="B247" s="13" t="s">
        <v>174</v>
      </c>
      <c r="C247" s="13" t="s">
        <v>11</v>
      </c>
      <c r="D247" s="13" t="s">
        <v>37</v>
      </c>
      <c r="E247" s="13">
        <v>800130907</v>
      </c>
      <c r="F247" s="13" t="s">
        <v>110</v>
      </c>
      <c r="G247" s="13">
        <v>805023423</v>
      </c>
      <c r="H247" s="13" t="s">
        <v>51</v>
      </c>
      <c r="I247" s="20">
        <v>44301</v>
      </c>
      <c r="J247" s="18">
        <v>8892214.2400000002</v>
      </c>
      <c r="K247" s="13"/>
    </row>
    <row r="248" spans="1:11" x14ac:dyDescent="0.25">
      <c r="A248" s="33" t="s">
        <v>108</v>
      </c>
      <c r="B248" s="13" t="s">
        <v>174</v>
      </c>
      <c r="C248" s="13" t="s">
        <v>11</v>
      </c>
      <c r="D248" s="13" t="s">
        <v>37</v>
      </c>
      <c r="E248" s="13">
        <v>800130907</v>
      </c>
      <c r="F248" s="13" t="s">
        <v>110</v>
      </c>
      <c r="G248" s="13">
        <v>806007650</v>
      </c>
      <c r="H248" s="13" t="s">
        <v>52</v>
      </c>
      <c r="I248" s="20">
        <v>44301</v>
      </c>
      <c r="J248" s="18">
        <v>1469198.5</v>
      </c>
      <c r="K248" s="13"/>
    </row>
    <row r="249" spans="1:11" x14ac:dyDescent="0.25">
      <c r="A249" s="33" t="s">
        <v>108</v>
      </c>
      <c r="B249" s="13" t="s">
        <v>174</v>
      </c>
      <c r="C249" s="13" t="s">
        <v>11</v>
      </c>
      <c r="D249" s="13" t="s">
        <v>37</v>
      </c>
      <c r="E249" s="13">
        <v>800130907</v>
      </c>
      <c r="F249" s="13" t="s">
        <v>110</v>
      </c>
      <c r="G249" s="13">
        <v>890901826</v>
      </c>
      <c r="H249" s="13" t="s">
        <v>73</v>
      </c>
      <c r="I249" s="20">
        <v>44301</v>
      </c>
      <c r="J249" s="18">
        <v>10553841.640000001</v>
      </c>
      <c r="K249" s="13"/>
    </row>
    <row r="250" spans="1:11" x14ac:dyDescent="0.25">
      <c r="A250" s="33" t="s">
        <v>108</v>
      </c>
      <c r="B250" s="13" t="s">
        <v>174</v>
      </c>
      <c r="C250" s="13" t="s">
        <v>11</v>
      </c>
      <c r="D250" s="13" t="s">
        <v>37</v>
      </c>
      <c r="E250" s="13">
        <v>800130907</v>
      </c>
      <c r="F250" s="13" t="s">
        <v>110</v>
      </c>
      <c r="G250" s="13">
        <v>890903777</v>
      </c>
      <c r="H250" s="13" t="s">
        <v>45</v>
      </c>
      <c r="I250" s="20">
        <v>44301</v>
      </c>
      <c r="J250" s="18">
        <v>1359034.2</v>
      </c>
      <c r="K250" s="13"/>
    </row>
    <row r="251" spans="1:11" x14ac:dyDescent="0.25">
      <c r="A251" s="33" t="s">
        <v>108</v>
      </c>
      <c r="B251" s="13" t="s">
        <v>174</v>
      </c>
      <c r="C251" s="13" t="s">
        <v>11</v>
      </c>
      <c r="D251" s="13" t="s">
        <v>37</v>
      </c>
      <c r="E251" s="13">
        <v>800130907</v>
      </c>
      <c r="F251" s="13" t="s">
        <v>110</v>
      </c>
      <c r="G251" s="13">
        <v>891408586</v>
      </c>
      <c r="H251" s="13" t="s">
        <v>59</v>
      </c>
      <c r="I251" s="20">
        <v>44301</v>
      </c>
      <c r="J251" s="18">
        <v>8397485.25</v>
      </c>
      <c r="K251" s="13"/>
    </row>
    <row r="252" spans="1:11" x14ac:dyDescent="0.25">
      <c r="A252" s="33" t="s">
        <v>108</v>
      </c>
      <c r="B252" s="19" t="s">
        <v>174</v>
      </c>
      <c r="C252" s="13" t="s">
        <v>11</v>
      </c>
      <c r="D252" s="13" t="s">
        <v>37</v>
      </c>
      <c r="E252" s="13">
        <v>800130907</v>
      </c>
      <c r="F252" s="13" t="s">
        <v>110</v>
      </c>
      <c r="G252" s="13">
        <v>900291018</v>
      </c>
      <c r="H252" s="13" t="s">
        <v>87</v>
      </c>
      <c r="I252" s="20">
        <v>44301</v>
      </c>
      <c r="J252" s="18">
        <v>585484661.87</v>
      </c>
      <c r="K252" s="13"/>
    </row>
    <row r="253" spans="1:11" x14ac:dyDescent="0.25">
      <c r="J253" s="34">
        <f>SUM(J8:J252)</f>
        <v>13577757841.790007</v>
      </c>
    </row>
  </sheetData>
  <sheetProtection algorithmName="SHA-512" hashValue="oMZ9N7Z71ztKCOMktwPqPIj/QkKGIsBw1xr7oy184o3ovvYrkRUpqhKt0Z2bvAi9ai081N88WezwR0nxoBE1WQ==" saltValue="SF3rMRvIPvhN9+71qQ3oAA==" spinCount="100000" sheet="1" objects="1" scenarios="1"/>
  <autoFilter ref="A7:L252" xr:uid="{69888EAE-022D-4372-81BF-DA3BA7610EC8}"/>
  <mergeCells count="5">
    <mergeCell ref="A1:B5"/>
    <mergeCell ref="C1:H3"/>
    <mergeCell ref="I1:K5"/>
    <mergeCell ref="C4:H5"/>
    <mergeCell ref="A6:K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93BE0-80DE-48E5-961C-B86649622BB9}">
  <dimension ref="A1:K21"/>
  <sheetViews>
    <sheetView workbookViewId="0">
      <selection activeCell="E18" sqref="E18"/>
    </sheetView>
  </sheetViews>
  <sheetFormatPr baseColWidth="10" defaultRowHeight="15" x14ac:dyDescent="0.25"/>
  <cols>
    <col min="4" max="4" width="11.5703125" bestFit="1" customWidth="1"/>
    <col min="5" max="5" width="62.7109375" bestFit="1" customWidth="1"/>
    <col min="6" max="6" width="11.5703125" bestFit="1" customWidth="1"/>
    <col min="7" max="7" width="19.7109375" bestFit="1" customWidth="1"/>
    <col min="8" max="8" width="29.42578125" customWidth="1"/>
    <col min="9" max="9" width="18.5703125" bestFit="1" customWidth="1"/>
    <col min="10" max="10" width="19.7109375" bestFit="1" customWidth="1"/>
  </cols>
  <sheetData>
    <row r="1" spans="1:11" x14ac:dyDescent="0.25">
      <c r="A1" s="44"/>
      <c r="B1" s="44"/>
      <c r="C1" s="90" t="s">
        <v>256</v>
      </c>
      <c r="D1" s="90"/>
      <c r="E1" s="90"/>
      <c r="F1" s="90"/>
      <c r="G1" s="90"/>
      <c r="H1" s="90"/>
      <c r="I1" s="44"/>
      <c r="J1" s="44"/>
      <c r="K1" s="44"/>
    </row>
    <row r="2" spans="1:11" x14ac:dyDescent="0.25">
      <c r="A2" s="44"/>
      <c r="B2" s="44"/>
      <c r="C2" s="90"/>
      <c r="D2" s="90"/>
      <c r="E2" s="90"/>
      <c r="F2" s="90"/>
      <c r="G2" s="90"/>
      <c r="H2" s="90"/>
      <c r="I2" s="44"/>
      <c r="J2" s="44"/>
      <c r="K2" s="44"/>
    </row>
    <row r="3" spans="1:11" x14ac:dyDescent="0.25">
      <c r="A3" s="44"/>
      <c r="B3" s="44"/>
      <c r="C3" s="90"/>
      <c r="D3" s="90"/>
      <c r="E3" s="90"/>
      <c r="F3" s="90"/>
      <c r="G3" s="90"/>
      <c r="H3" s="90"/>
      <c r="I3" s="44"/>
      <c r="J3" s="44"/>
      <c r="K3" s="44"/>
    </row>
    <row r="4" spans="1:11" ht="30.75" customHeight="1" x14ac:dyDescent="0.25">
      <c r="A4" s="44"/>
      <c r="B4" s="44"/>
      <c r="C4" s="47" t="s">
        <v>350</v>
      </c>
      <c r="D4" s="47"/>
      <c r="E4" s="47"/>
      <c r="F4" s="47"/>
      <c r="G4" s="47"/>
      <c r="H4" s="47"/>
      <c r="I4" s="44"/>
      <c r="J4" s="44"/>
      <c r="K4" s="44"/>
    </row>
    <row r="5" spans="1:11" ht="29.25" customHeight="1" x14ac:dyDescent="0.25">
      <c r="A5" s="44"/>
      <c r="B5" s="44"/>
      <c r="C5" s="47"/>
      <c r="D5" s="47"/>
      <c r="E5" s="47"/>
      <c r="F5" s="47"/>
      <c r="G5" s="47"/>
      <c r="H5" s="47"/>
      <c r="I5" s="44"/>
      <c r="J5" s="44"/>
      <c r="K5" s="44"/>
    </row>
    <row r="6" spans="1:11" ht="24.75" customHeight="1" x14ac:dyDescent="0.25">
      <c r="A6" s="1"/>
      <c r="B6" s="1"/>
      <c r="C6" s="2"/>
      <c r="D6" s="2"/>
      <c r="E6" s="2"/>
      <c r="F6" s="2"/>
      <c r="G6" s="10"/>
      <c r="H6" s="11"/>
      <c r="I6" s="11"/>
      <c r="J6" s="12"/>
      <c r="K6" s="5"/>
    </row>
    <row r="7" spans="1:11" x14ac:dyDescent="0.25">
      <c r="A7" s="86" t="s">
        <v>0</v>
      </c>
      <c r="B7" s="86" t="s">
        <v>29</v>
      </c>
      <c r="C7" s="87" t="s">
        <v>2</v>
      </c>
      <c r="D7" s="87" t="s">
        <v>3</v>
      </c>
      <c r="E7" s="86" t="s">
        <v>4</v>
      </c>
      <c r="F7" s="86" t="s">
        <v>5</v>
      </c>
      <c r="G7" s="88" t="s">
        <v>6</v>
      </c>
      <c r="H7" s="88" t="s">
        <v>7</v>
      </c>
      <c r="I7" s="88" t="s">
        <v>8</v>
      </c>
      <c r="J7" s="88" t="s">
        <v>9</v>
      </c>
      <c r="K7" s="89" t="s">
        <v>10</v>
      </c>
    </row>
    <row r="8" spans="1:11" ht="16.5" x14ac:dyDescent="0.3">
      <c r="A8" s="79" t="s">
        <v>261</v>
      </c>
      <c r="B8" s="79" t="s">
        <v>254</v>
      </c>
      <c r="C8" s="79" t="s">
        <v>11</v>
      </c>
      <c r="D8" s="79">
        <v>800088702</v>
      </c>
      <c r="E8" s="79" t="s">
        <v>137</v>
      </c>
      <c r="F8" s="80">
        <v>44316</v>
      </c>
      <c r="G8" s="91">
        <v>1693071758.6599998</v>
      </c>
      <c r="H8" s="91"/>
      <c r="I8" s="91">
        <v>846535879.33000004</v>
      </c>
      <c r="J8" s="91">
        <v>846535879.32999992</v>
      </c>
      <c r="K8" s="92"/>
    </row>
    <row r="9" spans="1:11" ht="16.5" x14ac:dyDescent="0.3">
      <c r="A9" s="79" t="s">
        <v>261</v>
      </c>
      <c r="B9" s="79" t="s">
        <v>254</v>
      </c>
      <c r="C9" s="79" t="s">
        <v>11</v>
      </c>
      <c r="D9" s="79">
        <v>800130907</v>
      </c>
      <c r="E9" s="79" t="s">
        <v>110</v>
      </c>
      <c r="F9" s="80">
        <v>44316</v>
      </c>
      <c r="G9" s="91">
        <v>5129862667.6999998</v>
      </c>
      <c r="H9" s="91"/>
      <c r="I9" s="91">
        <v>1783544743.48</v>
      </c>
      <c r="J9" s="91">
        <v>3346317924.2199998</v>
      </c>
      <c r="K9" s="92"/>
    </row>
    <row r="10" spans="1:11" ht="16.5" x14ac:dyDescent="0.3">
      <c r="A10" s="79" t="s">
        <v>261</v>
      </c>
      <c r="B10" s="79" t="s">
        <v>254</v>
      </c>
      <c r="C10" s="79" t="s">
        <v>11</v>
      </c>
      <c r="D10" s="79">
        <v>800251440</v>
      </c>
      <c r="E10" s="79" t="s">
        <v>116</v>
      </c>
      <c r="F10" s="80">
        <v>44316</v>
      </c>
      <c r="G10" s="91">
        <v>2596314604.0599995</v>
      </c>
      <c r="H10" s="91"/>
      <c r="I10" s="91">
        <v>2335088807.1899996</v>
      </c>
      <c r="J10" s="91">
        <v>261225796.86999997</v>
      </c>
      <c r="K10" s="92"/>
    </row>
    <row r="11" spans="1:11" ht="16.5" x14ac:dyDescent="0.3">
      <c r="A11" s="79" t="s">
        <v>261</v>
      </c>
      <c r="B11" s="79" t="s">
        <v>254</v>
      </c>
      <c r="C11" s="79" t="s">
        <v>11</v>
      </c>
      <c r="D11" s="79">
        <v>805000427</v>
      </c>
      <c r="E11" s="79" t="s">
        <v>111</v>
      </c>
      <c r="F11" s="80">
        <v>44316</v>
      </c>
      <c r="G11" s="91">
        <v>702710566.35000002</v>
      </c>
      <c r="H11" s="91"/>
      <c r="I11" s="91"/>
      <c r="J11" s="91">
        <v>702710566.35000002</v>
      </c>
      <c r="K11" s="92"/>
    </row>
    <row r="12" spans="1:11" ht="16.5" x14ac:dyDescent="0.3">
      <c r="A12" s="79" t="s">
        <v>261</v>
      </c>
      <c r="B12" s="79" t="s">
        <v>254</v>
      </c>
      <c r="C12" s="79" t="s">
        <v>11</v>
      </c>
      <c r="D12" s="79">
        <v>805001157</v>
      </c>
      <c r="E12" s="79" t="s">
        <v>109</v>
      </c>
      <c r="F12" s="80">
        <v>44316</v>
      </c>
      <c r="G12" s="91">
        <v>2432720638.8299999</v>
      </c>
      <c r="H12" s="91"/>
      <c r="I12" s="91">
        <v>389641761.06</v>
      </c>
      <c r="J12" s="91">
        <v>2043078877.7699997</v>
      </c>
      <c r="K12" s="92"/>
    </row>
    <row r="13" spans="1:11" ht="16.5" x14ac:dyDescent="0.3">
      <c r="A13" s="79" t="s">
        <v>261</v>
      </c>
      <c r="B13" s="79" t="s">
        <v>254</v>
      </c>
      <c r="C13" s="79" t="s">
        <v>11</v>
      </c>
      <c r="D13" s="79">
        <v>830003564</v>
      </c>
      <c r="E13" s="79" t="s">
        <v>114</v>
      </c>
      <c r="F13" s="80">
        <v>44316</v>
      </c>
      <c r="G13" s="91">
        <v>880499980.1900003</v>
      </c>
      <c r="H13" s="91"/>
      <c r="I13" s="91"/>
      <c r="J13" s="91">
        <v>880499980.1900003</v>
      </c>
      <c r="K13" s="92"/>
    </row>
    <row r="14" spans="1:11" ht="16.5" x14ac:dyDescent="0.3">
      <c r="A14" s="79" t="s">
        <v>261</v>
      </c>
      <c r="B14" s="79" t="s">
        <v>254</v>
      </c>
      <c r="C14" s="79" t="s">
        <v>11</v>
      </c>
      <c r="D14" s="79">
        <v>830113831</v>
      </c>
      <c r="E14" s="79" t="s">
        <v>120</v>
      </c>
      <c r="F14" s="80">
        <v>44316</v>
      </c>
      <c r="G14" s="91">
        <v>505766330.68000001</v>
      </c>
      <c r="H14" s="91"/>
      <c r="I14" s="91">
        <v>245766330.68000001</v>
      </c>
      <c r="J14" s="91">
        <v>260000000</v>
      </c>
      <c r="K14" s="92"/>
    </row>
    <row r="15" spans="1:11" ht="16.5" x14ac:dyDescent="0.3">
      <c r="A15" s="79" t="s">
        <v>261</v>
      </c>
      <c r="B15" s="79" t="s">
        <v>254</v>
      </c>
      <c r="C15" s="79" t="s">
        <v>11</v>
      </c>
      <c r="D15" s="79">
        <v>860066942</v>
      </c>
      <c r="E15" s="79" t="s">
        <v>88</v>
      </c>
      <c r="F15" s="80">
        <v>44316</v>
      </c>
      <c r="G15" s="91">
        <v>5743145826.4100008</v>
      </c>
      <c r="H15" s="91"/>
      <c r="I15" s="91"/>
      <c r="J15" s="91">
        <v>5743145826.4100008</v>
      </c>
      <c r="K15" s="92"/>
    </row>
    <row r="16" spans="1:11" ht="16.5" x14ac:dyDescent="0.3">
      <c r="A16" s="79" t="s">
        <v>261</v>
      </c>
      <c r="B16" s="79" t="s">
        <v>254</v>
      </c>
      <c r="C16" s="79" t="s">
        <v>11</v>
      </c>
      <c r="D16" s="79">
        <v>890303093</v>
      </c>
      <c r="E16" s="79" t="s">
        <v>117</v>
      </c>
      <c r="F16" s="80">
        <v>44316</v>
      </c>
      <c r="G16" s="91">
        <v>355318408.71999997</v>
      </c>
      <c r="H16" s="91"/>
      <c r="I16" s="91">
        <v>177659204.35999998</v>
      </c>
      <c r="J16" s="91">
        <v>177659204.35999998</v>
      </c>
      <c r="K16" s="92"/>
    </row>
    <row r="17" spans="1:11" ht="16.5" x14ac:dyDescent="0.3">
      <c r="A17" s="79" t="s">
        <v>261</v>
      </c>
      <c r="B17" s="79" t="s">
        <v>254</v>
      </c>
      <c r="C17" s="79" t="s">
        <v>11</v>
      </c>
      <c r="D17" s="79">
        <v>900156264</v>
      </c>
      <c r="E17" s="79" t="s">
        <v>115</v>
      </c>
      <c r="F17" s="80">
        <v>44316</v>
      </c>
      <c r="G17" s="91">
        <v>14222582967.860008</v>
      </c>
      <c r="H17" s="91"/>
      <c r="I17" s="91"/>
      <c r="J17" s="91">
        <v>14222582967.860008</v>
      </c>
      <c r="K17" s="92"/>
    </row>
    <row r="18" spans="1:11" ht="16.5" x14ac:dyDescent="0.3">
      <c r="A18" s="79" t="s">
        <v>261</v>
      </c>
      <c r="B18" s="79" t="s">
        <v>254</v>
      </c>
      <c r="C18" s="79" t="s">
        <v>103</v>
      </c>
      <c r="D18" s="79">
        <v>800130907</v>
      </c>
      <c r="E18" s="79" t="s">
        <v>110</v>
      </c>
      <c r="F18" s="80">
        <v>44316</v>
      </c>
      <c r="G18" s="91">
        <v>7713456</v>
      </c>
      <c r="H18" s="91"/>
      <c r="I18" s="91">
        <v>3856728</v>
      </c>
      <c r="J18" s="91">
        <v>3856728</v>
      </c>
      <c r="K18" s="92"/>
    </row>
    <row r="19" spans="1:11" x14ac:dyDescent="0.25">
      <c r="J19" s="34"/>
    </row>
    <row r="21" spans="1:11" x14ac:dyDescent="0.25">
      <c r="J21" s="34"/>
    </row>
  </sheetData>
  <sheetProtection algorithmName="SHA-512" hashValue="NABQPv9qVe+azER4cdvMEur0Yy0QMVNrKKmDQdG4jrt7BsLO6Uw7/k+ZwYJ/1bv201PkogWXNMdlyufCdGUPBw==" saltValue="A9Ktu1iP7aw5mFptHZV2vg==" spinCount="100000" sheet="1" objects="1" scenarios="1"/>
  <mergeCells count="4">
    <mergeCell ref="A1:B5"/>
    <mergeCell ref="C1:H3"/>
    <mergeCell ref="I1:K5"/>
    <mergeCell ref="C4:H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4CBA0-5755-4D88-93DF-D74CC8317E99}">
  <dimension ref="A1:L350"/>
  <sheetViews>
    <sheetView tabSelected="1" topLeftCell="A327" workbookViewId="0">
      <selection activeCell="G335" sqref="G335"/>
    </sheetView>
  </sheetViews>
  <sheetFormatPr baseColWidth="10" defaultRowHeight="15" x14ac:dyDescent="0.25"/>
  <cols>
    <col min="5" max="5" width="11.5703125" style="85" bestFit="1" customWidth="1"/>
    <col min="6" max="6" width="50.85546875" customWidth="1"/>
    <col min="7" max="7" width="10.85546875" style="85" bestFit="1" customWidth="1"/>
    <col min="8" max="8" width="52.7109375" customWidth="1"/>
    <col min="9" max="9" width="11.5703125" bestFit="1" customWidth="1"/>
    <col min="10" max="10" width="17.85546875" bestFit="1" customWidth="1"/>
  </cols>
  <sheetData>
    <row r="1" spans="1:12" x14ac:dyDescent="0.25">
      <c r="A1" s="45"/>
      <c r="B1" s="45"/>
      <c r="C1" s="45" t="s">
        <v>256</v>
      </c>
      <c r="D1" s="45"/>
      <c r="E1" s="45"/>
      <c r="F1" s="45"/>
      <c r="G1" s="45"/>
      <c r="H1" s="45"/>
      <c r="I1" s="45"/>
      <c r="J1" s="45"/>
      <c r="K1" s="45"/>
      <c r="L1" s="13"/>
    </row>
    <row r="2" spans="1:12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13"/>
    </row>
    <row r="3" spans="1:12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13"/>
    </row>
    <row r="4" spans="1:12" x14ac:dyDescent="0.25">
      <c r="A4" s="45"/>
      <c r="B4" s="45"/>
      <c r="C4" s="48" t="s">
        <v>255</v>
      </c>
      <c r="D4" s="48"/>
      <c r="E4" s="48"/>
      <c r="F4" s="48"/>
      <c r="G4" s="48"/>
      <c r="H4" s="48"/>
      <c r="I4" s="45"/>
      <c r="J4" s="45"/>
      <c r="K4" s="45"/>
      <c r="L4" s="13"/>
    </row>
    <row r="5" spans="1:12" x14ac:dyDescent="0.25">
      <c r="A5" s="45"/>
      <c r="B5" s="45"/>
      <c r="C5" s="48"/>
      <c r="D5" s="48"/>
      <c r="E5" s="48"/>
      <c r="F5" s="48"/>
      <c r="G5" s="48"/>
      <c r="H5" s="48"/>
      <c r="I5" s="45"/>
      <c r="J5" s="45"/>
      <c r="K5" s="45"/>
      <c r="L5" s="13"/>
    </row>
    <row r="6" spans="1:12" ht="18" x14ac:dyDescent="0.25">
      <c r="A6" s="73" t="s">
        <v>38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21"/>
    </row>
    <row r="7" spans="1:12" ht="27" x14ac:dyDescent="0.25">
      <c r="A7" s="74" t="s">
        <v>0</v>
      </c>
      <c r="B7" s="74" t="s">
        <v>29</v>
      </c>
      <c r="C7" s="75" t="s">
        <v>30</v>
      </c>
      <c r="D7" s="75" t="s">
        <v>31</v>
      </c>
      <c r="E7" s="74" t="s">
        <v>3</v>
      </c>
      <c r="F7" s="74" t="s">
        <v>32</v>
      </c>
      <c r="G7" s="74" t="s">
        <v>33</v>
      </c>
      <c r="H7" s="74" t="s">
        <v>34</v>
      </c>
      <c r="I7" s="74" t="s">
        <v>5</v>
      </c>
      <c r="J7" s="76" t="s">
        <v>35</v>
      </c>
      <c r="K7" s="77" t="s">
        <v>7</v>
      </c>
      <c r="L7" s="78" t="s">
        <v>10</v>
      </c>
    </row>
    <row r="8" spans="1:12" x14ac:dyDescent="0.25">
      <c r="A8" s="79" t="s">
        <v>261</v>
      </c>
      <c r="B8" s="79" t="s">
        <v>254</v>
      </c>
      <c r="C8" s="50" t="s">
        <v>257</v>
      </c>
      <c r="D8" s="50" t="s">
        <v>259</v>
      </c>
      <c r="E8" s="51">
        <v>805001157</v>
      </c>
      <c r="F8" s="79" t="s">
        <v>109</v>
      </c>
      <c r="G8" s="51">
        <v>800048954</v>
      </c>
      <c r="H8" s="79" t="s">
        <v>22</v>
      </c>
      <c r="I8" s="80">
        <v>44316</v>
      </c>
      <c r="J8" s="52">
        <v>3610814.72</v>
      </c>
      <c r="K8" s="79"/>
      <c r="L8" s="81"/>
    </row>
    <row r="9" spans="1:12" x14ac:dyDescent="0.25">
      <c r="A9" s="79" t="s">
        <v>261</v>
      </c>
      <c r="B9" s="79" t="s">
        <v>254</v>
      </c>
      <c r="C9" s="50" t="s">
        <v>257</v>
      </c>
      <c r="D9" s="50" t="s">
        <v>259</v>
      </c>
      <c r="E9" s="51">
        <v>805001157</v>
      </c>
      <c r="F9" s="79" t="s">
        <v>109</v>
      </c>
      <c r="G9" s="51">
        <v>800065396</v>
      </c>
      <c r="H9" s="79" t="s">
        <v>61</v>
      </c>
      <c r="I9" s="80">
        <v>44316</v>
      </c>
      <c r="J9" s="52">
        <v>99031.21</v>
      </c>
      <c r="K9" s="79"/>
      <c r="L9" s="81"/>
    </row>
    <row r="10" spans="1:12" x14ac:dyDescent="0.25">
      <c r="A10" s="79" t="s">
        <v>261</v>
      </c>
      <c r="B10" s="79" t="s">
        <v>254</v>
      </c>
      <c r="C10" s="50" t="s">
        <v>257</v>
      </c>
      <c r="D10" s="50" t="s">
        <v>259</v>
      </c>
      <c r="E10" s="51">
        <v>805001157</v>
      </c>
      <c r="F10" s="79" t="s">
        <v>109</v>
      </c>
      <c r="G10" s="51">
        <v>805007737</v>
      </c>
      <c r="H10" s="79" t="s">
        <v>25</v>
      </c>
      <c r="I10" s="80">
        <v>44316</v>
      </c>
      <c r="J10" s="52">
        <v>31330781.940000001</v>
      </c>
      <c r="K10" s="79"/>
      <c r="L10" s="81"/>
    </row>
    <row r="11" spans="1:12" x14ac:dyDescent="0.25">
      <c r="A11" s="79" t="s">
        <v>261</v>
      </c>
      <c r="B11" s="79" t="s">
        <v>254</v>
      </c>
      <c r="C11" s="50" t="s">
        <v>257</v>
      </c>
      <c r="D11" s="50" t="s">
        <v>259</v>
      </c>
      <c r="E11" s="51">
        <v>805001157</v>
      </c>
      <c r="F11" s="79" t="s">
        <v>109</v>
      </c>
      <c r="G11" s="51">
        <v>816003270</v>
      </c>
      <c r="H11" s="79" t="s">
        <v>92</v>
      </c>
      <c r="I11" s="80">
        <v>44316</v>
      </c>
      <c r="J11" s="52">
        <v>11352311.09</v>
      </c>
      <c r="K11" s="79"/>
      <c r="L11" s="81"/>
    </row>
    <row r="12" spans="1:12" x14ac:dyDescent="0.25">
      <c r="A12" s="79" t="s">
        <v>261</v>
      </c>
      <c r="B12" s="79" t="s">
        <v>254</v>
      </c>
      <c r="C12" s="50" t="s">
        <v>257</v>
      </c>
      <c r="D12" s="50" t="s">
        <v>259</v>
      </c>
      <c r="E12" s="51">
        <v>805001157</v>
      </c>
      <c r="F12" s="79" t="s">
        <v>109</v>
      </c>
      <c r="G12" s="51">
        <v>816007055</v>
      </c>
      <c r="H12" s="79" t="s">
        <v>262</v>
      </c>
      <c r="I12" s="80">
        <v>44316</v>
      </c>
      <c r="J12" s="52">
        <v>645005.9</v>
      </c>
      <c r="K12" s="79"/>
      <c r="L12" s="81"/>
    </row>
    <row r="13" spans="1:12" x14ac:dyDescent="0.25">
      <c r="A13" s="79" t="s">
        <v>261</v>
      </c>
      <c r="B13" s="79" t="s">
        <v>254</v>
      </c>
      <c r="C13" s="50" t="s">
        <v>257</v>
      </c>
      <c r="D13" s="50" t="s">
        <v>259</v>
      </c>
      <c r="E13" s="51">
        <v>805001157</v>
      </c>
      <c r="F13" s="79" t="s">
        <v>109</v>
      </c>
      <c r="G13" s="51">
        <v>890301430</v>
      </c>
      <c r="H13" s="79" t="s">
        <v>122</v>
      </c>
      <c r="I13" s="80">
        <v>44316</v>
      </c>
      <c r="J13" s="52">
        <v>120253.21</v>
      </c>
      <c r="K13" s="79"/>
      <c r="L13" s="81"/>
    </row>
    <row r="14" spans="1:12" x14ac:dyDescent="0.25">
      <c r="A14" s="79" t="s">
        <v>261</v>
      </c>
      <c r="B14" s="79" t="s">
        <v>254</v>
      </c>
      <c r="C14" s="50" t="s">
        <v>257</v>
      </c>
      <c r="D14" s="50" t="s">
        <v>259</v>
      </c>
      <c r="E14" s="51">
        <v>805001157</v>
      </c>
      <c r="F14" s="79" t="s">
        <v>109</v>
      </c>
      <c r="G14" s="51">
        <v>890303208</v>
      </c>
      <c r="H14" s="79" t="s">
        <v>263</v>
      </c>
      <c r="I14" s="80">
        <v>44316</v>
      </c>
      <c r="J14" s="52">
        <v>106857211.40000001</v>
      </c>
      <c r="K14" s="79"/>
      <c r="L14" s="81"/>
    </row>
    <row r="15" spans="1:12" x14ac:dyDescent="0.25">
      <c r="A15" s="79" t="s">
        <v>261</v>
      </c>
      <c r="B15" s="79" t="s">
        <v>254</v>
      </c>
      <c r="C15" s="50" t="s">
        <v>257</v>
      </c>
      <c r="D15" s="50" t="s">
        <v>259</v>
      </c>
      <c r="E15" s="51">
        <v>805001157</v>
      </c>
      <c r="F15" s="79" t="s">
        <v>109</v>
      </c>
      <c r="G15" s="51">
        <v>890307200</v>
      </c>
      <c r="H15" s="79" t="s">
        <v>58</v>
      </c>
      <c r="I15" s="80">
        <v>44316</v>
      </c>
      <c r="J15" s="52">
        <v>21716509.620000001</v>
      </c>
      <c r="K15" s="79"/>
      <c r="L15" s="81"/>
    </row>
    <row r="16" spans="1:12" x14ac:dyDescent="0.25">
      <c r="A16" s="79" t="s">
        <v>261</v>
      </c>
      <c r="B16" s="79" t="s">
        <v>254</v>
      </c>
      <c r="C16" s="50" t="s">
        <v>257</v>
      </c>
      <c r="D16" s="50" t="s">
        <v>259</v>
      </c>
      <c r="E16" s="51">
        <v>805001157</v>
      </c>
      <c r="F16" s="79" t="s">
        <v>109</v>
      </c>
      <c r="G16" s="51">
        <v>890324177</v>
      </c>
      <c r="H16" s="79" t="s">
        <v>264</v>
      </c>
      <c r="I16" s="80">
        <v>44316</v>
      </c>
      <c r="J16" s="52">
        <v>311296525.52999997</v>
      </c>
      <c r="K16" s="79"/>
      <c r="L16" s="81"/>
    </row>
    <row r="17" spans="1:12" x14ac:dyDescent="0.25">
      <c r="A17" s="79" t="s">
        <v>261</v>
      </c>
      <c r="B17" s="79" t="s">
        <v>254</v>
      </c>
      <c r="C17" s="50" t="s">
        <v>257</v>
      </c>
      <c r="D17" s="50" t="s">
        <v>259</v>
      </c>
      <c r="E17" s="51">
        <v>805001157</v>
      </c>
      <c r="F17" s="79" t="s">
        <v>109</v>
      </c>
      <c r="G17" s="51">
        <v>891200209</v>
      </c>
      <c r="H17" s="79" t="s">
        <v>265</v>
      </c>
      <c r="I17" s="80">
        <v>44316</v>
      </c>
      <c r="J17" s="52">
        <v>4720918.74</v>
      </c>
      <c r="K17" s="79"/>
      <c r="L17" s="81"/>
    </row>
    <row r="18" spans="1:12" x14ac:dyDescent="0.25">
      <c r="A18" s="79" t="s">
        <v>261</v>
      </c>
      <c r="B18" s="79" t="s">
        <v>254</v>
      </c>
      <c r="C18" s="50" t="s">
        <v>257</v>
      </c>
      <c r="D18" s="50" t="s">
        <v>259</v>
      </c>
      <c r="E18" s="51">
        <v>805001157</v>
      </c>
      <c r="F18" s="79" t="s">
        <v>109</v>
      </c>
      <c r="G18" s="51">
        <v>891300047</v>
      </c>
      <c r="H18" s="79" t="s">
        <v>266</v>
      </c>
      <c r="I18" s="80">
        <v>44316</v>
      </c>
      <c r="J18" s="52">
        <v>1558831.37</v>
      </c>
      <c r="K18" s="79"/>
      <c r="L18" s="81"/>
    </row>
    <row r="19" spans="1:12" x14ac:dyDescent="0.25">
      <c r="A19" s="79" t="s">
        <v>261</v>
      </c>
      <c r="B19" s="79" t="s">
        <v>254</v>
      </c>
      <c r="C19" s="50" t="s">
        <v>257</v>
      </c>
      <c r="D19" s="50" t="s">
        <v>259</v>
      </c>
      <c r="E19" s="51">
        <v>805001157</v>
      </c>
      <c r="F19" s="79" t="s">
        <v>109</v>
      </c>
      <c r="G19" s="51">
        <v>891380054</v>
      </c>
      <c r="H19" s="79" t="s">
        <v>27</v>
      </c>
      <c r="I19" s="80">
        <v>44316</v>
      </c>
      <c r="J19" s="52">
        <v>1696510.82</v>
      </c>
      <c r="K19" s="79"/>
      <c r="L19" s="81"/>
    </row>
    <row r="20" spans="1:12" x14ac:dyDescent="0.25">
      <c r="A20" s="79" t="s">
        <v>261</v>
      </c>
      <c r="B20" s="79" t="s">
        <v>254</v>
      </c>
      <c r="C20" s="50" t="s">
        <v>257</v>
      </c>
      <c r="D20" s="50" t="s">
        <v>259</v>
      </c>
      <c r="E20" s="51">
        <v>805001157</v>
      </c>
      <c r="F20" s="79" t="s">
        <v>109</v>
      </c>
      <c r="G20" s="51">
        <v>891409291</v>
      </c>
      <c r="H20" s="79" t="s">
        <v>267</v>
      </c>
      <c r="I20" s="80">
        <v>44316</v>
      </c>
      <c r="J20" s="52">
        <v>189411500.09999999</v>
      </c>
      <c r="K20" s="79"/>
      <c r="L20" s="81"/>
    </row>
    <row r="21" spans="1:12" x14ac:dyDescent="0.25">
      <c r="A21" s="79" t="s">
        <v>261</v>
      </c>
      <c r="B21" s="79" t="s">
        <v>254</v>
      </c>
      <c r="C21" s="50" t="s">
        <v>257</v>
      </c>
      <c r="D21" s="50" t="s">
        <v>259</v>
      </c>
      <c r="E21" s="51">
        <v>805001157</v>
      </c>
      <c r="F21" s="79" t="s">
        <v>109</v>
      </c>
      <c r="G21" s="51">
        <v>891480000</v>
      </c>
      <c r="H21" s="79" t="s">
        <v>24</v>
      </c>
      <c r="I21" s="80">
        <v>44316</v>
      </c>
      <c r="J21" s="52">
        <v>48208225.329999998</v>
      </c>
      <c r="K21" s="79"/>
      <c r="L21" s="81"/>
    </row>
    <row r="22" spans="1:12" x14ac:dyDescent="0.25">
      <c r="A22" s="79" t="s">
        <v>261</v>
      </c>
      <c r="B22" s="79" t="s">
        <v>254</v>
      </c>
      <c r="C22" s="50" t="s">
        <v>257</v>
      </c>
      <c r="D22" s="50" t="s">
        <v>259</v>
      </c>
      <c r="E22" s="51">
        <v>805001157</v>
      </c>
      <c r="F22" s="79" t="s">
        <v>109</v>
      </c>
      <c r="G22" s="51">
        <v>900219866</v>
      </c>
      <c r="H22" s="79" t="s">
        <v>19</v>
      </c>
      <c r="I22" s="80">
        <v>44316</v>
      </c>
      <c r="J22" s="52">
        <v>612864423.76999998</v>
      </c>
      <c r="K22" s="79"/>
      <c r="L22" s="81"/>
    </row>
    <row r="23" spans="1:12" x14ac:dyDescent="0.25">
      <c r="A23" s="79" t="s">
        <v>261</v>
      </c>
      <c r="B23" s="79" t="s">
        <v>254</v>
      </c>
      <c r="C23" s="50" t="s">
        <v>257</v>
      </c>
      <c r="D23" s="50" t="s">
        <v>259</v>
      </c>
      <c r="E23" s="51">
        <v>860066942</v>
      </c>
      <c r="F23" s="79" t="s">
        <v>88</v>
      </c>
      <c r="G23" s="82">
        <v>816001182</v>
      </c>
      <c r="H23" s="79" t="s">
        <v>54</v>
      </c>
      <c r="I23" s="80">
        <v>44316</v>
      </c>
      <c r="J23" s="53">
        <v>723464968.88</v>
      </c>
      <c r="K23" s="79"/>
      <c r="L23" s="81"/>
    </row>
    <row r="24" spans="1:12" x14ac:dyDescent="0.25">
      <c r="A24" s="79" t="s">
        <v>261</v>
      </c>
      <c r="B24" s="79" t="s">
        <v>254</v>
      </c>
      <c r="C24" s="50" t="s">
        <v>257</v>
      </c>
      <c r="D24" s="50" t="s">
        <v>259</v>
      </c>
      <c r="E24" s="51">
        <v>860066942</v>
      </c>
      <c r="F24" s="79" t="s">
        <v>88</v>
      </c>
      <c r="G24" s="82">
        <v>830027558</v>
      </c>
      <c r="H24" s="79" t="s">
        <v>268</v>
      </c>
      <c r="I24" s="80">
        <v>44316</v>
      </c>
      <c r="J24" s="53">
        <v>14391091.630000001</v>
      </c>
      <c r="K24" s="79"/>
      <c r="L24" s="81"/>
    </row>
    <row r="25" spans="1:12" x14ac:dyDescent="0.25">
      <c r="A25" s="79" t="s">
        <v>261</v>
      </c>
      <c r="B25" s="79" t="s">
        <v>254</v>
      </c>
      <c r="C25" s="50" t="s">
        <v>257</v>
      </c>
      <c r="D25" s="50" t="s">
        <v>259</v>
      </c>
      <c r="E25" s="51">
        <v>860066942</v>
      </c>
      <c r="F25" s="79" t="s">
        <v>88</v>
      </c>
      <c r="G25" s="82">
        <v>860066942</v>
      </c>
      <c r="H25" s="79" t="s">
        <v>88</v>
      </c>
      <c r="I25" s="80">
        <v>44316</v>
      </c>
      <c r="J25" s="53">
        <v>148728473.77000001</v>
      </c>
      <c r="K25" s="79"/>
      <c r="L25" s="81"/>
    </row>
    <row r="26" spans="1:12" x14ac:dyDescent="0.25">
      <c r="A26" s="79" t="s">
        <v>261</v>
      </c>
      <c r="B26" s="79" t="s">
        <v>254</v>
      </c>
      <c r="C26" s="50" t="s">
        <v>257</v>
      </c>
      <c r="D26" s="50" t="s">
        <v>259</v>
      </c>
      <c r="E26" s="51">
        <v>860066942</v>
      </c>
      <c r="F26" s="79" t="s">
        <v>88</v>
      </c>
      <c r="G26" s="82">
        <v>900293923</v>
      </c>
      <c r="H26" s="79" t="s">
        <v>269</v>
      </c>
      <c r="I26" s="80">
        <v>44316</v>
      </c>
      <c r="J26" s="53">
        <v>830294965.37</v>
      </c>
      <c r="K26" s="79"/>
      <c r="L26" s="81"/>
    </row>
    <row r="27" spans="1:12" x14ac:dyDescent="0.25">
      <c r="A27" s="79" t="s">
        <v>261</v>
      </c>
      <c r="B27" s="79" t="s">
        <v>254</v>
      </c>
      <c r="C27" s="50" t="s">
        <v>257</v>
      </c>
      <c r="D27" s="50" t="s">
        <v>259</v>
      </c>
      <c r="E27" s="54">
        <v>830003564</v>
      </c>
      <c r="F27" s="79" t="s">
        <v>114</v>
      </c>
      <c r="G27" s="54">
        <v>800065396</v>
      </c>
      <c r="H27" s="79" t="s">
        <v>61</v>
      </c>
      <c r="I27" s="80">
        <v>44316</v>
      </c>
      <c r="J27" s="55">
        <v>34918.379999999997</v>
      </c>
      <c r="K27" s="79"/>
      <c r="L27" s="81"/>
    </row>
    <row r="28" spans="1:12" x14ac:dyDescent="0.25">
      <c r="A28" s="79" t="s">
        <v>261</v>
      </c>
      <c r="B28" s="79" t="s">
        <v>254</v>
      </c>
      <c r="C28" s="50" t="s">
        <v>257</v>
      </c>
      <c r="D28" s="50" t="s">
        <v>259</v>
      </c>
      <c r="E28" s="54">
        <v>830003564</v>
      </c>
      <c r="F28" s="79" t="s">
        <v>114</v>
      </c>
      <c r="G28" s="54">
        <v>800094898</v>
      </c>
      <c r="H28" s="79" t="s">
        <v>130</v>
      </c>
      <c r="I28" s="80">
        <v>44316</v>
      </c>
      <c r="J28" s="55">
        <v>966910.88</v>
      </c>
      <c r="K28" s="79"/>
      <c r="L28" s="81"/>
    </row>
    <row r="29" spans="1:12" x14ac:dyDescent="0.25">
      <c r="A29" s="79" t="s">
        <v>261</v>
      </c>
      <c r="B29" s="79" t="s">
        <v>254</v>
      </c>
      <c r="C29" s="50" t="s">
        <v>257</v>
      </c>
      <c r="D29" s="50" t="s">
        <v>259</v>
      </c>
      <c r="E29" s="54">
        <v>830003564</v>
      </c>
      <c r="F29" s="79" t="s">
        <v>114</v>
      </c>
      <c r="G29" s="54">
        <v>800112725</v>
      </c>
      <c r="H29" s="79" t="s">
        <v>90</v>
      </c>
      <c r="I29" s="80">
        <v>44316</v>
      </c>
      <c r="J29" s="55">
        <v>1941162.6</v>
      </c>
      <c r="K29" s="79"/>
      <c r="L29" s="81"/>
    </row>
    <row r="30" spans="1:12" x14ac:dyDescent="0.25">
      <c r="A30" s="79" t="s">
        <v>261</v>
      </c>
      <c r="B30" s="79" t="s">
        <v>254</v>
      </c>
      <c r="C30" s="50" t="s">
        <v>257</v>
      </c>
      <c r="D30" s="50" t="s">
        <v>259</v>
      </c>
      <c r="E30" s="54">
        <v>830003564</v>
      </c>
      <c r="F30" s="79" t="s">
        <v>114</v>
      </c>
      <c r="G30" s="54">
        <v>800185449</v>
      </c>
      <c r="H30" s="79" t="s">
        <v>270</v>
      </c>
      <c r="I30" s="80">
        <v>44316</v>
      </c>
      <c r="J30" s="55">
        <v>148153.70000000001</v>
      </c>
      <c r="K30" s="79"/>
      <c r="L30" s="81"/>
    </row>
    <row r="31" spans="1:12" x14ac:dyDescent="0.25">
      <c r="A31" s="79" t="s">
        <v>261</v>
      </c>
      <c r="B31" s="79" t="s">
        <v>254</v>
      </c>
      <c r="C31" s="50" t="s">
        <v>257</v>
      </c>
      <c r="D31" s="50" t="s">
        <v>259</v>
      </c>
      <c r="E31" s="54">
        <v>830003564</v>
      </c>
      <c r="F31" s="79" t="s">
        <v>114</v>
      </c>
      <c r="G31" s="54">
        <v>804002599</v>
      </c>
      <c r="H31" s="79" t="s">
        <v>271</v>
      </c>
      <c r="I31" s="80">
        <v>44316</v>
      </c>
      <c r="J31" s="55">
        <v>137777.45000000001</v>
      </c>
      <c r="K31" s="79"/>
      <c r="L31" s="81"/>
    </row>
    <row r="32" spans="1:12" x14ac:dyDescent="0.25">
      <c r="A32" s="79" t="s">
        <v>261</v>
      </c>
      <c r="B32" s="79" t="s">
        <v>254</v>
      </c>
      <c r="C32" s="50" t="s">
        <v>257</v>
      </c>
      <c r="D32" s="50" t="s">
        <v>259</v>
      </c>
      <c r="E32" s="54">
        <v>830003564</v>
      </c>
      <c r="F32" s="79" t="s">
        <v>114</v>
      </c>
      <c r="G32" s="54">
        <v>806007650</v>
      </c>
      <c r="H32" s="79" t="s">
        <v>52</v>
      </c>
      <c r="I32" s="80">
        <v>44316</v>
      </c>
      <c r="J32" s="55">
        <v>8365761.3300000001</v>
      </c>
      <c r="K32" s="79"/>
      <c r="L32" s="81"/>
    </row>
    <row r="33" spans="1:12" x14ac:dyDescent="0.25">
      <c r="A33" s="79" t="s">
        <v>261</v>
      </c>
      <c r="B33" s="79" t="s">
        <v>254</v>
      </c>
      <c r="C33" s="50" t="s">
        <v>257</v>
      </c>
      <c r="D33" s="50" t="s">
        <v>259</v>
      </c>
      <c r="E33" s="54">
        <v>830003564</v>
      </c>
      <c r="F33" s="79" t="s">
        <v>114</v>
      </c>
      <c r="G33" s="54">
        <v>816001182</v>
      </c>
      <c r="H33" s="79" t="s">
        <v>54</v>
      </c>
      <c r="I33" s="80">
        <v>44316</v>
      </c>
      <c r="J33" s="55">
        <v>30389761.010000002</v>
      </c>
      <c r="K33" s="79"/>
      <c r="L33" s="81"/>
    </row>
    <row r="34" spans="1:12" x14ac:dyDescent="0.25">
      <c r="A34" s="79" t="s">
        <v>261</v>
      </c>
      <c r="B34" s="79" t="s">
        <v>254</v>
      </c>
      <c r="C34" s="50" t="s">
        <v>257</v>
      </c>
      <c r="D34" s="50" t="s">
        <v>259</v>
      </c>
      <c r="E34" s="54">
        <v>830003564</v>
      </c>
      <c r="F34" s="79" t="s">
        <v>114</v>
      </c>
      <c r="G34" s="54">
        <v>830005028</v>
      </c>
      <c r="H34" s="79" t="s">
        <v>131</v>
      </c>
      <c r="I34" s="80">
        <v>44316</v>
      </c>
      <c r="J34" s="55">
        <v>2353662.4</v>
      </c>
      <c r="K34" s="79"/>
      <c r="L34" s="81"/>
    </row>
    <row r="35" spans="1:12" x14ac:dyDescent="0.25">
      <c r="A35" s="79" t="s">
        <v>261</v>
      </c>
      <c r="B35" s="79" t="s">
        <v>254</v>
      </c>
      <c r="C35" s="50" t="s">
        <v>257</v>
      </c>
      <c r="D35" s="50" t="s">
        <v>259</v>
      </c>
      <c r="E35" s="54">
        <v>830003564</v>
      </c>
      <c r="F35" s="79" t="s">
        <v>114</v>
      </c>
      <c r="G35" s="54">
        <v>830027806</v>
      </c>
      <c r="H35" s="79" t="s">
        <v>272</v>
      </c>
      <c r="I35" s="80">
        <v>44316</v>
      </c>
      <c r="J35" s="55">
        <v>1244570.8600000001</v>
      </c>
      <c r="K35" s="79"/>
      <c r="L35" s="81"/>
    </row>
    <row r="36" spans="1:12" x14ac:dyDescent="0.25">
      <c r="A36" s="79" t="s">
        <v>261</v>
      </c>
      <c r="B36" s="79" t="s">
        <v>254</v>
      </c>
      <c r="C36" s="50" t="s">
        <v>257</v>
      </c>
      <c r="D36" s="50" t="s">
        <v>259</v>
      </c>
      <c r="E36" s="54">
        <v>830003564</v>
      </c>
      <c r="F36" s="79" t="s">
        <v>114</v>
      </c>
      <c r="G36" s="54">
        <v>830090073</v>
      </c>
      <c r="H36" s="79" t="s">
        <v>136</v>
      </c>
      <c r="I36" s="80">
        <v>44316</v>
      </c>
      <c r="J36" s="55">
        <v>2894062.23</v>
      </c>
      <c r="K36" s="79"/>
      <c r="L36" s="81"/>
    </row>
    <row r="37" spans="1:12" x14ac:dyDescent="0.25">
      <c r="A37" s="79" t="s">
        <v>261</v>
      </c>
      <c r="B37" s="79" t="s">
        <v>254</v>
      </c>
      <c r="C37" s="50" t="s">
        <v>257</v>
      </c>
      <c r="D37" s="50" t="s">
        <v>259</v>
      </c>
      <c r="E37" s="54">
        <v>830003564</v>
      </c>
      <c r="F37" s="79" t="s">
        <v>114</v>
      </c>
      <c r="G37" s="54">
        <v>830099212</v>
      </c>
      <c r="H37" s="79" t="s">
        <v>124</v>
      </c>
      <c r="I37" s="80">
        <v>44316</v>
      </c>
      <c r="J37" s="55">
        <v>76317.11</v>
      </c>
      <c r="K37" s="79"/>
      <c r="L37" s="81"/>
    </row>
    <row r="38" spans="1:12" x14ac:dyDescent="0.25">
      <c r="A38" s="79" t="s">
        <v>261</v>
      </c>
      <c r="B38" s="79" t="s">
        <v>254</v>
      </c>
      <c r="C38" s="50" t="s">
        <v>257</v>
      </c>
      <c r="D38" s="50" t="s">
        <v>259</v>
      </c>
      <c r="E38" s="54">
        <v>830003564</v>
      </c>
      <c r="F38" s="79" t="s">
        <v>114</v>
      </c>
      <c r="G38" s="54">
        <v>830102646</v>
      </c>
      <c r="H38" s="79" t="s">
        <v>273</v>
      </c>
      <c r="I38" s="80">
        <v>44316</v>
      </c>
      <c r="J38" s="55">
        <v>3725616.5</v>
      </c>
      <c r="K38" s="79"/>
      <c r="L38" s="81"/>
    </row>
    <row r="39" spans="1:12" x14ac:dyDescent="0.25">
      <c r="A39" s="79" t="s">
        <v>261</v>
      </c>
      <c r="B39" s="79" t="s">
        <v>254</v>
      </c>
      <c r="C39" s="50" t="s">
        <v>257</v>
      </c>
      <c r="D39" s="50" t="s">
        <v>259</v>
      </c>
      <c r="E39" s="54">
        <v>830003564</v>
      </c>
      <c r="F39" s="79" t="s">
        <v>114</v>
      </c>
      <c r="G39" s="54">
        <v>832003167</v>
      </c>
      <c r="H39" s="79" t="s">
        <v>15</v>
      </c>
      <c r="I39" s="80">
        <v>44316</v>
      </c>
      <c r="J39" s="55">
        <v>2707821.34</v>
      </c>
      <c r="K39" s="79"/>
      <c r="L39" s="81"/>
    </row>
    <row r="40" spans="1:12" x14ac:dyDescent="0.25">
      <c r="A40" s="79" t="s">
        <v>261</v>
      </c>
      <c r="B40" s="79" t="s">
        <v>254</v>
      </c>
      <c r="C40" s="50" t="s">
        <v>257</v>
      </c>
      <c r="D40" s="50" t="s">
        <v>259</v>
      </c>
      <c r="E40" s="54">
        <v>830003564</v>
      </c>
      <c r="F40" s="79" t="s">
        <v>114</v>
      </c>
      <c r="G40" s="54">
        <v>860002541</v>
      </c>
      <c r="H40" s="79" t="s">
        <v>64</v>
      </c>
      <c r="I40" s="80">
        <v>44316</v>
      </c>
      <c r="J40" s="55">
        <v>778416.48</v>
      </c>
      <c r="K40" s="79"/>
      <c r="L40" s="81"/>
    </row>
    <row r="41" spans="1:12" x14ac:dyDescent="0.25">
      <c r="A41" s="79" t="s">
        <v>261</v>
      </c>
      <c r="B41" s="79" t="s">
        <v>254</v>
      </c>
      <c r="C41" s="50" t="s">
        <v>257</v>
      </c>
      <c r="D41" s="50" t="s">
        <v>259</v>
      </c>
      <c r="E41" s="54">
        <v>830003564</v>
      </c>
      <c r="F41" s="79" t="s">
        <v>114</v>
      </c>
      <c r="G41" s="54">
        <v>860005114</v>
      </c>
      <c r="H41" s="79" t="s">
        <v>65</v>
      </c>
      <c r="I41" s="80">
        <v>44316</v>
      </c>
      <c r="J41" s="55">
        <v>2143285.5</v>
      </c>
      <c r="K41" s="79"/>
      <c r="L41" s="81"/>
    </row>
    <row r="42" spans="1:12" x14ac:dyDescent="0.25">
      <c r="A42" s="79" t="s">
        <v>261</v>
      </c>
      <c r="B42" s="79" t="s">
        <v>254</v>
      </c>
      <c r="C42" s="50" t="s">
        <v>257</v>
      </c>
      <c r="D42" s="50" t="s">
        <v>259</v>
      </c>
      <c r="E42" s="54">
        <v>830003564</v>
      </c>
      <c r="F42" s="79" t="s">
        <v>114</v>
      </c>
      <c r="G42" s="54">
        <v>860006656</v>
      </c>
      <c r="H42" s="79" t="s">
        <v>66</v>
      </c>
      <c r="I42" s="80">
        <v>44316</v>
      </c>
      <c r="J42" s="55">
        <v>12791918.1</v>
      </c>
      <c r="K42" s="79"/>
      <c r="L42" s="81"/>
    </row>
    <row r="43" spans="1:12" x14ac:dyDescent="0.25">
      <c r="A43" s="79" t="s">
        <v>261</v>
      </c>
      <c r="B43" s="79" t="s">
        <v>254</v>
      </c>
      <c r="C43" s="50" t="s">
        <v>257</v>
      </c>
      <c r="D43" s="50" t="s">
        <v>259</v>
      </c>
      <c r="E43" s="54">
        <v>830003564</v>
      </c>
      <c r="F43" s="79" t="s">
        <v>114</v>
      </c>
      <c r="G43" s="54">
        <v>860006745</v>
      </c>
      <c r="H43" s="79" t="s">
        <v>125</v>
      </c>
      <c r="I43" s="80">
        <v>44316</v>
      </c>
      <c r="J43" s="55">
        <v>22938868.190000001</v>
      </c>
      <c r="K43" s="79"/>
      <c r="L43" s="81"/>
    </row>
    <row r="44" spans="1:12" x14ac:dyDescent="0.25">
      <c r="A44" s="79" t="s">
        <v>261</v>
      </c>
      <c r="B44" s="79" t="s">
        <v>254</v>
      </c>
      <c r="C44" s="50" t="s">
        <v>257</v>
      </c>
      <c r="D44" s="50" t="s">
        <v>259</v>
      </c>
      <c r="E44" s="54">
        <v>830003564</v>
      </c>
      <c r="F44" s="79" t="s">
        <v>114</v>
      </c>
      <c r="G44" s="54">
        <v>860007336</v>
      </c>
      <c r="H44" s="79" t="s">
        <v>16</v>
      </c>
      <c r="I44" s="80">
        <v>44316</v>
      </c>
      <c r="J44" s="55">
        <v>500442521.13999999</v>
      </c>
      <c r="K44" s="79"/>
      <c r="L44" s="81"/>
    </row>
    <row r="45" spans="1:12" x14ac:dyDescent="0.25">
      <c r="A45" s="79" t="s">
        <v>261</v>
      </c>
      <c r="B45" s="79" t="s">
        <v>254</v>
      </c>
      <c r="C45" s="50" t="s">
        <v>257</v>
      </c>
      <c r="D45" s="50" t="s">
        <v>259</v>
      </c>
      <c r="E45" s="54">
        <v>830003564</v>
      </c>
      <c r="F45" s="79" t="s">
        <v>114</v>
      </c>
      <c r="G45" s="54">
        <v>860013570</v>
      </c>
      <c r="H45" s="79" t="s">
        <v>17</v>
      </c>
      <c r="I45" s="80">
        <v>44316</v>
      </c>
      <c r="J45" s="55">
        <v>90312892.959999993</v>
      </c>
      <c r="K45" s="79"/>
      <c r="L45" s="81"/>
    </row>
    <row r="46" spans="1:12" x14ac:dyDescent="0.25">
      <c r="A46" s="79" t="s">
        <v>261</v>
      </c>
      <c r="B46" s="79" t="s">
        <v>254</v>
      </c>
      <c r="C46" s="50" t="s">
        <v>257</v>
      </c>
      <c r="D46" s="50" t="s">
        <v>259</v>
      </c>
      <c r="E46" s="54">
        <v>830003564</v>
      </c>
      <c r="F46" s="79" t="s">
        <v>114</v>
      </c>
      <c r="G46" s="54">
        <v>860013874</v>
      </c>
      <c r="H46" s="79" t="s">
        <v>68</v>
      </c>
      <c r="I46" s="80">
        <v>44316</v>
      </c>
      <c r="J46" s="55">
        <v>62354.25</v>
      </c>
      <c r="K46" s="79"/>
      <c r="L46" s="81"/>
    </row>
    <row r="47" spans="1:12" x14ac:dyDescent="0.25">
      <c r="A47" s="79" t="s">
        <v>261</v>
      </c>
      <c r="B47" s="79" t="s">
        <v>254</v>
      </c>
      <c r="C47" s="50" t="s">
        <v>257</v>
      </c>
      <c r="D47" s="50" t="s">
        <v>259</v>
      </c>
      <c r="E47" s="54">
        <v>830003564</v>
      </c>
      <c r="F47" s="79" t="s">
        <v>114</v>
      </c>
      <c r="G47" s="54">
        <v>860015536</v>
      </c>
      <c r="H47" s="79" t="s">
        <v>26</v>
      </c>
      <c r="I47" s="80">
        <v>44316</v>
      </c>
      <c r="J47" s="55">
        <v>2761873.12</v>
      </c>
      <c r="K47" s="79"/>
      <c r="L47" s="81"/>
    </row>
    <row r="48" spans="1:12" x14ac:dyDescent="0.25">
      <c r="A48" s="79" t="s">
        <v>261</v>
      </c>
      <c r="B48" s="79" t="s">
        <v>254</v>
      </c>
      <c r="C48" s="50" t="s">
        <v>257</v>
      </c>
      <c r="D48" s="50" t="s">
        <v>259</v>
      </c>
      <c r="E48" s="54">
        <v>830003564</v>
      </c>
      <c r="F48" s="79" t="s">
        <v>114</v>
      </c>
      <c r="G48" s="54">
        <v>860015888</v>
      </c>
      <c r="H48" s="79" t="s">
        <v>274</v>
      </c>
      <c r="I48" s="80">
        <v>44316</v>
      </c>
      <c r="J48" s="55">
        <v>6708642.8799999999</v>
      </c>
      <c r="K48" s="79"/>
      <c r="L48" s="81"/>
    </row>
    <row r="49" spans="1:12" x14ac:dyDescent="0.25">
      <c r="A49" s="79" t="s">
        <v>261</v>
      </c>
      <c r="B49" s="79" t="s">
        <v>254</v>
      </c>
      <c r="C49" s="50" t="s">
        <v>257</v>
      </c>
      <c r="D49" s="50" t="s">
        <v>259</v>
      </c>
      <c r="E49" s="54">
        <v>830003564</v>
      </c>
      <c r="F49" s="79" t="s">
        <v>114</v>
      </c>
      <c r="G49" s="54">
        <v>860035992</v>
      </c>
      <c r="H49" s="79" t="s">
        <v>41</v>
      </c>
      <c r="I49" s="80">
        <v>44316</v>
      </c>
      <c r="J49" s="55">
        <v>32137099.210000001</v>
      </c>
      <c r="K49" s="79"/>
      <c r="L49" s="81"/>
    </row>
    <row r="50" spans="1:12" x14ac:dyDescent="0.25">
      <c r="A50" s="79" t="s">
        <v>261</v>
      </c>
      <c r="B50" s="79" t="s">
        <v>254</v>
      </c>
      <c r="C50" s="50" t="s">
        <v>257</v>
      </c>
      <c r="D50" s="50" t="s">
        <v>259</v>
      </c>
      <c r="E50" s="54">
        <v>830003564</v>
      </c>
      <c r="F50" s="79" t="s">
        <v>114</v>
      </c>
      <c r="G50" s="54">
        <v>860037950</v>
      </c>
      <c r="H50" s="79" t="s">
        <v>69</v>
      </c>
      <c r="I50" s="80">
        <v>44316</v>
      </c>
      <c r="J50" s="55">
        <v>1824756.4</v>
      </c>
      <c r="K50" s="79"/>
      <c r="L50" s="81"/>
    </row>
    <row r="51" spans="1:12" x14ac:dyDescent="0.25">
      <c r="A51" s="79" t="s">
        <v>261</v>
      </c>
      <c r="B51" s="79" t="s">
        <v>254</v>
      </c>
      <c r="C51" s="50" t="s">
        <v>257</v>
      </c>
      <c r="D51" s="50" t="s">
        <v>259</v>
      </c>
      <c r="E51" s="54">
        <v>830003564</v>
      </c>
      <c r="F51" s="79" t="s">
        <v>114</v>
      </c>
      <c r="G51" s="54">
        <v>860048656</v>
      </c>
      <c r="H51" s="79" t="s">
        <v>86</v>
      </c>
      <c r="I51" s="80">
        <v>44316</v>
      </c>
      <c r="J51" s="55">
        <v>3145021.12</v>
      </c>
      <c r="K51" s="79"/>
      <c r="L51" s="81"/>
    </row>
    <row r="52" spans="1:12" x14ac:dyDescent="0.25">
      <c r="A52" s="79" t="s">
        <v>261</v>
      </c>
      <c r="B52" s="79" t="s">
        <v>254</v>
      </c>
      <c r="C52" s="50" t="s">
        <v>257</v>
      </c>
      <c r="D52" s="50" t="s">
        <v>259</v>
      </c>
      <c r="E52" s="54">
        <v>830003564</v>
      </c>
      <c r="F52" s="79" t="s">
        <v>114</v>
      </c>
      <c r="G52" s="54">
        <v>860090566</v>
      </c>
      <c r="H52" s="79" t="s">
        <v>134</v>
      </c>
      <c r="I52" s="80">
        <v>44316</v>
      </c>
      <c r="J52" s="55">
        <v>625031.28</v>
      </c>
      <c r="K52" s="79"/>
      <c r="L52" s="81"/>
    </row>
    <row r="53" spans="1:12" x14ac:dyDescent="0.25">
      <c r="A53" s="79" t="s">
        <v>261</v>
      </c>
      <c r="B53" s="79" t="s">
        <v>254</v>
      </c>
      <c r="C53" s="50" t="s">
        <v>257</v>
      </c>
      <c r="D53" s="50" t="s">
        <v>259</v>
      </c>
      <c r="E53" s="54">
        <v>830003564</v>
      </c>
      <c r="F53" s="79" t="s">
        <v>114</v>
      </c>
      <c r="G53" s="54">
        <v>860509323</v>
      </c>
      <c r="H53" s="79" t="s">
        <v>70</v>
      </c>
      <c r="I53" s="80">
        <v>44316</v>
      </c>
      <c r="J53" s="55">
        <v>1145110.3500000001</v>
      </c>
      <c r="K53" s="79"/>
      <c r="L53" s="81"/>
    </row>
    <row r="54" spans="1:12" x14ac:dyDescent="0.25">
      <c r="A54" s="79" t="s">
        <v>261</v>
      </c>
      <c r="B54" s="79" t="s">
        <v>254</v>
      </c>
      <c r="C54" s="50" t="s">
        <v>257</v>
      </c>
      <c r="D54" s="50" t="s">
        <v>259</v>
      </c>
      <c r="E54" s="54">
        <v>830003564</v>
      </c>
      <c r="F54" s="79" t="s">
        <v>114</v>
      </c>
      <c r="G54" s="54">
        <v>890102768</v>
      </c>
      <c r="H54" s="79" t="s">
        <v>56</v>
      </c>
      <c r="I54" s="80">
        <v>44316</v>
      </c>
      <c r="J54" s="55">
        <v>15097151.01</v>
      </c>
      <c r="K54" s="79"/>
      <c r="L54" s="81"/>
    </row>
    <row r="55" spans="1:12" x14ac:dyDescent="0.25">
      <c r="A55" s="79" t="s">
        <v>261</v>
      </c>
      <c r="B55" s="79" t="s">
        <v>254</v>
      </c>
      <c r="C55" s="50" t="s">
        <v>257</v>
      </c>
      <c r="D55" s="50" t="s">
        <v>259</v>
      </c>
      <c r="E55" s="54">
        <v>830003564</v>
      </c>
      <c r="F55" s="79" t="s">
        <v>114</v>
      </c>
      <c r="G55" s="54">
        <v>890209698</v>
      </c>
      <c r="H55" s="79" t="s">
        <v>57</v>
      </c>
      <c r="I55" s="80">
        <v>44316</v>
      </c>
      <c r="J55" s="55">
        <v>329179.06</v>
      </c>
      <c r="K55" s="79"/>
      <c r="L55" s="81"/>
    </row>
    <row r="56" spans="1:12" x14ac:dyDescent="0.25">
      <c r="A56" s="79" t="s">
        <v>261</v>
      </c>
      <c r="B56" s="79" t="s">
        <v>254</v>
      </c>
      <c r="C56" s="50" t="s">
        <v>257</v>
      </c>
      <c r="D56" s="50" t="s">
        <v>259</v>
      </c>
      <c r="E56" s="54">
        <v>830003564</v>
      </c>
      <c r="F56" s="79" t="s">
        <v>114</v>
      </c>
      <c r="G56" s="54">
        <v>899999092</v>
      </c>
      <c r="H56" s="79" t="s">
        <v>74</v>
      </c>
      <c r="I56" s="80">
        <v>44316</v>
      </c>
      <c r="J56" s="55">
        <v>5491843.0099999998</v>
      </c>
      <c r="K56" s="79"/>
      <c r="L56" s="81"/>
    </row>
    <row r="57" spans="1:12" x14ac:dyDescent="0.25">
      <c r="A57" s="79" t="s">
        <v>261</v>
      </c>
      <c r="B57" s="79" t="s">
        <v>254</v>
      </c>
      <c r="C57" s="50" t="s">
        <v>257</v>
      </c>
      <c r="D57" s="50" t="s">
        <v>259</v>
      </c>
      <c r="E57" s="54">
        <v>830003564</v>
      </c>
      <c r="F57" s="79" t="s">
        <v>114</v>
      </c>
      <c r="G57" s="54">
        <v>899999123</v>
      </c>
      <c r="H57" s="79" t="s">
        <v>18</v>
      </c>
      <c r="I57" s="80">
        <v>44316</v>
      </c>
      <c r="J57" s="55">
        <v>952581.09</v>
      </c>
      <c r="K57" s="79"/>
      <c r="L57" s="81"/>
    </row>
    <row r="58" spans="1:12" x14ac:dyDescent="0.25">
      <c r="A58" s="79" t="s">
        <v>261</v>
      </c>
      <c r="B58" s="79" t="s">
        <v>254</v>
      </c>
      <c r="C58" s="50" t="s">
        <v>257</v>
      </c>
      <c r="D58" s="50" t="s">
        <v>259</v>
      </c>
      <c r="E58" s="54">
        <v>830003564</v>
      </c>
      <c r="F58" s="79" t="s">
        <v>114</v>
      </c>
      <c r="G58" s="54">
        <v>900098476</v>
      </c>
      <c r="H58" s="79" t="s">
        <v>82</v>
      </c>
      <c r="I58" s="80">
        <v>44316</v>
      </c>
      <c r="J58" s="55">
        <v>8959410.1999999993</v>
      </c>
      <c r="K58" s="79"/>
      <c r="L58" s="81"/>
    </row>
    <row r="59" spans="1:12" x14ac:dyDescent="0.25">
      <c r="A59" s="79" t="s">
        <v>261</v>
      </c>
      <c r="B59" s="79" t="s">
        <v>254</v>
      </c>
      <c r="C59" s="50" t="s">
        <v>257</v>
      </c>
      <c r="D59" s="50" t="s">
        <v>259</v>
      </c>
      <c r="E59" s="54">
        <v>830003564</v>
      </c>
      <c r="F59" s="79" t="s">
        <v>114</v>
      </c>
      <c r="G59" s="54">
        <v>900219866</v>
      </c>
      <c r="H59" s="79" t="s">
        <v>19</v>
      </c>
      <c r="I59" s="80">
        <v>44316</v>
      </c>
      <c r="J59" s="55">
        <v>20337157.850000001</v>
      </c>
      <c r="K59" s="79"/>
      <c r="L59" s="81"/>
    </row>
    <row r="60" spans="1:12" x14ac:dyDescent="0.25">
      <c r="A60" s="79" t="s">
        <v>261</v>
      </c>
      <c r="B60" s="79" t="s">
        <v>254</v>
      </c>
      <c r="C60" s="50" t="s">
        <v>257</v>
      </c>
      <c r="D60" s="50" t="s">
        <v>259</v>
      </c>
      <c r="E60" s="54">
        <v>830003564</v>
      </c>
      <c r="F60" s="79" t="s">
        <v>114</v>
      </c>
      <c r="G60" s="54">
        <v>900291018</v>
      </c>
      <c r="H60" s="79" t="s">
        <v>87</v>
      </c>
      <c r="I60" s="80">
        <v>44316</v>
      </c>
      <c r="J60" s="55">
        <v>6962395.8700000001</v>
      </c>
      <c r="K60" s="79"/>
      <c r="L60" s="81"/>
    </row>
    <row r="61" spans="1:12" x14ac:dyDescent="0.25">
      <c r="A61" s="79" t="s">
        <v>261</v>
      </c>
      <c r="B61" s="79" t="s">
        <v>254</v>
      </c>
      <c r="C61" s="50" t="s">
        <v>257</v>
      </c>
      <c r="D61" s="50" t="s">
        <v>259</v>
      </c>
      <c r="E61" s="51">
        <v>805000427</v>
      </c>
      <c r="F61" s="79" t="s">
        <v>111</v>
      </c>
      <c r="G61" s="82">
        <v>800212422</v>
      </c>
      <c r="H61" s="79" t="s">
        <v>121</v>
      </c>
      <c r="I61" s="80">
        <v>44316</v>
      </c>
      <c r="J61" s="53">
        <v>40829.230000000003</v>
      </c>
      <c r="K61" s="79"/>
      <c r="L61" s="81"/>
    </row>
    <row r="62" spans="1:12" x14ac:dyDescent="0.25">
      <c r="A62" s="79" t="s">
        <v>261</v>
      </c>
      <c r="B62" s="79" t="s">
        <v>254</v>
      </c>
      <c r="C62" s="50" t="s">
        <v>257</v>
      </c>
      <c r="D62" s="50" t="s">
        <v>259</v>
      </c>
      <c r="E62" s="51">
        <v>805000427</v>
      </c>
      <c r="F62" s="79" t="s">
        <v>111</v>
      </c>
      <c r="G62" s="82">
        <v>900363673</v>
      </c>
      <c r="H62" s="79" t="s">
        <v>275</v>
      </c>
      <c r="I62" s="80">
        <v>44316</v>
      </c>
      <c r="J62" s="53">
        <v>53412.81</v>
      </c>
      <c r="K62" s="79"/>
      <c r="L62" s="81"/>
    </row>
    <row r="63" spans="1:12" x14ac:dyDescent="0.25">
      <c r="A63" s="79" t="s">
        <v>261</v>
      </c>
      <c r="B63" s="79" t="s">
        <v>254</v>
      </c>
      <c r="C63" s="50" t="s">
        <v>257</v>
      </c>
      <c r="D63" s="50" t="s">
        <v>259</v>
      </c>
      <c r="E63" s="51">
        <v>805000427</v>
      </c>
      <c r="F63" s="79" t="s">
        <v>111</v>
      </c>
      <c r="G63" s="82">
        <v>890301430</v>
      </c>
      <c r="H63" s="79" t="s">
        <v>122</v>
      </c>
      <c r="I63" s="80">
        <v>44316</v>
      </c>
      <c r="J63" s="53">
        <v>177490.47</v>
      </c>
      <c r="K63" s="79"/>
      <c r="L63" s="81"/>
    </row>
    <row r="64" spans="1:12" x14ac:dyDescent="0.25">
      <c r="A64" s="79" t="s">
        <v>261</v>
      </c>
      <c r="B64" s="79" t="s">
        <v>254</v>
      </c>
      <c r="C64" s="50" t="s">
        <v>257</v>
      </c>
      <c r="D64" s="50" t="s">
        <v>259</v>
      </c>
      <c r="E64" s="51">
        <v>805000427</v>
      </c>
      <c r="F64" s="79" t="s">
        <v>111</v>
      </c>
      <c r="G64" s="82">
        <v>899999092</v>
      </c>
      <c r="H64" s="79" t="s">
        <v>74</v>
      </c>
      <c r="I64" s="80">
        <v>44316</v>
      </c>
      <c r="J64" s="53">
        <v>246781.23</v>
      </c>
      <c r="K64" s="79"/>
      <c r="L64" s="81"/>
    </row>
    <row r="65" spans="1:12" x14ac:dyDescent="0.25">
      <c r="A65" s="79" t="s">
        <v>261</v>
      </c>
      <c r="B65" s="79" t="s">
        <v>254</v>
      </c>
      <c r="C65" s="50" t="s">
        <v>257</v>
      </c>
      <c r="D65" s="50" t="s">
        <v>259</v>
      </c>
      <c r="E65" s="51">
        <v>805000427</v>
      </c>
      <c r="F65" s="79" t="s">
        <v>111</v>
      </c>
      <c r="G65" s="82">
        <v>890900518</v>
      </c>
      <c r="H65" s="79" t="s">
        <v>43</v>
      </c>
      <c r="I65" s="80">
        <v>44316</v>
      </c>
      <c r="J65" s="53">
        <v>477137.37</v>
      </c>
      <c r="K65" s="79"/>
      <c r="L65" s="81"/>
    </row>
    <row r="66" spans="1:12" x14ac:dyDescent="0.25">
      <c r="A66" s="79" t="s">
        <v>261</v>
      </c>
      <c r="B66" s="79" t="s">
        <v>254</v>
      </c>
      <c r="C66" s="50" t="s">
        <v>257</v>
      </c>
      <c r="D66" s="50" t="s">
        <v>259</v>
      </c>
      <c r="E66" s="51">
        <v>805000427</v>
      </c>
      <c r="F66" s="79" t="s">
        <v>111</v>
      </c>
      <c r="G66" s="82">
        <v>900463808</v>
      </c>
      <c r="H66" s="79" t="s">
        <v>276</v>
      </c>
      <c r="I66" s="80">
        <v>44316</v>
      </c>
      <c r="J66" s="53">
        <v>507034.39</v>
      </c>
      <c r="K66" s="79"/>
      <c r="L66" s="81"/>
    </row>
    <row r="67" spans="1:12" x14ac:dyDescent="0.25">
      <c r="A67" s="79" t="s">
        <v>261</v>
      </c>
      <c r="B67" s="79" t="s">
        <v>254</v>
      </c>
      <c r="C67" s="50" t="s">
        <v>257</v>
      </c>
      <c r="D67" s="50" t="s">
        <v>259</v>
      </c>
      <c r="E67" s="51">
        <v>805000427</v>
      </c>
      <c r="F67" s="79" t="s">
        <v>111</v>
      </c>
      <c r="G67" s="82">
        <v>830099212</v>
      </c>
      <c r="H67" s="79" t="s">
        <v>124</v>
      </c>
      <c r="I67" s="80">
        <v>44316</v>
      </c>
      <c r="J67" s="53">
        <v>982151.87</v>
      </c>
      <c r="K67" s="79"/>
      <c r="L67" s="81"/>
    </row>
    <row r="68" spans="1:12" x14ac:dyDescent="0.25">
      <c r="A68" s="79" t="s">
        <v>261</v>
      </c>
      <c r="B68" s="79" t="s">
        <v>254</v>
      </c>
      <c r="C68" s="50" t="s">
        <v>257</v>
      </c>
      <c r="D68" s="50" t="s">
        <v>259</v>
      </c>
      <c r="E68" s="51">
        <v>805000427</v>
      </c>
      <c r="F68" s="79" t="s">
        <v>111</v>
      </c>
      <c r="G68" s="82">
        <v>800067065</v>
      </c>
      <c r="H68" s="79" t="s">
        <v>39</v>
      </c>
      <c r="I68" s="80">
        <v>44316</v>
      </c>
      <c r="J68" s="53">
        <v>1776824.55</v>
      </c>
      <c r="K68" s="79"/>
      <c r="L68" s="81"/>
    </row>
    <row r="69" spans="1:12" x14ac:dyDescent="0.25">
      <c r="A69" s="79" t="s">
        <v>261</v>
      </c>
      <c r="B69" s="79" t="s">
        <v>254</v>
      </c>
      <c r="C69" s="50" t="s">
        <v>257</v>
      </c>
      <c r="D69" s="50" t="s">
        <v>259</v>
      </c>
      <c r="E69" s="51">
        <v>805000427</v>
      </c>
      <c r="F69" s="79" t="s">
        <v>111</v>
      </c>
      <c r="G69" s="82">
        <v>900699086</v>
      </c>
      <c r="H69" s="79" t="s">
        <v>277</v>
      </c>
      <c r="I69" s="80">
        <v>44316</v>
      </c>
      <c r="J69" s="53">
        <v>1867427.31</v>
      </c>
      <c r="K69" s="79"/>
      <c r="L69" s="81"/>
    </row>
    <row r="70" spans="1:12" x14ac:dyDescent="0.25">
      <c r="A70" s="79" t="s">
        <v>261</v>
      </c>
      <c r="B70" s="79" t="s">
        <v>254</v>
      </c>
      <c r="C70" s="50" t="s">
        <v>257</v>
      </c>
      <c r="D70" s="50" t="s">
        <v>259</v>
      </c>
      <c r="E70" s="51">
        <v>805000427</v>
      </c>
      <c r="F70" s="79" t="s">
        <v>111</v>
      </c>
      <c r="G70" s="82">
        <v>805023423</v>
      </c>
      <c r="H70" s="79" t="s">
        <v>51</v>
      </c>
      <c r="I70" s="80">
        <v>44316</v>
      </c>
      <c r="J70" s="53">
        <v>3199378.32</v>
      </c>
      <c r="K70" s="79"/>
      <c r="L70" s="81"/>
    </row>
    <row r="71" spans="1:12" x14ac:dyDescent="0.25">
      <c r="A71" s="79" t="s">
        <v>261</v>
      </c>
      <c r="B71" s="79" t="s">
        <v>254</v>
      </c>
      <c r="C71" s="50" t="s">
        <v>257</v>
      </c>
      <c r="D71" s="50" t="s">
        <v>259</v>
      </c>
      <c r="E71" s="51">
        <v>805000427</v>
      </c>
      <c r="F71" s="79" t="s">
        <v>111</v>
      </c>
      <c r="G71" s="82">
        <v>800051998</v>
      </c>
      <c r="H71" s="79" t="s">
        <v>278</v>
      </c>
      <c r="I71" s="80">
        <v>44316</v>
      </c>
      <c r="J71" s="53">
        <v>5860691.7199999997</v>
      </c>
      <c r="K71" s="79"/>
      <c r="L71" s="81"/>
    </row>
    <row r="72" spans="1:12" x14ac:dyDescent="0.25">
      <c r="A72" s="79" t="s">
        <v>261</v>
      </c>
      <c r="B72" s="79" t="s">
        <v>254</v>
      </c>
      <c r="C72" s="50" t="s">
        <v>257</v>
      </c>
      <c r="D72" s="50" t="s">
        <v>259</v>
      </c>
      <c r="E72" s="51">
        <v>805000427</v>
      </c>
      <c r="F72" s="79" t="s">
        <v>111</v>
      </c>
      <c r="G72" s="82">
        <v>890307200</v>
      </c>
      <c r="H72" s="79" t="s">
        <v>58</v>
      </c>
      <c r="I72" s="80">
        <v>44316</v>
      </c>
      <c r="J72" s="53">
        <v>6510950.7999999998</v>
      </c>
      <c r="K72" s="79"/>
      <c r="L72" s="81"/>
    </row>
    <row r="73" spans="1:12" x14ac:dyDescent="0.25">
      <c r="A73" s="79" t="s">
        <v>261</v>
      </c>
      <c r="B73" s="79" t="s">
        <v>254</v>
      </c>
      <c r="C73" s="50" t="s">
        <v>257</v>
      </c>
      <c r="D73" s="50" t="s">
        <v>259</v>
      </c>
      <c r="E73" s="51">
        <v>805000427</v>
      </c>
      <c r="F73" s="79" t="s">
        <v>111</v>
      </c>
      <c r="G73" s="82">
        <v>900098550</v>
      </c>
      <c r="H73" s="79" t="s">
        <v>21</v>
      </c>
      <c r="I73" s="80">
        <v>44316</v>
      </c>
      <c r="J73" s="53">
        <v>8577227.2300000004</v>
      </c>
      <c r="K73" s="79"/>
      <c r="L73" s="81"/>
    </row>
    <row r="74" spans="1:12" x14ac:dyDescent="0.25">
      <c r="A74" s="79" t="s">
        <v>261</v>
      </c>
      <c r="B74" s="79" t="s">
        <v>254</v>
      </c>
      <c r="C74" s="50" t="s">
        <v>257</v>
      </c>
      <c r="D74" s="50" t="s">
        <v>259</v>
      </c>
      <c r="E74" s="51">
        <v>805000427</v>
      </c>
      <c r="F74" s="79" t="s">
        <v>111</v>
      </c>
      <c r="G74" s="82">
        <v>805017350</v>
      </c>
      <c r="H74" s="79" t="s">
        <v>77</v>
      </c>
      <c r="I74" s="80">
        <v>44316</v>
      </c>
      <c r="J74" s="53">
        <v>9292459.7899999991</v>
      </c>
      <c r="K74" s="79"/>
      <c r="L74" s="81"/>
    </row>
    <row r="75" spans="1:12" x14ac:dyDescent="0.25">
      <c r="A75" s="79" t="s">
        <v>261</v>
      </c>
      <c r="B75" s="79" t="s">
        <v>254</v>
      </c>
      <c r="C75" s="50" t="s">
        <v>257</v>
      </c>
      <c r="D75" s="50" t="s">
        <v>259</v>
      </c>
      <c r="E75" s="51">
        <v>805000427</v>
      </c>
      <c r="F75" s="79" t="s">
        <v>111</v>
      </c>
      <c r="G75" s="82">
        <v>860007336</v>
      </c>
      <c r="H75" s="79" t="s">
        <v>16</v>
      </c>
      <c r="I75" s="80">
        <v>44316</v>
      </c>
      <c r="J75" s="53">
        <v>12725542.99</v>
      </c>
      <c r="K75" s="79"/>
      <c r="L75" s="81"/>
    </row>
    <row r="76" spans="1:12" x14ac:dyDescent="0.25">
      <c r="A76" s="79" t="s">
        <v>261</v>
      </c>
      <c r="B76" s="79" t="s">
        <v>254</v>
      </c>
      <c r="C76" s="50" t="s">
        <v>257</v>
      </c>
      <c r="D76" s="50" t="s">
        <v>259</v>
      </c>
      <c r="E76" s="51">
        <v>805000427</v>
      </c>
      <c r="F76" s="79" t="s">
        <v>111</v>
      </c>
      <c r="G76" s="82">
        <v>805030765</v>
      </c>
      <c r="H76" s="79" t="s">
        <v>78</v>
      </c>
      <c r="I76" s="80">
        <v>44316</v>
      </c>
      <c r="J76" s="53">
        <v>26330585.109999999</v>
      </c>
      <c r="K76" s="79"/>
      <c r="L76" s="81"/>
    </row>
    <row r="77" spans="1:12" x14ac:dyDescent="0.25">
      <c r="A77" s="79" t="s">
        <v>261</v>
      </c>
      <c r="B77" s="79" t="s">
        <v>254</v>
      </c>
      <c r="C77" s="50" t="s">
        <v>257</v>
      </c>
      <c r="D77" s="50" t="s">
        <v>259</v>
      </c>
      <c r="E77" s="51">
        <v>805000427</v>
      </c>
      <c r="F77" s="79" t="s">
        <v>111</v>
      </c>
      <c r="G77" s="82">
        <v>811016426</v>
      </c>
      <c r="H77" s="79" t="s">
        <v>20</v>
      </c>
      <c r="I77" s="80">
        <v>44316</v>
      </c>
      <c r="J77" s="53">
        <v>36081468.229999997</v>
      </c>
      <c r="K77" s="79"/>
      <c r="L77" s="81"/>
    </row>
    <row r="78" spans="1:12" x14ac:dyDescent="0.25">
      <c r="A78" s="79" t="s">
        <v>261</v>
      </c>
      <c r="B78" s="79" t="s">
        <v>254</v>
      </c>
      <c r="C78" s="50" t="s">
        <v>257</v>
      </c>
      <c r="D78" s="50" t="s">
        <v>259</v>
      </c>
      <c r="E78" s="51">
        <v>805000427</v>
      </c>
      <c r="F78" s="79" t="s">
        <v>111</v>
      </c>
      <c r="G78" s="82">
        <v>816001182</v>
      </c>
      <c r="H78" s="79" t="s">
        <v>54</v>
      </c>
      <c r="I78" s="80">
        <v>44316</v>
      </c>
      <c r="J78" s="53">
        <v>62219276.159999996</v>
      </c>
      <c r="K78" s="79"/>
      <c r="L78" s="81"/>
    </row>
    <row r="79" spans="1:12" x14ac:dyDescent="0.25">
      <c r="A79" s="79" t="s">
        <v>261</v>
      </c>
      <c r="B79" s="79" t="s">
        <v>254</v>
      </c>
      <c r="C79" s="50" t="s">
        <v>257</v>
      </c>
      <c r="D79" s="50" t="s">
        <v>259</v>
      </c>
      <c r="E79" s="51">
        <v>805000427</v>
      </c>
      <c r="F79" s="79" t="s">
        <v>111</v>
      </c>
      <c r="G79" s="82">
        <v>800149026</v>
      </c>
      <c r="H79" s="79" t="s">
        <v>40</v>
      </c>
      <c r="I79" s="80">
        <v>44316</v>
      </c>
      <c r="J79" s="53">
        <v>96685950.280000001</v>
      </c>
      <c r="K79" s="79"/>
      <c r="L79" s="81"/>
    </row>
    <row r="80" spans="1:12" x14ac:dyDescent="0.25">
      <c r="A80" s="79" t="s">
        <v>261</v>
      </c>
      <c r="B80" s="79" t="s">
        <v>254</v>
      </c>
      <c r="C80" s="50" t="s">
        <v>257</v>
      </c>
      <c r="D80" s="50" t="s">
        <v>259</v>
      </c>
      <c r="E80" s="51">
        <v>800130907</v>
      </c>
      <c r="F80" s="79" t="s">
        <v>110</v>
      </c>
      <c r="G80" s="82">
        <v>800067065</v>
      </c>
      <c r="H80" s="79" t="s">
        <v>39</v>
      </c>
      <c r="I80" s="80">
        <v>44316</v>
      </c>
      <c r="J80" s="56">
        <v>563329.57999999996</v>
      </c>
      <c r="K80" s="79"/>
      <c r="L80" s="81"/>
    </row>
    <row r="81" spans="1:12" x14ac:dyDescent="0.25">
      <c r="A81" s="79" t="s">
        <v>261</v>
      </c>
      <c r="B81" s="79" t="s">
        <v>254</v>
      </c>
      <c r="C81" s="50" t="s">
        <v>257</v>
      </c>
      <c r="D81" s="50" t="s">
        <v>259</v>
      </c>
      <c r="E81" s="51">
        <v>800130907</v>
      </c>
      <c r="F81" s="79" t="s">
        <v>110</v>
      </c>
      <c r="G81" s="82">
        <v>800194798</v>
      </c>
      <c r="H81" s="79" t="s">
        <v>91</v>
      </c>
      <c r="I81" s="80">
        <v>44316</v>
      </c>
      <c r="J81" s="56">
        <v>98682547.989999995</v>
      </c>
      <c r="K81" s="79"/>
      <c r="L81" s="81"/>
    </row>
    <row r="82" spans="1:12" x14ac:dyDescent="0.25">
      <c r="A82" s="79" t="s">
        <v>261</v>
      </c>
      <c r="B82" s="79" t="s">
        <v>254</v>
      </c>
      <c r="C82" s="50" t="s">
        <v>257</v>
      </c>
      <c r="D82" s="50" t="s">
        <v>259</v>
      </c>
      <c r="E82" s="51">
        <v>800130907</v>
      </c>
      <c r="F82" s="79" t="s">
        <v>110</v>
      </c>
      <c r="G82" s="82">
        <v>801000713</v>
      </c>
      <c r="H82" s="79" t="s">
        <v>50</v>
      </c>
      <c r="I82" s="80">
        <v>44316</v>
      </c>
      <c r="J82" s="56">
        <v>135073172.16999999</v>
      </c>
      <c r="K82" s="79"/>
      <c r="L82" s="81"/>
    </row>
    <row r="83" spans="1:12" x14ac:dyDescent="0.25">
      <c r="A83" s="79" t="s">
        <v>261</v>
      </c>
      <c r="B83" s="79" t="s">
        <v>254</v>
      </c>
      <c r="C83" s="50" t="s">
        <v>257</v>
      </c>
      <c r="D83" s="50" t="s">
        <v>259</v>
      </c>
      <c r="E83" s="51">
        <v>800130907</v>
      </c>
      <c r="F83" s="79" t="s">
        <v>110</v>
      </c>
      <c r="G83" s="82">
        <v>805023423</v>
      </c>
      <c r="H83" s="79" t="s">
        <v>51</v>
      </c>
      <c r="I83" s="80">
        <v>44316</v>
      </c>
      <c r="J83" s="56">
        <v>8569332.3000000007</v>
      </c>
      <c r="K83" s="79"/>
      <c r="L83" s="81"/>
    </row>
    <row r="84" spans="1:12" x14ac:dyDescent="0.25">
      <c r="A84" s="79" t="s">
        <v>261</v>
      </c>
      <c r="B84" s="79" t="s">
        <v>254</v>
      </c>
      <c r="C84" s="50" t="s">
        <v>257</v>
      </c>
      <c r="D84" s="50" t="s">
        <v>259</v>
      </c>
      <c r="E84" s="51">
        <v>800130907</v>
      </c>
      <c r="F84" s="79" t="s">
        <v>110</v>
      </c>
      <c r="G84" s="82">
        <v>806007650</v>
      </c>
      <c r="H84" s="79" t="s">
        <v>52</v>
      </c>
      <c r="I84" s="80">
        <v>44316</v>
      </c>
      <c r="J84" s="56">
        <v>22887259.73</v>
      </c>
      <c r="K84" s="79"/>
      <c r="L84" s="81"/>
    </row>
    <row r="85" spans="1:12" x14ac:dyDescent="0.25">
      <c r="A85" s="79" t="s">
        <v>261</v>
      </c>
      <c r="B85" s="79" t="s">
        <v>254</v>
      </c>
      <c r="C85" s="50" t="s">
        <v>257</v>
      </c>
      <c r="D85" s="50" t="s">
        <v>259</v>
      </c>
      <c r="E85" s="51">
        <v>800130907</v>
      </c>
      <c r="F85" s="79" t="s">
        <v>110</v>
      </c>
      <c r="G85" s="82">
        <v>816001182</v>
      </c>
      <c r="H85" s="79" t="s">
        <v>54</v>
      </c>
      <c r="I85" s="80">
        <v>44316</v>
      </c>
      <c r="J85" s="56">
        <v>591790062.94000006</v>
      </c>
      <c r="K85" s="79"/>
      <c r="L85" s="81"/>
    </row>
    <row r="86" spans="1:12" x14ac:dyDescent="0.25">
      <c r="A86" s="79" t="s">
        <v>261</v>
      </c>
      <c r="B86" s="79" t="s">
        <v>254</v>
      </c>
      <c r="C86" s="50" t="s">
        <v>257</v>
      </c>
      <c r="D86" s="50" t="s">
        <v>259</v>
      </c>
      <c r="E86" s="51">
        <v>800130907</v>
      </c>
      <c r="F86" s="79" t="s">
        <v>110</v>
      </c>
      <c r="G86" s="82">
        <v>824000687</v>
      </c>
      <c r="H86" s="79" t="s">
        <v>279</v>
      </c>
      <c r="I86" s="80">
        <v>44316</v>
      </c>
      <c r="J86" s="56">
        <v>8090441.9900000002</v>
      </c>
      <c r="K86" s="79"/>
      <c r="L86" s="81"/>
    </row>
    <row r="87" spans="1:12" x14ac:dyDescent="0.25">
      <c r="A87" s="79" t="s">
        <v>261</v>
      </c>
      <c r="B87" s="79" t="s">
        <v>254</v>
      </c>
      <c r="C87" s="50" t="s">
        <v>257</v>
      </c>
      <c r="D87" s="50" t="s">
        <v>259</v>
      </c>
      <c r="E87" s="51">
        <v>800130907</v>
      </c>
      <c r="F87" s="79" t="s">
        <v>110</v>
      </c>
      <c r="G87" s="82">
        <v>830010337</v>
      </c>
      <c r="H87" s="79" t="s">
        <v>280</v>
      </c>
      <c r="I87" s="80">
        <v>44316</v>
      </c>
      <c r="J87" s="56">
        <v>300406409.19</v>
      </c>
      <c r="K87" s="79"/>
      <c r="L87" s="81"/>
    </row>
    <row r="88" spans="1:12" x14ac:dyDescent="0.25">
      <c r="A88" s="79" t="s">
        <v>261</v>
      </c>
      <c r="B88" s="79" t="s">
        <v>254</v>
      </c>
      <c r="C88" s="50" t="s">
        <v>257</v>
      </c>
      <c r="D88" s="50" t="s">
        <v>259</v>
      </c>
      <c r="E88" s="51">
        <v>800130907</v>
      </c>
      <c r="F88" s="79" t="s">
        <v>110</v>
      </c>
      <c r="G88" s="82">
        <v>860007373</v>
      </c>
      <c r="H88" s="79" t="s">
        <v>55</v>
      </c>
      <c r="I88" s="80">
        <v>44316</v>
      </c>
      <c r="J88" s="56">
        <v>5781838.2000000002</v>
      </c>
      <c r="K88" s="79"/>
      <c r="L88" s="81"/>
    </row>
    <row r="89" spans="1:12" x14ac:dyDescent="0.25">
      <c r="A89" s="79" t="s">
        <v>261</v>
      </c>
      <c r="B89" s="79" t="s">
        <v>254</v>
      </c>
      <c r="C89" s="50" t="s">
        <v>257</v>
      </c>
      <c r="D89" s="50" t="s">
        <v>259</v>
      </c>
      <c r="E89" s="51">
        <v>800130907</v>
      </c>
      <c r="F89" s="79" t="s">
        <v>110</v>
      </c>
      <c r="G89" s="82">
        <v>860035992</v>
      </c>
      <c r="H89" s="79" t="s">
        <v>41</v>
      </c>
      <c r="I89" s="80">
        <v>44316</v>
      </c>
      <c r="J89" s="56">
        <v>76693943.480000004</v>
      </c>
      <c r="K89" s="79"/>
      <c r="L89" s="81"/>
    </row>
    <row r="90" spans="1:12" x14ac:dyDescent="0.25">
      <c r="A90" s="79" t="s">
        <v>261</v>
      </c>
      <c r="B90" s="79" t="s">
        <v>254</v>
      </c>
      <c r="C90" s="50" t="s">
        <v>257</v>
      </c>
      <c r="D90" s="50" t="s">
        <v>259</v>
      </c>
      <c r="E90" s="51">
        <v>800130907</v>
      </c>
      <c r="F90" s="79" t="s">
        <v>110</v>
      </c>
      <c r="G90" s="82">
        <v>890102140</v>
      </c>
      <c r="H90" s="79" t="s">
        <v>281</v>
      </c>
      <c r="I90" s="80">
        <v>44316</v>
      </c>
      <c r="J90" s="56">
        <v>7812.36</v>
      </c>
      <c r="K90" s="79"/>
      <c r="L90" s="81"/>
    </row>
    <row r="91" spans="1:12" x14ac:dyDescent="0.25">
      <c r="A91" s="79" t="s">
        <v>261</v>
      </c>
      <c r="B91" s="79" t="s">
        <v>254</v>
      </c>
      <c r="C91" s="50" t="s">
        <v>257</v>
      </c>
      <c r="D91" s="50" t="s">
        <v>259</v>
      </c>
      <c r="E91" s="51">
        <v>800130907</v>
      </c>
      <c r="F91" s="79" t="s">
        <v>110</v>
      </c>
      <c r="G91" s="82">
        <v>890102768</v>
      </c>
      <c r="H91" s="79" t="s">
        <v>56</v>
      </c>
      <c r="I91" s="80">
        <v>44316</v>
      </c>
      <c r="J91" s="56">
        <v>751394.68</v>
      </c>
      <c r="K91" s="79"/>
      <c r="L91" s="81"/>
    </row>
    <row r="92" spans="1:12" x14ac:dyDescent="0.25">
      <c r="A92" s="79" t="s">
        <v>261</v>
      </c>
      <c r="B92" s="79" t="s">
        <v>254</v>
      </c>
      <c r="C92" s="50" t="s">
        <v>257</v>
      </c>
      <c r="D92" s="50" t="s">
        <v>259</v>
      </c>
      <c r="E92" s="51">
        <v>800130907</v>
      </c>
      <c r="F92" s="79" t="s">
        <v>110</v>
      </c>
      <c r="G92" s="82">
        <v>890209698</v>
      </c>
      <c r="H92" s="79" t="s">
        <v>57</v>
      </c>
      <c r="I92" s="80">
        <v>44316</v>
      </c>
      <c r="J92" s="56">
        <v>393585.35</v>
      </c>
      <c r="K92" s="79"/>
      <c r="L92" s="81"/>
    </row>
    <row r="93" spans="1:12" x14ac:dyDescent="0.25">
      <c r="A93" s="79" t="s">
        <v>261</v>
      </c>
      <c r="B93" s="79" t="s">
        <v>254</v>
      </c>
      <c r="C93" s="50" t="s">
        <v>257</v>
      </c>
      <c r="D93" s="50" t="s">
        <v>259</v>
      </c>
      <c r="E93" s="51">
        <v>800130907</v>
      </c>
      <c r="F93" s="79" t="s">
        <v>110</v>
      </c>
      <c r="G93" s="82">
        <v>890300513</v>
      </c>
      <c r="H93" s="79" t="s">
        <v>42</v>
      </c>
      <c r="I93" s="80">
        <v>44316</v>
      </c>
      <c r="J93" s="56">
        <v>5372022.1500000004</v>
      </c>
      <c r="K93" s="79"/>
      <c r="L93" s="81"/>
    </row>
    <row r="94" spans="1:12" x14ac:dyDescent="0.25">
      <c r="A94" s="79" t="s">
        <v>261</v>
      </c>
      <c r="B94" s="79" t="s">
        <v>254</v>
      </c>
      <c r="C94" s="50" t="s">
        <v>257</v>
      </c>
      <c r="D94" s="50" t="s">
        <v>259</v>
      </c>
      <c r="E94" s="51">
        <v>800130907</v>
      </c>
      <c r="F94" s="79" t="s">
        <v>110</v>
      </c>
      <c r="G94" s="82">
        <v>890307200</v>
      </c>
      <c r="H94" s="79" t="s">
        <v>58</v>
      </c>
      <c r="I94" s="80">
        <v>44316</v>
      </c>
      <c r="J94" s="56">
        <v>11413808.949999999</v>
      </c>
      <c r="K94" s="79"/>
      <c r="L94" s="81"/>
    </row>
    <row r="95" spans="1:12" x14ac:dyDescent="0.25">
      <c r="A95" s="79" t="s">
        <v>261</v>
      </c>
      <c r="B95" s="79" t="s">
        <v>254</v>
      </c>
      <c r="C95" s="50" t="s">
        <v>257</v>
      </c>
      <c r="D95" s="50" t="s">
        <v>259</v>
      </c>
      <c r="E95" s="51">
        <v>800130907</v>
      </c>
      <c r="F95" s="79" t="s">
        <v>110</v>
      </c>
      <c r="G95" s="82">
        <v>890324177</v>
      </c>
      <c r="H95" s="79" t="s">
        <v>264</v>
      </c>
      <c r="I95" s="80">
        <v>44316</v>
      </c>
      <c r="J95" s="56">
        <v>600238.81000000006</v>
      </c>
      <c r="K95" s="79"/>
      <c r="L95" s="81"/>
    </row>
    <row r="96" spans="1:12" x14ac:dyDescent="0.25">
      <c r="A96" s="79" t="s">
        <v>261</v>
      </c>
      <c r="B96" s="79" t="s">
        <v>254</v>
      </c>
      <c r="C96" s="50" t="s">
        <v>257</v>
      </c>
      <c r="D96" s="50" t="s">
        <v>259</v>
      </c>
      <c r="E96" s="51">
        <v>800130907</v>
      </c>
      <c r="F96" s="79" t="s">
        <v>110</v>
      </c>
      <c r="G96" s="82">
        <v>890900518</v>
      </c>
      <c r="H96" s="79" t="s">
        <v>43</v>
      </c>
      <c r="I96" s="80">
        <v>44316</v>
      </c>
      <c r="J96" s="56">
        <v>20174633.27</v>
      </c>
      <c r="K96" s="79"/>
      <c r="L96" s="81"/>
    </row>
    <row r="97" spans="1:12" x14ac:dyDescent="0.25">
      <c r="A97" s="79" t="s">
        <v>261</v>
      </c>
      <c r="B97" s="79" t="s">
        <v>254</v>
      </c>
      <c r="C97" s="50" t="s">
        <v>257</v>
      </c>
      <c r="D97" s="50" t="s">
        <v>259</v>
      </c>
      <c r="E97" s="51">
        <v>800130907</v>
      </c>
      <c r="F97" s="79" t="s">
        <v>110</v>
      </c>
      <c r="G97" s="82">
        <v>890901826</v>
      </c>
      <c r="H97" s="79" t="s">
        <v>73</v>
      </c>
      <c r="I97" s="80">
        <v>44316</v>
      </c>
      <c r="J97" s="56">
        <v>15617.69</v>
      </c>
      <c r="K97" s="79"/>
      <c r="L97" s="81"/>
    </row>
    <row r="98" spans="1:12" x14ac:dyDescent="0.25">
      <c r="A98" s="79" t="s">
        <v>261</v>
      </c>
      <c r="B98" s="79" t="s">
        <v>254</v>
      </c>
      <c r="C98" s="50" t="s">
        <v>257</v>
      </c>
      <c r="D98" s="50" t="s">
        <v>259</v>
      </c>
      <c r="E98" s="51">
        <v>800130907</v>
      </c>
      <c r="F98" s="79" t="s">
        <v>110</v>
      </c>
      <c r="G98" s="82">
        <v>890903777</v>
      </c>
      <c r="H98" s="79" t="s">
        <v>45</v>
      </c>
      <c r="I98" s="80">
        <v>44316</v>
      </c>
      <c r="J98" s="56">
        <v>137723.48000000001</v>
      </c>
      <c r="K98" s="79"/>
      <c r="L98" s="81"/>
    </row>
    <row r="99" spans="1:12" x14ac:dyDescent="0.25">
      <c r="A99" s="79" t="s">
        <v>261</v>
      </c>
      <c r="B99" s="79" t="s">
        <v>254</v>
      </c>
      <c r="C99" s="50" t="s">
        <v>257</v>
      </c>
      <c r="D99" s="50" t="s">
        <v>259</v>
      </c>
      <c r="E99" s="51">
        <v>800130907</v>
      </c>
      <c r="F99" s="79" t="s">
        <v>110</v>
      </c>
      <c r="G99" s="82">
        <v>890981374</v>
      </c>
      <c r="H99" s="79" t="s">
        <v>282</v>
      </c>
      <c r="I99" s="80">
        <v>44316</v>
      </c>
      <c r="J99" s="56">
        <v>5577547.8700000001</v>
      </c>
      <c r="K99" s="79"/>
      <c r="L99" s="81"/>
    </row>
    <row r="100" spans="1:12" x14ac:dyDescent="0.25">
      <c r="A100" s="79" t="s">
        <v>261</v>
      </c>
      <c r="B100" s="79" t="s">
        <v>254</v>
      </c>
      <c r="C100" s="50" t="s">
        <v>257</v>
      </c>
      <c r="D100" s="50" t="s">
        <v>259</v>
      </c>
      <c r="E100" s="51">
        <v>800130907</v>
      </c>
      <c r="F100" s="79" t="s">
        <v>110</v>
      </c>
      <c r="G100" s="82">
        <v>891409981</v>
      </c>
      <c r="H100" s="79" t="s">
        <v>123</v>
      </c>
      <c r="I100" s="80">
        <v>44316</v>
      </c>
      <c r="J100" s="56">
        <v>1875499.64</v>
      </c>
      <c r="K100" s="79"/>
      <c r="L100" s="81"/>
    </row>
    <row r="101" spans="1:12" x14ac:dyDescent="0.25">
      <c r="A101" s="79" t="s">
        <v>261</v>
      </c>
      <c r="B101" s="79" t="s">
        <v>254</v>
      </c>
      <c r="C101" s="50" t="s">
        <v>257</v>
      </c>
      <c r="D101" s="50" t="s">
        <v>259</v>
      </c>
      <c r="E101" s="51">
        <v>800130907</v>
      </c>
      <c r="F101" s="79" t="s">
        <v>110</v>
      </c>
      <c r="G101" s="82">
        <v>899999017</v>
      </c>
      <c r="H101" s="79" t="s">
        <v>60</v>
      </c>
      <c r="I101" s="80">
        <v>44316</v>
      </c>
      <c r="J101" s="56">
        <v>2646709.46</v>
      </c>
      <c r="K101" s="79"/>
      <c r="L101" s="81"/>
    </row>
    <row r="102" spans="1:12" x14ac:dyDescent="0.25">
      <c r="A102" s="79" t="s">
        <v>261</v>
      </c>
      <c r="B102" s="79" t="s">
        <v>254</v>
      </c>
      <c r="C102" s="50" t="s">
        <v>257</v>
      </c>
      <c r="D102" s="50" t="s">
        <v>259</v>
      </c>
      <c r="E102" s="51">
        <v>800130907</v>
      </c>
      <c r="F102" s="79" t="s">
        <v>110</v>
      </c>
      <c r="G102" s="82">
        <v>900007679</v>
      </c>
      <c r="H102" s="79" t="s">
        <v>95</v>
      </c>
      <c r="I102" s="80">
        <v>44316</v>
      </c>
      <c r="J102" s="56">
        <v>1234291.3799999999</v>
      </c>
      <c r="K102" s="79"/>
      <c r="L102" s="81"/>
    </row>
    <row r="103" spans="1:12" x14ac:dyDescent="0.25">
      <c r="A103" s="79" t="s">
        <v>261</v>
      </c>
      <c r="B103" s="79" t="s">
        <v>254</v>
      </c>
      <c r="C103" s="50" t="s">
        <v>257</v>
      </c>
      <c r="D103" s="50" t="s">
        <v>259</v>
      </c>
      <c r="E103" s="51">
        <v>800130907</v>
      </c>
      <c r="F103" s="79" t="s">
        <v>110</v>
      </c>
      <c r="G103" s="82">
        <v>900236850</v>
      </c>
      <c r="H103" s="79" t="s">
        <v>283</v>
      </c>
      <c r="I103" s="80">
        <v>44316</v>
      </c>
      <c r="J103" s="56">
        <v>46203582.530000001</v>
      </c>
      <c r="K103" s="79"/>
      <c r="L103" s="81"/>
    </row>
    <row r="104" spans="1:12" x14ac:dyDescent="0.25">
      <c r="A104" s="79" t="s">
        <v>261</v>
      </c>
      <c r="B104" s="79" t="s">
        <v>254</v>
      </c>
      <c r="C104" s="50" t="s">
        <v>257</v>
      </c>
      <c r="D104" s="50" t="s">
        <v>259</v>
      </c>
      <c r="E104" s="51">
        <v>800130907</v>
      </c>
      <c r="F104" s="79" t="s">
        <v>110</v>
      </c>
      <c r="G104" s="82">
        <v>900261353</v>
      </c>
      <c r="H104" s="79" t="s">
        <v>48</v>
      </c>
      <c r="I104" s="80">
        <v>44316</v>
      </c>
      <c r="J104" s="56">
        <v>70460.94</v>
      </c>
      <c r="K104" s="79"/>
      <c r="L104" s="81"/>
    </row>
    <row r="105" spans="1:12" x14ac:dyDescent="0.25">
      <c r="A105" s="79" t="s">
        <v>261</v>
      </c>
      <c r="B105" s="79" t="s">
        <v>254</v>
      </c>
      <c r="C105" s="50" t="s">
        <v>257</v>
      </c>
      <c r="D105" s="50" t="s">
        <v>259</v>
      </c>
      <c r="E105" s="57">
        <v>900156264</v>
      </c>
      <c r="F105" s="79" t="s">
        <v>115</v>
      </c>
      <c r="G105" s="57">
        <v>800044402</v>
      </c>
      <c r="H105" s="79" t="s">
        <v>284</v>
      </c>
      <c r="I105" s="80">
        <v>44316</v>
      </c>
      <c r="J105" s="52">
        <v>676415.49</v>
      </c>
      <c r="K105" s="79"/>
      <c r="L105" s="81"/>
    </row>
    <row r="106" spans="1:12" x14ac:dyDescent="0.25">
      <c r="A106" s="79" t="s">
        <v>261</v>
      </c>
      <c r="B106" s="79" t="s">
        <v>254</v>
      </c>
      <c r="C106" s="50" t="s">
        <v>257</v>
      </c>
      <c r="D106" s="50" t="s">
        <v>259</v>
      </c>
      <c r="E106" s="57">
        <v>900156264</v>
      </c>
      <c r="F106" s="79" t="s">
        <v>115</v>
      </c>
      <c r="G106" s="57">
        <v>800051998</v>
      </c>
      <c r="H106" s="79" t="s">
        <v>278</v>
      </c>
      <c r="I106" s="80">
        <v>44316</v>
      </c>
      <c r="J106" s="52">
        <v>2795500.01</v>
      </c>
      <c r="K106" s="79"/>
      <c r="L106" s="81"/>
    </row>
    <row r="107" spans="1:12" x14ac:dyDescent="0.25">
      <c r="A107" s="79" t="s">
        <v>261</v>
      </c>
      <c r="B107" s="79" t="s">
        <v>254</v>
      </c>
      <c r="C107" s="50" t="s">
        <v>257</v>
      </c>
      <c r="D107" s="50" t="s">
        <v>259</v>
      </c>
      <c r="E107" s="57">
        <v>900156264</v>
      </c>
      <c r="F107" s="79" t="s">
        <v>115</v>
      </c>
      <c r="G107" s="57">
        <v>800060704</v>
      </c>
      <c r="H107" s="79" t="s">
        <v>285</v>
      </c>
      <c r="I107" s="80">
        <v>44316</v>
      </c>
      <c r="J107" s="52">
        <v>22775</v>
      </c>
      <c r="K107" s="79"/>
      <c r="L107" s="81"/>
    </row>
    <row r="108" spans="1:12" x14ac:dyDescent="0.25">
      <c r="A108" s="79" t="s">
        <v>261</v>
      </c>
      <c r="B108" s="79" t="s">
        <v>254</v>
      </c>
      <c r="C108" s="50" t="s">
        <v>257</v>
      </c>
      <c r="D108" s="50" t="s">
        <v>259</v>
      </c>
      <c r="E108" s="57">
        <v>900156264</v>
      </c>
      <c r="F108" s="79" t="s">
        <v>115</v>
      </c>
      <c r="G108" s="57">
        <v>800065396</v>
      </c>
      <c r="H108" s="79" t="s">
        <v>61</v>
      </c>
      <c r="I108" s="80">
        <v>44316</v>
      </c>
      <c r="J108" s="52">
        <v>23406471.82</v>
      </c>
      <c r="K108" s="79"/>
      <c r="L108" s="81"/>
    </row>
    <row r="109" spans="1:12" x14ac:dyDescent="0.25">
      <c r="A109" s="79" t="s">
        <v>261</v>
      </c>
      <c r="B109" s="79" t="s">
        <v>254</v>
      </c>
      <c r="C109" s="50" t="s">
        <v>257</v>
      </c>
      <c r="D109" s="50" t="s">
        <v>259</v>
      </c>
      <c r="E109" s="57">
        <v>900156264</v>
      </c>
      <c r="F109" s="79" t="s">
        <v>115</v>
      </c>
      <c r="G109" s="57">
        <v>800112725</v>
      </c>
      <c r="H109" s="79" t="s">
        <v>90</v>
      </c>
      <c r="I109" s="80">
        <v>44316</v>
      </c>
      <c r="J109" s="52">
        <v>54381818.829999998</v>
      </c>
      <c r="K109" s="79"/>
      <c r="L109" s="81"/>
    </row>
    <row r="110" spans="1:12" x14ac:dyDescent="0.25">
      <c r="A110" s="79" t="s">
        <v>261</v>
      </c>
      <c r="B110" s="79" t="s">
        <v>254</v>
      </c>
      <c r="C110" s="50" t="s">
        <v>257</v>
      </c>
      <c r="D110" s="50" t="s">
        <v>259</v>
      </c>
      <c r="E110" s="57">
        <v>900156264</v>
      </c>
      <c r="F110" s="79" t="s">
        <v>115</v>
      </c>
      <c r="G110" s="57">
        <v>800149026</v>
      </c>
      <c r="H110" s="79" t="s">
        <v>40</v>
      </c>
      <c r="I110" s="80">
        <v>44316</v>
      </c>
      <c r="J110" s="52">
        <v>258886248.63999999</v>
      </c>
      <c r="K110" s="79"/>
      <c r="L110" s="81"/>
    </row>
    <row r="111" spans="1:12" x14ac:dyDescent="0.25">
      <c r="A111" s="79" t="s">
        <v>261</v>
      </c>
      <c r="B111" s="79" t="s">
        <v>254</v>
      </c>
      <c r="C111" s="50" t="s">
        <v>257</v>
      </c>
      <c r="D111" s="50" t="s">
        <v>259</v>
      </c>
      <c r="E111" s="57">
        <v>900156264</v>
      </c>
      <c r="F111" s="79" t="s">
        <v>115</v>
      </c>
      <c r="G111" s="57">
        <v>800185449</v>
      </c>
      <c r="H111" s="79" t="s">
        <v>270</v>
      </c>
      <c r="I111" s="80">
        <v>44316</v>
      </c>
      <c r="J111" s="52">
        <v>135752.57999999999</v>
      </c>
      <c r="K111" s="79"/>
      <c r="L111" s="81"/>
    </row>
    <row r="112" spans="1:12" x14ac:dyDescent="0.25">
      <c r="A112" s="79" t="s">
        <v>261</v>
      </c>
      <c r="B112" s="79" t="s">
        <v>254</v>
      </c>
      <c r="C112" s="50" t="s">
        <v>257</v>
      </c>
      <c r="D112" s="50" t="s">
        <v>259</v>
      </c>
      <c r="E112" s="57">
        <v>900156264</v>
      </c>
      <c r="F112" s="79" t="s">
        <v>115</v>
      </c>
      <c r="G112" s="57">
        <v>800190884</v>
      </c>
      <c r="H112" s="79" t="s">
        <v>286</v>
      </c>
      <c r="I112" s="80">
        <v>44316</v>
      </c>
      <c r="J112" s="52">
        <v>20966.53</v>
      </c>
      <c r="K112" s="79"/>
      <c r="L112" s="81"/>
    </row>
    <row r="113" spans="1:12" x14ac:dyDescent="0.25">
      <c r="A113" s="79" t="s">
        <v>261</v>
      </c>
      <c r="B113" s="79" t="s">
        <v>254</v>
      </c>
      <c r="C113" s="50" t="s">
        <v>257</v>
      </c>
      <c r="D113" s="50" t="s">
        <v>259</v>
      </c>
      <c r="E113" s="57">
        <v>900156264</v>
      </c>
      <c r="F113" s="79" t="s">
        <v>115</v>
      </c>
      <c r="G113" s="57">
        <v>800191916</v>
      </c>
      <c r="H113" s="79" t="s">
        <v>287</v>
      </c>
      <c r="I113" s="80">
        <v>44316</v>
      </c>
      <c r="J113" s="52">
        <v>1009933.95</v>
      </c>
      <c r="K113" s="79"/>
      <c r="L113" s="81"/>
    </row>
    <row r="114" spans="1:12" x14ac:dyDescent="0.25">
      <c r="A114" s="79" t="s">
        <v>261</v>
      </c>
      <c r="B114" s="79" t="s">
        <v>254</v>
      </c>
      <c r="C114" s="50" t="s">
        <v>257</v>
      </c>
      <c r="D114" s="50" t="s">
        <v>259</v>
      </c>
      <c r="E114" s="57">
        <v>900156264</v>
      </c>
      <c r="F114" s="79" t="s">
        <v>115</v>
      </c>
      <c r="G114" s="57">
        <v>800194798</v>
      </c>
      <c r="H114" s="79" t="s">
        <v>91</v>
      </c>
      <c r="I114" s="80">
        <v>44316</v>
      </c>
      <c r="J114" s="52">
        <v>135141429.53</v>
      </c>
      <c r="K114" s="79"/>
      <c r="L114" s="81"/>
    </row>
    <row r="115" spans="1:12" x14ac:dyDescent="0.25">
      <c r="A115" s="79" t="s">
        <v>261</v>
      </c>
      <c r="B115" s="79" t="s">
        <v>254</v>
      </c>
      <c r="C115" s="50" t="s">
        <v>257</v>
      </c>
      <c r="D115" s="50" t="s">
        <v>259</v>
      </c>
      <c r="E115" s="57">
        <v>900156264</v>
      </c>
      <c r="F115" s="79" t="s">
        <v>115</v>
      </c>
      <c r="G115" s="57">
        <v>800197601</v>
      </c>
      <c r="H115" s="79" t="s">
        <v>288</v>
      </c>
      <c r="I115" s="80">
        <v>44316</v>
      </c>
      <c r="J115" s="52">
        <v>31643213.09</v>
      </c>
      <c r="K115" s="79"/>
      <c r="L115" s="81"/>
    </row>
    <row r="116" spans="1:12" x14ac:dyDescent="0.25">
      <c r="A116" s="79" t="s">
        <v>261</v>
      </c>
      <c r="B116" s="79" t="s">
        <v>254</v>
      </c>
      <c r="C116" s="50" t="s">
        <v>257</v>
      </c>
      <c r="D116" s="50" t="s">
        <v>259</v>
      </c>
      <c r="E116" s="57">
        <v>900156264</v>
      </c>
      <c r="F116" s="79" t="s">
        <v>115</v>
      </c>
      <c r="G116" s="57">
        <v>800233471</v>
      </c>
      <c r="H116" s="79" t="s">
        <v>84</v>
      </c>
      <c r="I116" s="80">
        <v>44316</v>
      </c>
      <c r="J116" s="52">
        <v>1695911.53</v>
      </c>
      <c r="K116" s="79"/>
      <c r="L116" s="81"/>
    </row>
    <row r="117" spans="1:12" x14ac:dyDescent="0.25">
      <c r="A117" s="79" t="s">
        <v>261</v>
      </c>
      <c r="B117" s="79" t="s">
        <v>254</v>
      </c>
      <c r="C117" s="50" t="s">
        <v>257</v>
      </c>
      <c r="D117" s="50" t="s">
        <v>259</v>
      </c>
      <c r="E117" s="57">
        <v>900156264</v>
      </c>
      <c r="F117" s="79" t="s">
        <v>115</v>
      </c>
      <c r="G117" s="57">
        <v>801000713</v>
      </c>
      <c r="H117" s="79" t="s">
        <v>50</v>
      </c>
      <c r="I117" s="80">
        <v>44316</v>
      </c>
      <c r="J117" s="52">
        <v>361355215.32999998</v>
      </c>
      <c r="K117" s="79"/>
      <c r="L117" s="81"/>
    </row>
    <row r="118" spans="1:12" x14ac:dyDescent="0.25">
      <c r="A118" s="79" t="s">
        <v>261</v>
      </c>
      <c r="B118" s="79" t="s">
        <v>254</v>
      </c>
      <c r="C118" s="50" t="s">
        <v>257</v>
      </c>
      <c r="D118" s="50" t="s">
        <v>259</v>
      </c>
      <c r="E118" s="57">
        <v>900156264</v>
      </c>
      <c r="F118" s="79" t="s">
        <v>115</v>
      </c>
      <c r="G118" s="57">
        <v>804002599</v>
      </c>
      <c r="H118" s="79" t="s">
        <v>271</v>
      </c>
      <c r="I118" s="80">
        <v>44316</v>
      </c>
      <c r="J118" s="52">
        <v>871426.95</v>
      </c>
      <c r="K118" s="79"/>
      <c r="L118" s="81"/>
    </row>
    <row r="119" spans="1:12" x14ac:dyDescent="0.25">
      <c r="A119" s="79" t="s">
        <v>261</v>
      </c>
      <c r="B119" s="79" t="s">
        <v>254</v>
      </c>
      <c r="C119" s="50" t="s">
        <v>257</v>
      </c>
      <c r="D119" s="50" t="s">
        <v>259</v>
      </c>
      <c r="E119" s="57">
        <v>900156264</v>
      </c>
      <c r="F119" s="79" t="s">
        <v>115</v>
      </c>
      <c r="G119" s="57">
        <v>805017914</v>
      </c>
      <c r="H119" s="79" t="s">
        <v>289</v>
      </c>
      <c r="I119" s="80">
        <v>44316</v>
      </c>
      <c r="J119" s="52">
        <v>2517803.4700000002</v>
      </c>
      <c r="K119" s="79"/>
      <c r="L119" s="81"/>
    </row>
    <row r="120" spans="1:12" x14ac:dyDescent="0.25">
      <c r="A120" s="79" t="s">
        <v>261</v>
      </c>
      <c r="B120" s="79" t="s">
        <v>254</v>
      </c>
      <c r="C120" s="50" t="s">
        <v>257</v>
      </c>
      <c r="D120" s="50" t="s">
        <v>259</v>
      </c>
      <c r="E120" s="57">
        <v>900156264</v>
      </c>
      <c r="F120" s="79" t="s">
        <v>115</v>
      </c>
      <c r="G120" s="57">
        <v>806006237</v>
      </c>
      <c r="H120" s="79" t="s">
        <v>62</v>
      </c>
      <c r="I120" s="80">
        <v>44316</v>
      </c>
      <c r="J120" s="52">
        <v>51532897.409999996</v>
      </c>
      <c r="K120" s="79"/>
      <c r="L120" s="81"/>
    </row>
    <row r="121" spans="1:12" x14ac:dyDescent="0.25">
      <c r="A121" s="79" t="s">
        <v>261</v>
      </c>
      <c r="B121" s="79" t="s">
        <v>254</v>
      </c>
      <c r="C121" s="50" t="s">
        <v>257</v>
      </c>
      <c r="D121" s="50" t="s">
        <v>259</v>
      </c>
      <c r="E121" s="57">
        <v>900156264</v>
      </c>
      <c r="F121" s="79" t="s">
        <v>115</v>
      </c>
      <c r="G121" s="57">
        <v>811016192</v>
      </c>
      <c r="H121" s="79" t="s">
        <v>14</v>
      </c>
      <c r="I121" s="80">
        <v>44316</v>
      </c>
      <c r="J121" s="52">
        <v>7286585.4400000004</v>
      </c>
      <c r="K121" s="79"/>
      <c r="L121" s="81"/>
    </row>
    <row r="122" spans="1:12" x14ac:dyDescent="0.25">
      <c r="A122" s="79" t="s">
        <v>261</v>
      </c>
      <c r="B122" s="79" t="s">
        <v>254</v>
      </c>
      <c r="C122" s="50" t="s">
        <v>257</v>
      </c>
      <c r="D122" s="50" t="s">
        <v>259</v>
      </c>
      <c r="E122" s="57">
        <v>900156264</v>
      </c>
      <c r="F122" s="79" t="s">
        <v>115</v>
      </c>
      <c r="G122" s="57">
        <v>811038014</v>
      </c>
      <c r="H122" s="79" t="s">
        <v>290</v>
      </c>
      <c r="I122" s="80">
        <v>44316</v>
      </c>
      <c r="J122" s="52">
        <v>238912144.59999999</v>
      </c>
      <c r="K122" s="79"/>
      <c r="L122" s="81"/>
    </row>
    <row r="123" spans="1:12" x14ac:dyDescent="0.25">
      <c r="A123" s="79" t="s">
        <v>261</v>
      </c>
      <c r="B123" s="79" t="s">
        <v>254</v>
      </c>
      <c r="C123" s="50" t="s">
        <v>257</v>
      </c>
      <c r="D123" s="50" t="s">
        <v>259</v>
      </c>
      <c r="E123" s="57">
        <v>900156264</v>
      </c>
      <c r="F123" s="79" t="s">
        <v>115</v>
      </c>
      <c r="G123" s="57">
        <v>812007194</v>
      </c>
      <c r="H123" s="79" t="s">
        <v>53</v>
      </c>
      <c r="I123" s="80">
        <v>44316</v>
      </c>
      <c r="J123" s="52">
        <v>35617612.899999999</v>
      </c>
      <c r="K123" s="79"/>
      <c r="L123" s="81"/>
    </row>
    <row r="124" spans="1:12" x14ac:dyDescent="0.25">
      <c r="A124" s="79" t="s">
        <v>261</v>
      </c>
      <c r="B124" s="79" t="s">
        <v>254</v>
      </c>
      <c r="C124" s="50" t="s">
        <v>257</v>
      </c>
      <c r="D124" s="50" t="s">
        <v>259</v>
      </c>
      <c r="E124" s="57">
        <v>900156264</v>
      </c>
      <c r="F124" s="79" t="s">
        <v>115</v>
      </c>
      <c r="G124" s="57">
        <v>813001952</v>
      </c>
      <c r="H124" s="79" t="s">
        <v>63</v>
      </c>
      <c r="I124" s="80">
        <v>44316</v>
      </c>
      <c r="J124" s="52">
        <v>708962.9</v>
      </c>
      <c r="K124" s="79"/>
      <c r="L124" s="81"/>
    </row>
    <row r="125" spans="1:12" x14ac:dyDescent="0.25">
      <c r="A125" s="79" t="s">
        <v>261</v>
      </c>
      <c r="B125" s="79" t="s">
        <v>254</v>
      </c>
      <c r="C125" s="50" t="s">
        <v>257</v>
      </c>
      <c r="D125" s="50" t="s">
        <v>259</v>
      </c>
      <c r="E125" s="57">
        <v>900156264</v>
      </c>
      <c r="F125" s="79" t="s">
        <v>115</v>
      </c>
      <c r="G125" s="57">
        <v>816001182</v>
      </c>
      <c r="H125" s="79" t="s">
        <v>54</v>
      </c>
      <c r="I125" s="80">
        <v>44316</v>
      </c>
      <c r="J125" s="52">
        <v>767730046.51999998</v>
      </c>
      <c r="K125" s="79"/>
      <c r="L125" s="81"/>
    </row>
    <row r="126" spans="1:12" x14ac:dyDescent="0.25">
      <c r="A126" s="79" t="s">
        <v>261</v>
      </c>
      <c r="B126" s="79" t="s">
        <v>254</v>
      </c>
      <c r="C126" s="50" t="s">
        <v>257</v>
      </c>
      <c r="D126" s="50" t="s">
        <v>259</v>
      </c>
      <c r="E126" s="57">
        <v>900156264</v>
      </c>
      <c r="F126" s="79" t="s">
        <v>115</v>
      </c>
      <c r="G126" s="57">
        <v>816003270</v>
      </c>
      <c r="H126" s="79" t="s">
        <v>92</v>
      </c>
      <c r="I126" s="80">
        <v>44316</v>
      </c>
      <c r="J126" s="52">
        <v>27831631.25</v>
      </c>
      <c r="K126" s="79"/>
      <c r="L126" s="81"/>
    </row>
    <row r="127" spans="1:12" x14ac:dyDescent="0.25">
      <c r="A127" s="79" t="s">
        <v>261</v>
      </c>
      <c r="B127" s="79" t="s">
        <v>254</v>
      </c>
      <c r="C127" s="50" t="s">
        <v>257</v>
      </c>
      <c r="D127" s="50" t="s">
        <v>259</v>
      </c>
      <c r="E127" s="57">
        <v>900156264</v>
      </c>
      <c r="F127" s="79" t="s">
        <v>115</v>
      </c>
      <c r="G127" s="57">
        <v>824000687</v>
      </c>
      <c r="H127" s="79" t="s">
        <v>279</v>
      </c>
      <c r="I127" s="80">
        <v>44316</v>
      </c>
      <c r="J127" s="52">
        <v>128622513.77</v>
      </c>
      <c r="K127" s="79"/>
      <c r="L127" s="81"/>
    </row>
    <row r="128" spans="1:12" x14ac:dyDescent="0.25">
      <c r="A128" s="79" t="s">
        <v>261</v>
      </c>
      <c r="B128" s="79" t="s">
        <v>254</v>
      </c>
      <c r="C128" s="50" t="s">
        <v>257</v>
      </c>
      <c r="D128" s="50" t="s">
        <v>259</v>
      </c>
      <c r="E128" s="57">
        <v>900156264</v>
      </c>
      <c r="F128" s="79" t="s">
        <v>115</v>
      </c>
      <c r="G128" s="57">
        <v>830095842</v>
      </c>
      <c r="H128" s="79" t="s">
        <v>291</v>
      </c>
      <c r="I128" s="80">
        <v>44316</v>
      </c>
      <c r="J128" s="52">
        <v>1524216.04</v>
      </c>
      <c r="K128" s="79"/>
      <c r="L128" s="81"/>
    </row>
    <row r="129" spans="1:12" x14ac:dyDescent="0.25">
      <c r="A129" s="79" t="s">
        <v>261</v>
      </c>
      <c r="B129" s="79" t="s">
        <v>254</v>
      </c>
      <c r="C129" s="50" t="s">
        <v>257</v>
      </c>
      <c r="D129" s="50" t="s">
        <v>259</v>
      </c>
      <c r="E129" s="57">
        <v>900156264</v>
      </c>
      <c r="F129" s="79" t="s">
        <v>115</v>
      </c>
      <c r="G129" s="57">
        <v>832003167</v>
      </c>
      <c r="H129" s="79" t="s">
        <v>15</v>
      </c>
      <c r="I129" s="80">
        <v>44316</v>
      </c>
      <c r="J129" s="52">
        <v>3195689.7</v>
      </c>
      <c r="K129" s="79"/>
      <c r="L129" s="81"/>
    </row>
    <row r="130" spans="1:12" x14ac:dyDescent="0.25">
      <c r="A130" s="79" t="s">
        <v>261</v>
      </c>
      <c r="B130" s="79" t="s">
        <v>254</v>
      </c>
      <c r="C130" s="50" t="s">
        <v>257</v>
      </c>
      <c r="D130" s="50" t="s">
        <v>259</v>
      </c>
      <c r="E130" s="57">
        <v>900156264</v>
      </c>
      <c r="F130" s="79" t="s">
        <v>115</v>
      </c>
      <c r="G130" s="57">
        <v>860006656</v>
      </c>
      <c r="H130" s="79" t="s">
        <v>66</v>
      </c>
      <c r="I130" s="80">
        <v>44316</v>
      </c>
      <c r="J130" s="52">
        <v>50786681.630000003</v>
      </c>
      <c r="K130" s="79"/>
      <c r="L130" s="81"/>
    </row>
    <row r="131" spans="1:12" x14ac:dyDescent="0.25">
      <c r="A131" s="79" t="s">
        <v>261</v>
      </c>
      <c r="B131" s="79" t="s">
        <v>254</v>
      </c>
      <c r="C131" s="50" t="s">
        <v>257</v>
      </c>
      <c r="D131" s="50" t="s">
        <v>259</v>
      </c>
      <c r="E131" s="57">
        <v>900156264</v>
      </c>
      <c r="F131" s="79" t="s">
        <v>115</v>
      </c>
      <c r="G131" s="57">
        <v>860007336</v>
      </c>
      <c r="H131" s="79" t="s">
        <v>16</v>
      </c>
      <c r="I131" s="80">
        <v>44316</v>
      </c>
      <c r="J131" s="52">
        <v>437903008.73000002</v>
      </c>
      <c r="K131" s="79"/>
      <c r="L131" s="81"/>
    </row>
    <row r="132" spans="1:12" x14ac:dyDescent="0.25">
      <c r="A132" s="79" t="s">
        <v>261</v>
      </c>
      <c r="B132" s="79" t="s">
        <v>254</v>
      </c>
      <c r="C132" s="50" t="s">
        <v>257</v>
      </c>
      <c r="D132" s="50" t="s">
        <v>259</v>
      </c>
      <c r="E132" s="57">
        <v>900156264</v>
      </c>
      <c r="F132" s="79" t="s">
        <v>115</v>
      </c>
      <c r="G132" s="57">
        <v>860007373</v>
      </c>
      <c r="H132" s="79" t="s">
        <v>55</v>
      </c>
      <c r="I132" s="80">
        <v>44316</v>
      </c>
      <c r="J132" s="52">
        <v>9707719.9199999999</v>
      </c>
      <c r="K132" s="79"/>
      <c r="L132" s="81"/>
    </row>
    <row r="133" spans="1:12" x14ac:dyDescent="0.25">
      <c r="A133" s="79" t="s">
        <v>261</v>
      </c>
      <c r="B133" s="79" t="s">
        <v>254</v>
      </c>
      <c r="C133" s="50" t="s">
        <v>257</v>
      </c>
      <c r="D133" s="50" t="s">
        <v>259</v>
      </c>
      <c r="E133" s="57">
        <v>900156264</v>
      </c>
      <c r="F133" s="79" t="s">
        <v>115</v>
      </c>
      <c r="G133" s="57">
        <v>860013570</v>
      </c>
      <c r="H133" s="79" t="s">
        <v>17</v>
      </c>
      <c r="I133" s="80">
        <v>44316</v>
      </c>
      <c r="J133" s="52">
        <v>176921375.03</v>
      </c>
      <c r="K133" s="79"/>
      <c r="L133" s="81"/>
    </row>
    <row r="134" spans="1:12" x14ac:dyDescent="0.25">
      <c r="A134" s="79" t="s">
        <v>261</v>
      </c>
      <c r="B134" s="79" t="s">
        <v>254</v>
      </c>
      <c r="C134" s="50" t="s">
        <v>257</v>
      </c>
      <c r="D134" s="50" t="s">
        <v>259</v>
      </c>
      <c r="E134" s="57">
        <v>900156264</v>
      </c>
      <c r="F134" s="79" t="s">
        <v>115</v>
      </c>
      <c r="G134" s="57">
        <v>860015536</v>
      </c>
      <c r="H134" s="79" t="s">
        <v>26</v>
      </c>
      <c r="I134" s="80">
        <v>44316</v>
      </c>
      <c r="J134" s="52">
        <v>695397500.79999995</v>
      </c>
      <c r="K134" s="79"/>
      <c r="L134" s="81"/>
    </row>
    <row r="135" spans="1:12" x14ac:dyDescent="0.25">
      <c r="A135" s="79" t="s">
        <v>261</v>
      </c>
      <c r="B135" s="79" t="s">
        <v>254</v>
      </c>
      <c r="C135" s="50" t="s">
        <v>257</v>
      </c>
      <c r="D135" s="50" t="s">
        <v>259</v>
      </c>
      <c r="E135" s="57">
        <v>900156264</v>
      </c>
      <c r="F135" s="79" t="s">
        <v>115</v>
      </c>
      <c r="G135" s="57">
        <v>860015888</v>
      </c>
      <c r="H135" s="79" t="s">
        <v>274</v>
      </c>
      <c r="I135" s="80">
        <v>44316</v>
      </c>
      <c r="J135" s="52">
        <v>26843361.030000001</v>
      </c>
      <c r="K135" s="79"/>
      <c r="L135" s="81"/>
    </row>
    <row r="136" spans="1:12" x14ac:dyDescent="0.25">
      <c r="A136" s="79" t="s">
        <v>261</v>
      </c>
      <c r="B136" s="79" t="s">
        <v>254</v>
      </c>
      <c r="C136" s="50" t="s">
        <v>257</v>
      </c>
      <c r="D136" s="50" t="s">
        <v>259</v>
      </c>
      <c r="E136" s="57">
        <v>900156264</v>
      </c>
      <c r="F136" s="79" t="s">
        <v>115</v>
      </c>
      <c r="G136" s="57">
        <v>860015905</v>
      </c>
      <c r="H136" s="79" t="s">
        <v>292</v>
      </c>
      <c r="I136" s="80">
        <v>44316</v>
      </c>
      <c r="J136" s="52">
        <v>6631380.6799999997</v>
      </c>
      <c r="K136" s="79"/>
      <c r="L136" s="81"/>
    </row>
    <row r="137" spans="1:12" x14ac:dyDescent="0.25">
      <c r="A137" s="79" t="s">
        <v>261</v>
      </c>
      <c r="B137" s="79" t="s">
        <v>254</v>
      </c>
      <c r="C137" s="50" t="s">
        <v>257</v>
      </c>
      <c r="D137" s="50" t="s">
        <v>259</v>
      </c>
      <c r="E137" s="57">
        <v>900156264</v>
      </c>
      <c r="F137" s="79" t="s">
        <v>115</v>
      </c>
      <c r="G137" s="57">
        <v>860035992</v>
      </c>
      <c r="H137" s="79" t="s">
        <v>41</v>
      </c>
      <c r="I137" s="80">
        <v>44316</v>
      </c>
      <c r="J137" s="52">
        <v>2080989.85</v>
      </c>
      <c r="K137" s="79"/>
      <c r="L137" s="81"/>
    </row>
    <row r="138" spans="1:12" x14ac:dyDescent="0.25">
      <c r="A138" s="79" t="s">
        <v>261</v>
      </c>
      <c r="B138" s="79" t="s">
        <v>254</v>
      </c>
      <c r="C138" s="50" t="s">
        <v>257</v>
      </c>
      <c r="D138" s="50" t="s">
        <v>259</v>
      </c>
      <c r="E138" s="57">
        <v>900156264</v>
      </c>
      <c r="F138" s="79" t="s">
        <v>115</v>
      </c>
      <c r="G138" s="57">
        <v>860037950</v>
      </c>
      <c r="H138" s="79" t="s">
        <v>69</v>
      </c>
      <c r="I138" s="80">
        <v>44316</v>
      </c>
      <c r="J138" s="52">
        <v>16904.169999999998</v>
      </c>
      <c r="K138" s="79"/>
      <c r="L138" s="81"/>
    </row>
    <row r="139" spans="1:12" x14ac:dyDescent="0.25">
      <c r="A139" s="79" t="s">
        <v>261</v>
      </c>
      <c r="B139" s="79" t="s">
        <v>254</v>
      </c>
      <c r="C139" s="50" t="s">
        <v>257</v>
      </c>
      <c r="D139" s="50" t="s">
        <v>259</v>
      </c>
      <c r="E139" s="57">
        <v>900156264</v>
      </c>
      <c r="F139" s="79" t="s">
        <v>115</v>
      </c>
      <c r="G139" s="57">
        <v>860509323</v>
      </c>
      <c r="H139" s="79" t="s">
        <v>70</v>
      </c>
      <c r="I139" s="80">
        <v>44316</v>
      </c>
      <c r="J139" s="52">
        <v>16712837.18</v>
      </c>
      <c r="K139" s="79"/>
      <c r="L139" s="81"/>
    </row>
    <row r="140" spans="1:12" x14ac:dyDescent="0.25">
      <c r="A140" s="79" t="s">
        <v>261</v>
      </c>
      <c r="B140" s="79" t="s">
        <v>254</v>
      </c>
      <c r="C140" s="50" t="s">
        <v>257</v>
      </c>
      <c r="D140" s="50" t="s">
        <v>259</v>
      </c>
      <c r="E140" s="57">
        <v>900156264</v>
      </c>
      <c r="F140" s="79" t="s">
        <v>115</v>
      </c>
      <c r="G140" s="57">
        <v>890000381</v>
      </c>
      <c r="H140" s="79" t="s">
        <v>93</v>
      </c>
      <c r="I140" s="80">
        <v>44316</v>
      </c>
      <c r="J140" s="52">
        <v>183268.79</v>
      </c>
      <c r="K140" s="79"/>
      <c r="L140" s="81"/>
    </row>
    <row r="141" spans="1:12" x14ac:dyDescent="0.25">
      <c r="A141" s="79" t="s">
        <v>261</v>
      </c>
      <c r="B141" s="79" t="s">
        <v>254</v>
      </c>
      <c r="C141" s="50" t="s">
        <v>257</v>
      </c>
      <c r="D141" s="50" t="s">
        <v>259</v>
      </c>
      <c r="E141" s="57">
        <v>900156264</v>
      </c>
      <c r="F141" s="79" t="s">
        <v>115</v>
      </c>
      <c r="G141" s="57">
        <v>890102768</v>
      </c>
      <c r="H141" s="79" t="s">
        <v>56</v>
      </c>
      <c r="I141" s="80">
        <v>44316</v>
      </c>
      <c r="J141" s="52">
        <v>244567719.69999999</v>
      </c>
      <c r="K141" s="79"/>
      <c r="L141" s="81"/>
    </row>
    <row r="142" spans="1:12" x14ac:dyDescent="0.25">
      <c r="A142" s="79" t="s">
        <v>261</v>
      </c>
      <c r="B142" s="79" t="s">
        <v>254</v>
      </c>
      <c r="C142" s="50" t="s">
        <v>257</v>
      </c>
      <c r="D142" s="50" t="s">
        <v>259</v>
      </c>
      <c r="E142" s="57">
        <v>900156264</v>
      </c>
      <c r="F142" s="79" t="s">
        <v>115</v>
      </c>
      <c r="G142" s="57">
        <v>890205361</v>
      </c>
      <c r="H142" s="79" t="s">
        <v>71</v>
      </c>
      <c r="I142" s="80">
        <v>44316</v>
      </c>
      <c r="J142" s="52">
        <v>29799758.789999999</v>
      </c>
      <c r="K142" s="79"/>
      <c r="L142" s="81"/>
    </row>
    <row r="143" spans="1:12" x14ac:dyDescent="0.25">
      <c r="A143" s="79" t="s">
        <v>261</v>
      </c>
      <c r="B143" s="79" t="s">
        <v>254</v>
      </c>
      <c r="C143" s="50" t="s">
        <v>257</v>
      </c>
      <c r="D143" s="50" t="s">
        <v>259</v>
      </c>
      <c r="E143" s="57">
        <v>900156264</v>
      </c>
      <c r="F143" s="79" t="s">
        <v>115</v>
      </c>
      <c r="G143" s="57">
        <v>890212568</v>
      </c>
      <c r="H143" s="79" t="s">
        <v>94</v>
      </c>
      <c r="I143" s="80">
        <v>44316</v>
      </c>
      <c r="J143" s="52">
        <v>45233912.289999999</v>
      </c>
      <c r="K143" s="79"/>
      <c r="L143" s="81"/>
    </row>
    <row r="144" spans="1:12" x14ac:dyDescent="0.25">
      <c r="A144" s="79" t="s">
        <v>261</v>
      </c>
      <c r="B144" s="79" t="s">
        <v>254</v>
      </c>
      <c r="C144" s="50" t="s">
        <v>257</v>
      </c>
      <c r="D144" s="50" t="s">
        <v>259</v>
      </c>
      <c r="E144" s="57">
        <v>900156264</v>
      </c>
      <c r="F144" s="79" t="s">
        <v>115</v>
      </c>
      <c r="G144" s="57">
        <v>890300513</v>
      </c>
      <c r="H144" s="79" t="s">
        <v>42</v>
      </c>
      <c r="I144" s="80">
        <v>44316</v>
      </c>
      <c r="J144" s="52">
        <v>531783318.26999998</v>
      </c>
      <c r="K144" s="79"/>
      <c r="L144" s="81"/>
    </row>
    <row r="145" spans="1:12" x14ac:dyDescent="0.25">
      <c r="A145" s="79" t="s">
        <v>261</v>
      </c>
      <c r="B145" s="79" t="s">
        <v>254</v>
      </c>
      <c r="C145" s="50" t="s">
        <v>257</v>
      </c>
      <c r="D145" s="50" t="s">
        <v>259</v>
      </c>
      <c r="E145" s="57">
        <v>900156264</v>
      </c>
      <c r="F145" s="79" t="s">
        <v>115</v>
      </c>
      <c r="G145" s="57">
        <v>890303395</v>
      </c>
      <c r="H145" s="79" t="s">
        <v>293</v>
      </c>
      <c r="I145" s="80">
        <v>44316</v>
      </c>
      <c r="J145" s="52">
        <v>7452799.4000000004</v>
      </c>
      <c r="K145" s="79"/>
      <c r="L145" s="81"/>
    </row>
    <row r="146" spans="1:12" x14ac:dyDescent="0.25">
      <c r="A146" s="79" t="s">
        <v>261</v>
      </c>
      <c r="B146" s="79" t="s">
        <v>254</v>
      </c>
      <c r="C146" s="50" t="s">
        <v>257</v>
      </c>
      <c r="D146" s="50" t="s">
        <v>259</v>
      </c>
      <c r="E146" s="57">
        <v>900156264</v>
      </c>
      <c r="F146" s="79" t="s">
        <v>115</v>
      </c>
      <c r="G146" s="57">
        <v>890324177</v>
      </c>
      <c r="H146" s="79" t="s">
        <v>264</v>
      </c>
      <c r="I146" s="80">
        <v>44316</v>
      </c>
      <c r="J146" s="52">
        <v>29250417.550000001</v>
      </c>
      <c r="K146" s="79"/>
      <c r="L146" s="81"/>
    </row>
    <row r="147" spans="1:12" x14ac:dyDescent="0.25">
      <c r="A147" s="79" t="s">
        <v>261</v>
      </c>
      <c r="B147" s="79" t="s">
        <v>254</v>
      </c>
      <c r="C147" s="50" t="s">
        <v>257</v>
      </c>
      <c r="D147" s="50" t="s">
        <v>259</v>
      </c>
      <c r="E147" s="57">
        <v>900156264</v>
      </c>
      <c r="F147" s="79" t="s">
        <v>115</v>
      </c>
      <c r="G147" s="57">
        <v>890807591</v>
      </c>
      <c r="H147" s="79" t="s">
        <v>294</v>
      </c>
      <c r="I147" s="80">
        <v>44316</v>
      </c>
      <c r="J147" s="52">
        <v>52665192.560000002</v>
      </c>
      <c r="K147" s="79"/>
      <c r="L147" s="81"/>
    </row>
    <row r="148" spans="1:12" x14ac:dyDescent="0.25">
      <c r="A148" s="79" t="s">
        <v>261</v>
      </c>
      <c r="B148" s="79" t="s">
        <v>254</v>
      </c>
      <c r="C148" s="50" t="s">
        <v>257</v>
      </c>
      <c r="D148" s="50" t="s">
        <v>259</v>
      </c>
      <c r="E148" s="57">
        <v>900156264</v>
      </c>
      <c r="F148" s="79" t="s">
        <v>115</v>
      </c>
      <c r="G148" s="57">
        <v>890900518</v>
      </c>
      <c r="H148" s="79" t="s">
        <v>43</v>
      </c>
      <c r="I148" s="80">
        <v>44316</v>
      </c>
      <c r="J148" s="52">
        <v>1624569.72</v>
      </c>
      <c r="K148" s="79"/>
      <c r="L148" s="81"/>
    </row>
    <row r="149" spans="1:12" x14ac:dyDescent="0.25">
      <c r="A149" s="79" t="s">
        <v>261</v>
      </c>
      <c r="B149" s="79" t="s">
        <v>254</v>
      </c>
      <c r="C149" s="50" t="s">
        <v>257</v>
      </c>
      <c r="D149" s="50" t="s">
        <v>259</v>
      </c>
      <c r="E149" s="57">
        <v>900156264</v>
      </c>
      <c r="F149" s="79" t="s">
        <v>115</v>
      </c>
      <c r="G149" s="57">
        <v>890901826</v>
      </c>
      <c r="H149" s="79" t="s">
        <v>73</v>
      </c>
      <c r="I149" s="80">
        <v>44316</v>
      </c>
      <c r="J149" s="52">
        <v>6797784.7400000002</v>
      </c>
      <c r="K149" s="79"/>
      <c r="L149" s="81"/>
    </row>
    <row r="150" spans="1:12" x14ac:dyDescent="0.25">
      <c r="A150" s="79" t="s">
        <v>261</v>
      </c>
      <c r="B150" s="79" t="s">
        <v>254</v>
      </c>
      <c r="C150" s="50" t="s">
        <v>257</v>
      </c>
      <c r="D150" s="50" t="s">
        <v>259</v>
      </c>
      <c r="E150" s="57">
        <v>900156264</v>
      </c>
      <c r="F150" s="79" t="s">
        <v>115</v>
      </c>
      <c r="G150" s="57">
        <v>890902922</v>
      </c>
      <c r="H150" s="79" t="s">
        <v>79</v>
      </c>
      <c r="I150" s="80">
        <v>44316</v>
      </c>
      <c r="J150" s="52">
        <v>2308272.6800000002</v>
      </c>
      <c r="K150" s="79"/>
      <c r="L150" s="81"/>
    </row>
    <row r="151" spans="1:12" x14ac:dyDescent="0.25">
      <c r="A151" s="79" t="s">
        <v>261</v>
      </c>
      <c r="B151" s="79" t="s">
        <v>254</v>
      </c>
      <c r="C151" s="50" t="s">
        <v>257</v>
      </c>
      <c r="D151" s="50" t="s">
        <v>259</v>
      </c>
      <c r="E151" s="57">
        <v>900156264</v>
      </c>
      <c r="F151" s="79" t="s">
        <v>115</v>
      </c>
      <c r="G151" s="57">
        <v>890906347</v>
      </c>
      <c r="H151" s="79" t="s">
        <v>295</v>
      </c>
      <c r="I151" s="80">
        <v>44316</v>
      </c>
      <c r="J151" s="52">
        <v>981707.25</v>
      </c>
      <c r="K151" s="79"/>
      <c r="L151" s="81"/>
    </row>
    <row r="152" spans="1:12" x14ac:dyDescent="0.25">
      <c r="A152" s="79" t="s">
        <v>261</v>
      </c>
      <c r="B152" s="79" t="s">
        <v>254</v>
      </c>
      <c r="C152" s="50" t="s">
        <v>257</v>
      </c>
      <c r="D152" s="50" t="s">
        <v>259</v>
      </c>
      <c r="E152" s="57">
        <v>900156264</v>
      </c>
      <c r="F152" s="79" t="s">
        <v>115</v>
      </c>
      <c r="G152" s="57">
        <v>890939936</v>
      </c>
      <c r="H152" s="79" t="s">
        <v>296</v>
      </c>
      <c r="I152" s="80">
        <v>44316</v>
      </c>
      <c r="J152" s="52">
        <v>564634.11</v>
      </c>
      <c r="K152" s="79"/>
      <c r="L152" s="81"/>
    </row>
    <row r="153" spans="1:12" x14ac:dyDescent="0.25">
      <c r="A153" s="79" t="s">
        <v>261</v>
      </c>
      <c r="B153" s="79" t="s">
        <v>254</v>
      </c>
      <c r="C153" s="50" t="s">
        <v>257</v>
      </c>
      <c r="D153" s="50" t="s">
        <v>259</v>
      </c>
      <c r="E153" s="57">
        <v>900156264</v>
      </c>
      <c r="F153" s="79" t="s">
        <v>115</v>
      </c>
      <c r="G153" s="57">
        <v>891180268</v>
      </c>
      <c r="H153" s="79" t="s">
        <v>126</v>
      </c>
      <c r="I153" s="80">
        <v>44316</v>
      </c>
      <c r="J153" s="52">
        <v>14281729.57</v>
      </c>
      <c r="K153" s="79"/>
      <c r="L153" s="81"/>
    </row>
    <row r="154" spans="1:12" x14ac:dyDescent="0.25">
      <c r="A154" s="79" t="s">
        <v>261</v>
      </c>
      <c r="B154" s="79" t="s">
        <v>254</v>
      </c>
      <c r="C154" s="50" t="s">
        <v>257</v>
      </c>
      <c r="D154" s="50" t="s">
        <v>259</v>
      </c>
      <c r="E154" s="57">
        <v>900156264</v>
      </c>
      <c r="F154" s="79" t="s">
        <v>115</v>
      </c>
      <c r="G154" s="57">
        <v>891200209</v>
      </c>
      <c r="H154" s="79" t="s">
        <v>265</v>
      </c>
      <c r="I154" s="80">
        <v>44316</v>
      </c>
      <c r="J154" s="52">
        <v>21150811.120000001</v>
      </c>
      <c r="K154" s="79"/>
      <c r="L154" s="81"/>
    </row>
    <row r="155" spans="1:12" x14ac:dyDescent="0.25">
      <c r="A155" s="79" t="s">
        <v>261</v>
      </c>
      <c r="B155" s="79" t="s">
        <v>254</v>
      </c>
      <c r="C155" s="50" t="s">
        <v>257</v>
      </c>
      <c r="D155" s="50" t="s">
        <v>259</v>
      </c>
      <c r="E155" s="57">
        <v>900156264</v>
      </c>
      <c r="F155" s="79" t="s">
        <v>115</v>
      </c>
      <c r="G155" s="57">
        <v>891200528</v>
      </c>
      <c r="H155" s="79" t="s">
        <v>127</v>
      </c>
      <c r="I155" s="80">
        <v>44316</v>
      </c>
      <c r="J155" s="52">
        <v>164339.76</v>
      </c>
      <c r="K155" s="79"/>
      <c r="L155" s="81"/>
    </row>
    <row r="156" spans="1:12" x14ac:dyDescent="0.25">
      <c r="A156" s="79" t="s">
        <v>261</v>
      </c>
      <c r="B156" s="79" t="s">
        <v>254</v>
      </c>
      <c r="C156" s="50" t="s">
        <v>257</v>
      </c>
      <c r="D156" s="50" t="s">
        <v>259</v>
      </c>
      <c r="E156" s="57">
        <v>900156264</v>
      </c>
      <c r="F156" s="79" t="s">
        <v>115</v>
      </c>
      <c r="G156" s="57">
        <v>891380054</v>
      </c>
      <c r="H156" s="79" t="s">
        <v>27</v>
      </c>
      <c r="I156" s="80">
        <v>44316</v>
      </c>
      <c r="J156" s="52">
        <v>1294510.46</v>
      </c>
      <c r="K156" s="79"/>
      <c r="L156" s="81"/>
    </row>
    <row r="157" spans="1:12" x14ac:dyDescent="0.25">
      <c r="A157" s="79" t="s">
        <v>261</v>
      </c>
      <c r="B157" s="79" t="s">
        <v>254</v>
      </c>
      <c r="C157" s="50" t="s">
        <v>257</v>
      </c>
      <c r="D157" s="50" t="s">
        <v>259</v>
      </c>
      <c r="E157" s="57">
        <v>900156264</v>
      </c>
      <c r="F157" s="79" t="s">
        <v>115</v>
      </c>
      <c r="G157" s="57">
        <v>891408586</v>
      </c>
      <c r="H157" s="79" t="s">
        <v>59</v>
      </c>
      <c r="I157" s="80">
        <v>44316</v>
      </c>
      <c r="J157" s="52">
        <v>67197696.370000005</v>
      </c>
      <c r="K157" s="79"/>
      <c r="L157" s="81"/>
    </row>
    <row r="158" spans="1:12" x14ac:dyDescent="0.25">
      <c r="A158" s="79" t="s">
        <v>261</v>
      </c>
      <c r="B158" s="79" t="s">
        <v>254</v>
      </c>
      <c r="C158" s="50" t="s">
        <v>257</v>
      </c>
      <c r="D158" s="50" t="s">
        <v>259</v>
      </c>
      <c r="E158" s="57">
        <v>900156264</v>
      </c>
      <c r="F158" s="79" t="s">
        <v>115</v>
      </c>
      <c r="G158" s="57">
        <v>892300678</v>
      </c>
      <c r="H158" s="79" t="s">
        <v>297</v>
      </c>
      <c r="I158" s="80">
        <v>44316</v>
      </c>
      <c r="J158" s="52">
        <v>833943987.84000003</v>
      </c>
      <c r="K158" s="79"/>
      <c r="L158" s="81"/>
    </row>
    <row r="159" spans="1:12" x14ac:dyDescent="0.25">
      <c r="A159" s="79" t="s">
        <v>261</v>
      </c>
      <c r="B159" s="79" t="s">
        <v>254</v>
      </c>
      <c r="C159" s="50" t="s">
        <v>257</v>
      </c>
      <c r="D159" s="50" t="s">
        <v>259</v>
      </c>
      <c r="E159" s="57">
        <v>900156264</v>
      </c>
      <c r="F159" s="79" t="s">
        <v>115</v>
      </c>
      <c r="G159" s="57">
        <v>899999017</v>
      </c>
      <c r="H159" s="79" t="s">
        <v>60</v>
      </c>
      <c r="I159" s="80">
        <v>44316</v>
      </c>
      <c r="J159" s="52">
        <v>18822996.140000001</v>
      </c>
      <c r="K159" s="79"/>
      <c r="L159" s="81"/>
    </row>
    <row r="160" spans="1:12" x14ac:dyDescent="0.25">
      <c r="A160" s="79" t="s">
        <v>261</v>
      </c>
      <c r="B160" s="79" t="s">
        <v>254</v>
      </c>
      <c r="C160" s="50" t="s">
        <v>257</v>
      </c>
      <c r="D160" s="50" t="s">
        <v>259</v>
      </c>
      <c r="E160" s="57">
        <v>900156264</v>
      </c>
      <c r="F160" s="79" t="s">
        <v>115</v>
      </c>
      <c r="G160" s="57">
        <v>899999092</v>
      </c>
      <c r="H160" s="79" t="s">
        <v>74</v>
      </c>
      <c r="I160" s="80">
        <v>44316</v>
      </c>
      <c r="J160" s="52">
        <v>66216530.090000004</v>
      </c>
      <c r="K160" s="79"/>
      <c r="L160" s="81"/>
    </row>
    <row r="161" spans="1:12" x14ac:dyDescent="0.25">
      <c r="A161" s="79" t="s">
        <v>261</v>
      </c>
      <c r="B161" s="79" t="s">
        <v>254</v>
      </c>
      <c r="C161" s="50" t="s">
        <v>257</v>
      </c>
      <c r="D161" s="50" t="s">
        <v>259</v>
      </c>
      <c r="E161" s="57">
        <v>900156264</v>
      </c>
      <c r="F161" s="79" t="s">
        <v>115</v>
      </c>
      <c r="G161" s="57">
        <v>899999123</v>
      </c>
      <c r="H161" s="79" t="s">
        <v>18</v>
      </c>
      <c r="I161" s="80">
        <v>44316</v>
      </c>
      <c r="J161" s="52">
        <v>540882.82999999996</v>
      </c>
      <c r="K161" s="79"/>
      <c r="L161" s="81"/>
    </row>
    <row r="162" spans="1:12" x14ac:dyDescent="0.25">
      <c r="A162" s="79" t="s">
        <v>261</v>
      </c>
      <c r="B162" s="79" t="s">
        <v>254</v>
      </c>
      <c r="C162" s="50" t="s">
        <v>257</v>
      </c>
      <c r="D162" s="50" t="s">
        <v>259</v>
      </c>
      <c r="E162" s="57">
        <v>900156264</v>
      </c>
      <c r="F162" s="79" t="s">
        <v>115</v>
      </c>
      <c r="G162" s="57">
        <v>900007679</v>
      </c>
      <c r="H162" s="79" t="s">
        <v>95</v>
      </c>
      <c r="I162" s="80">
        <v>44316</v>
      </c>
      <c r="J162" s="52">
        <v>38819746.259999998</v>
      </c>
      <c r="K162" s="79"/>
      <c r="L162" s="81"/>
    </row>
    <row r="163" spans="1:12" x14ac:dyDescent="0.25">
      <c r="A163" s="79" t="s">
        <v>261</v>
      </c>
      <c r="B163" s="79" t="s">
        <v>254</v>
      </c>
      <c r="C163" s="50" t="s">
        <v>257</v>
      </c>
      <c r="D163" s="50" t="s">
        <v>259</v>
      </c>
      <c r="E163" s="57">
        <v>900156264</v>
      </c>
      <c r="F163" s="79" t="s">
        <v>115</v>
      </c>
      <c r="G163" s="57">
        <v>900037353</v>
      </c>
      <c r="H163" s="79" t="s">
        <v>298</v>
      </c>
      <c r="I163" s="80">
        <v>44316</v>
      </c>
      <c r="J163" s="52">
        <v>89368548.040000007</v>
      </c>
      <c r="K163" s="79"/>
      <c r="L163" s="81"/>
    </row>
    <row r="164" spans="1:12" x14ac:dyDescent="0.25">
      <c r="A164" s="79" t="s">
        <v>261</v>
      </c>
      <c r="B164" s="79" t="s">
        <v>254</v>
      </c>
      <c r="C164" s="50" t="s">
        <v>257</v>
      </c>
      <c r="D164" s="50" t="s">
        <v>259</v>
      </c>
      <c r="E164" s="57">
        <v>900156264</v>
      </c>
      <c r="F164" s="79" t="s">
        <v>115</v>
      </c>
      <c r="G164" s="57">
        <v>900098476</v>
      </c>
      <c r="H164" s="79" t="s">
        <v>82</v>
      </c>
      <c r="I164" s="80">
        <v>44316</v>
      </c>
      <c r="J164" s="52">
        <v>19606802.010000002</v>
      </c>
      <c r="K164" s="79"/>
      <c r="L164" s="81"/>
    </row>
    <row r="165" spans="1:12" x14ac:dyDescent="0.25">
      <c r="A165" s="79" t="s">
        <v>261</v>
      </c>
      <c r="B165" s="79" t="s">
        <v>254</v>
      </c>
      <c r="C165" s="50" t="s">
        <v>257</v>
      </c>
      <c r="D165" s="50" t="s">
        <v>259</v>
      </c>
      <c r="E165" s="57">
        <v>900156264</v>
      </c>
      <c r="F165" s="79" t="s">
        <v>115</v>
      </c>
      <c r="G165" s="57">
        <v>900112351</v>
      </c>
      <c r="H165" s="79" t="s">
        <v>299</v>
      </c>
      <c r="I165" s="80">
        <v>44316</v>
      </c>
      <c r="J165" s="52">
        <v>280728451.12</v>
      </c>
      <c r="K165" s="79"/>
      <c r="L165" s="81"/>
    </row>
    <row r="166" spans="1:12" x14ac:dyDescent="0.25">
      <c r="A166" s="79" t="s">
        <v>261</v>
      </c>
      <c r="B166" s="79" t="s">
        <v>254</v>
      </c>
      <c r="C166" s="50" t="s">
        <v>257</v>
      </c>
      <c r="D166" s="50" t="s">
        <v>259</v>
      </c>
      <c r="E166" s="57">
        <v>900156264</v>
      </c>
      <c r="F166" s="79" t="s">
        <v>115</v>
      </c>
      <c r="G166" s="57">
        <v>900210981</v>
      </c>
      <c r="H166" s="79" t="s">
        <v>300</v>
      </c>
      <c r="I166" s="80">
        <v>44316</v>
      </c>
      <c r="J166" s="52">
        <v>266437491.12</v>
      </c>
      <c r="K166" s="79"/>
      <c r="L166" s="81"/>
    </row>
    <row r="167" spans="1:12" x14ac:dyDescent="0.25">
      <c r="A167" s="79" t="s">
        <v>261</v>
      </c>
      <c r="B167" s="79" t="s">
        <v>254</v>
      </c>
      <c r="C167" s="50" t="s">
        <v>257</v>
      </c>
      <c r="D167" s="50" t="s">
        <v>259</v>
      </c>
      <c r="E167" s="57">
        <v>900156264</v>
      </c>
      <c r="F167" s="79" t="s">
        <v>115</v>
      </c>
      <c r="G167" s="57">
        <v>900236850</v>
      </c>
      <c r="H167" s="79" t="s">
        <v>283</v>
      </c>
      <c r="I167" s="80">
        <v>44316</v>
      </c>
      <c r="J167" s="52">
        <v>7965766.4699999997</v>
      </c>
      <c r="K167" s="79"/>
      <c r="L167" s="81"/>
    </row>
    <row r="168" spans="1:12" x14ac:dyDescent="0.25">
      <c r="A168" s="79" t="s">
        <v>261</v>
      </c>
      <c r="B168" s="79" t="s">
        <v>254</v>
      </c>
      <c r="C168" s="50" t="s">
        <v>257</v>
      </c>
      <c r="D168" s="50" t="s">
        <v>259</v>
      </c>
      <c r="E168" s="57">
        <v>900156264</v>
      </c>
      <c r="F168" s="79" t="s">
        <v>115</v>
      </c>
      <c r="G168" s="57">
        <v>900267940</v>
      </c>
      <c r="H168" s="79" t="s">
        <v>96</v>
      </c>
      <c r="I168" s="80">
        <v>44316</v>
      </c>
      <c r="J168" s="52">
        <v>13956005.17</v>
      </c>
      <c r="K168" s="79"/>
      <c r="L168" s="81"/>
    </row>
    <row r="169" spans="1:12" x14ac:dyDescent="0.25">
      <c r="A169" s="79" t="s">
        <v>261</v>
      </c>
      <c r="B169" s="79" t="s">
        <v>254</v>
      </c>
      <c r="C169" s="50" t="s">
        <v>257</v>
      </c>
      <c r="D169" s="50" t="s">
        <v>259</v>
      </c>
      <c r="E169" s="57">
        <v>900156264</v>
      </c>
      <c r="F169" s="79" t="s">
        <v>115</v>
      </c>
      <c r="G169" s="57">
        <v>900293923</v>
      </c>
      <c r="H169" s="79" t="s">
        <v>269</v>
      </c>
      <c r="I169" s="80">
        <v>44316</v>
      </c>
      <c r="J169" s="52">
        <v>212636456.75</v>
      </c>
      <c r="K169" s="79"/>
      <c r="L169" s="81"/>
    </row>
    <row r="170" spans="1:12" x14ac:dyDescent="0.25">
      <c r="A170" s="79" t="s">
        <v>261</v>
      </c>
      <c r="B170" s="79" t="s">
        <v>254</v>
      </c>
      <c r="C170" s="50" t="s">
        <v>257</v>
      </c>
      <c r="D170" s="50" t="s">
        <v>259</v>
      </c>
      <c r="E170" s="57">
        <v>900156264</v>
      </c>
      <c r="F170" s="79" t="s">
        <v>115</v>
      </c>
      <c r="G170" s="57">
        <v>900342064</v>
      </c>
      <c r="H170" s="79" t="s">
        <v>301</v>
      </c>
      <c r="I170" s="80">
        <v>44316</v>
      </c>
      <c r="J170" s="52">
        <v>8116139.5</v>
      </c>
      <c r="K170" s="79"/>
      <c r="L170" s="81"/>
    </row>
    <row r="171" spans="1:12" x14ac:dyDescent="0.25">
      <c r="A171" s="79" t="s">
        <v>261</v>
      </c>
      <c r="B171" s="79" t="s">
        <v>254</v>
      </c>
      <c r="C171" s="50" t="s">
        <v>257</v>
      </c>
      <c r="D171" s="50" t="s">
        <v>259</v>
      </c>
      <c r="E171" s="57">
        <v>900156264</v>
      </c>
      <c r="F171" s="79" t="s">
        <v>115</v>
      </c>
      <c r="G171" s="57">
        <v>900421895</v>
      </c>
      <c r="H171" s="79" t="s">
        <v>97</v>
      </c>
      <c r="I171" s="80">
        <v>44316</v>
      </c>
      <c r="J171" s="52">
        <v>739532.97</v>
      </c>
      <c r="K171" s="79"/>
      <c r="L171" s="81"/>
    </row>
    <row r="172" spans="1:12" x14ac:dyDescent="0.25">
      <c r="A172" s="79" t="s">
        <v>261</v>
      </c>
      <c r="B172" s="79" t="s">
        <v>254</v>
      </c>
      <c r="C172" s="50" t="s">
        <v>257</v>
      </c>
      <c r="D172" s="50" t="s">
        <v>259</v>
      </c>
      <c r="E172" s="57">
        <v>900156264</v>
      </c>
      <c r="F172" s="79" t="s">
        <v>115</v>
      </c>
      <c r="G172" s="57">
        <v>900718172</v>
      </c>
      <c r="H172" s="79" t="s">
        <v>101</v>
      </c>
      <c r="I172" s="80">
        <v>44316</v>
      </c>
      <c r="J172" s="52">
        <v>48943685.380000003</v>
      </c>
      <c r="K172" s="79"/>
      <c r="L172" s="81"/>
    </row>
    <row r="173" spans="1:12" x14ac:dyDescent="0.25">
      <c r="A173" s="79" t="s">
        <v>261</v>
      </c>
      <c r="B173" s="79" t="s">
        <v>254</v>
      </c>
      <c r="C173" s="50" t="s">
        <v>257</v>
      </c>
      <c r="D173" s="50" t="s">
        <v>259</v>
      </c>
      <c r="E173" s="57">
        <v>800251440</v>
      </c>
      <c r="F173" s="79" t="s">
        <v>116</v>
      </c>
      <c r="G173" s="51">
        <v>800149384</v>
      </c>
      <c r="H173" s="79" t="s">
        <v>302</v>
      </c>
      <c r="I173" s="80">
        <v>44316</v>
      </c>
      <c r="J173" s="52">
        <v>228103898.69999999</v>
      </c>
      <c r="K173" s="79"/>
      <c r="L173" s="81"/>
    </row>
    <row r="174" spans="1:12" x14ac:dyDescent="0.25">
      <c r="A174" s="79" t="s">
        <v>261</v>
      </c>
      <c r="B174" s="79" t="s">
        <v>254</v>
      </c>
      <c r="C174" s="50" t="s">
        <v>257</v>
      </c>
      <c r="D174" s="50" t="s">
        <v>259</v>
      </c>
      <c r="E174" s="57">
        <v>800251440</v>
      </c>
      <c r="F174" s="79" t="s">
        <v>116</v>
      </c>
      <c r="G174" s="51">
        <v>890205361</v>
      </c>
      <c r="H174" s="79" t="s">
        <v>71</v>
      </c>
      <c r="I174" s="80">
        <v>44316</v>
      </c>
      <c r="J174" s="52">
        <v>7773609.7199999997</v>
      </c>
      <c r="K174" s="79"/>
      <c r="L174" s="81"/>
    </row>
    <row r="175" spans="1:12" x14ac:dyDescent="0.25">
      <c r="A175" s="79" t="s">
        <v>261</v>
      </c>
      <c r="B175" s="79" t="s">
        <v>254</v>
      </c>
      <c r="C175" s="50" t="s">
        <v>257</v>
      </c>
      <c r="D175" s="50" t="s">
        <v>259</v>
      </c>
      <c r="E175" s="57">
        <v>800251440</v>
      </c>
      <c r="F175" s="79" t="s">
        <v>116</v>
      </c>
      <c r="G175" s="51">
        <v>890307200</v>
      </c>
      <c r="H175" s="79" t="s">
        <v>58</v>
      </c>
      <c r="I175" s="80">
        <v>44316</v>
      </c>
      <c r="J175" s="52">
        <v>4688093.22</v>
      </c>
      <c r="K175" s="79"/>
      <c r="L175" s="81"/>
    </row>
    <row r="176" spans="1:12" x14ac:dyDescent="0.25">
      <c r="A176" s="79" t="s">
        <v>261</v>
      </c>
      <c r="B176" s="79" t="s">
        <v>254</v>
      </c>
      <c r="C176" s="50" t="s">
        <v>257</v>
      </c>
      <c r="D176" s="50" t="s">
        <v>259</v>
      </c>
      <c r="E176" s="57">
        <v>800251440</v>
      </c>
      <c r="F176" s="79" t="s">
        <v>116</v>
      </c>
      <c r="G176" s="51">
        <v>890933408</v>
      </c>
      <c r="H176" s="79" t="s">
        <v>80</v>
      </c>
      <c r="I176" s="80">
        <v>44316</v>
      </c>
      <c r="J176" s="52">
        <v>3896770.55</v>
      </c>
      <c r="K176" s="79"/>
      <c r="L176" s="81"/>
    </row>
    <row r="177" spans="1:12" x14ac:dyDescent="0.25">
      <c r="A177" s="79" t="s">
        <v>261</v>
      </c>
      <c r="B177" s="79" t="s">
        <v>254</v>
      </c>
      <c r="C177" s="50" t="s">
        <v>257</v>
      </c>
      <c r="D177" s="50" t="s">
        <v>259</v>
      </c>
      <c r="E177" s="57">
        <v>800251440</v>
      </c>
      <c r="F177" s="79" t="s">
        <v>116</v>
      </c>
      <c r="G177" s="51">
        <v>860509323</v>
      </c>
      <c r="H177" s="79" t="s">
        <v>70</v>
      </c>
      <c r="I177" s="80">
        <v>44316</v>
      </c>
      <c r="J177" s="52">
        <v>3018313.89</v>
      </c>
      <c r="K177" s="79"/>
      <c r="L177" s="81"/>
    </row>
    <row r="178" spans="1:12" x14ac:dyDescent="0.25">
      <c r="A178" s="79" t="s">
        <v>261</v>
      </c>
      <c r="B178" s="79" t="s">
        <v>254</v>
      </c>
      <c r="C178" s="50" t="s">
        <v>257</v>
      </c>
      <c r="D178" s="50" t="s">
        <v>259</v>
      </c>
      <c r="E178" s="57">
        <v>800251440</v>
      </c>
      <c r="F178" s="79" t="s">
        <v>116</v>
      </c>
      <c r="G178" s="51">
        <v>860037950</v>
      </c>
      <c r="H178" s="79" t="s">
        <v>69</v>
      </c>
      <c r="I178" s="80">
        <v>44316</v>
      </c>
      <c r="J178" s="52">
        <v>2371361.79</v>
      </c>
      <c r="K178" s="79"/>
      <c r="L178" s="81"/>
    </row>
    <row r="179" spans="1:12" x14ac:dyDescent="0.25">
      <c r="A179" s="79" t="s">
        <v>261</v>
      </c>
      <c r="B179" s="79" t="s">
        <v>254</v>
      </c>
      <c r="C179" s="50" t="s">
        <v>257</v>
      </c>
      <c r="D179" s="50" t="s">
        <v>259</v>
      </c>
      <c r="E179" s="57">
        <v>800251440</v>
      </c>
      <c r="F179" s="79" t="s">
        <v>116</v>
      </c>
      <c r="G179" s="51">
        <v>800112725</v>
      </c>
      <c r="H179" s="79" t="s">
        <v>90</v>
      </c>
      <c r="I179" s="80">
        <v>44316</v>
      </c>
      <c r="J179" s="52">
        <v>2043634.61</v>
      </c>
      <c r="K179" s="79"/>
      <c r="L179" s="81"/>
    </row>
    <row r="180" spans="1:12" x14ac:dyDescent="0.25">
      <c r="A180" s="79" t="s">
        <v>261</v>
      </c>
      <c r="B180" s="79" t="s">
        <v>254</v>
      </c>
      <c r="C180" s="50" t="s">
        <v>257</v>
      </c>
      <c r="D180" s="50" t="s">
        <v>259</v>
      </c>
      <c r="E180" s="57">
        <v>800251440</v>
      </c>
      <c r="F180" s="79" t="s">
        <v>116</v>
      </c>
      <c r="G180" s="51">
        <v>900210981</v>
      </c>
      <c r="H180" s="79" t="s">
        <v>300</v>
      </c>
      <c r="I180" s="80">
        <v>44316</v>
      </c>
      <c r="J180" s="52">
        <v>1822849.48</v>
      </c>
      <c r="K180" s="79"/>
      <c r="L180" s="81"/>
    </row>
    <row r="181" spans="1:12" x14ac:dyDescent="0.25">
      <c r="A181" s="79" t="s">
        <v>261</v>
      </c>
      <c r="B181" s="79" t="s">
        <v>254</v>
      </c>
      <c r="C181" s="50" t="s">
        <v>257</v>
      </c>
      <c r="D181" s="50" t="s">
        <v>259</v>
      </c>
      <c r="E181" s="57">
        <v>800251440</v>
      </c>
      <c r="F181" s="79" t="s">
        <v>116</v>
      </c>
      <c r="G181" s="51">
        <v>813001952</v>
      </c>
      <c r="H181" s="79" t="s">
        <v>63</v>
      </c>
      <c r="I181" s="80">
        <v>44316</v>
      </c>
      <c r="J181" s="52">
        <v>1625494.88</v>
      </c>
      <c r="K181" s="79"/>
      <c r="L181" s="81"/>
    </row>
    <row r="182" spans="1:12" x14ac:dyDescent="0.25">
      <c r="A182" s="79" t="s">
        <v>261</v>
      </c>
      <c r="B182" s="79" t="s">
        <v>254</v>
      </c>
      <c r="C182" s="50" t="s">
        <v>257</v>
      </c>
      <c r="D182" s="50" t="s">
        <v>259</v>
      </c>
      <c r="E182" s="57">
        <v>800251440</v>
      </c>
      <c r="F182" s="79" t="s">
        <v>116</v>
      </c>
      <c r="G182" s="51">
        <v>800067065</v>
      </c>
      <c r="H182" s="79" t="s">
        <v>39</v>
      </c>
      <c r="I182" s="80">
        <v>44316</v>
      </c>
      <c r="J182" s="52">
        <v>1399738.36</v>
      </c>
      <c r="K182" s="79"/>
      <c r="L182" s="81"/>
    </row>
    <row r="183" spans="1:12" x14ac:dyDescent="0.25">
      <c r="A183" s="79" t="s">
        <v>261</v>
      </c>
      <c r="B183" s="79" t="s">
        <v>254</v>
      </c>
      <c r="C183" s="50" t="s">
        <v>257</v>
      </c>
      <c r="D183" s="50" t="s">
        <v>259</v>
      </c>
      <c r="E183" s="57">
        <v>800251440</v>
      </c>
      <c r="F183" s="79" t="s">
        <v>116</v>
      </c>
      <c r="G183" s="51">
        <v>890900518</v>
      </c>
      <c r="H183" s="79" t="s">
        <v>43</v>
      </c>
      <c r="I183" s="80">
        <v>44316</v>
      </c>
      <c r="J183" s="52">
        <v>1332557.5900000001</v>
      </c>
      <c r="K183" s="79"/>
      <c r="L183" s="81"/>
    </row>
    <row r="184" spans="1:12" x14ac:dyDescent="0.25">
      <c r="A184" s="79" t="s">
        <v>261</v>
      </c>
      <c r="B184" s="79" t="s">
        <v>254</v>
      </c>
      <c r="C184" s="50" t="s">
        <v>257</v>
      </c>
      <c r="D184" s="50" t="s">
        <v>259</v>
      </c>
      <c r="E184" s="57">
        <v>800251440</v>
      </c>
      <c r="F184" s="79" t="s">
        <v>116</v>
      </c>
      <c r="G184" s="51">
        <v>860035992</v>
      </c>
      <c r="H184" s="79" t="s">
        <v>41</v>
      </c>
      <c r="I184" s="80">
        <v>44316</v>
      </c>
      <c r="J184" s="52">
        <v>467966.43</v>
      </c>
      <c r="K184" s="79"/>
      <c r="L184" s="81"/>
    </row>
    <row r="185" spans="1:12" x14ac:dyDescent="0.25">
      <c r="A185" s="79" t="s">
        <v>261</v>
      </c>
      <c r="B185" s="79" t="s">
        <v>254</v>
      </c>
      <c r="C185" s="50" t="s">
        <v>257</v>
      </c>
      <c r="D185" s="50" t="s">
        <v>259</v>
      </c>
      <c r="E185" s="57">
        <v>800251440</v>
      </c>
      <c r="F185" s="79" t="s">
        <v>116</v>
      </c>
      <c r="G185" s="51">
        <v>832003167</v>
      </c>
      <c r="H185" s="79" t="s">
        <v>15</v>
      </c>
      <c r="I185" s="80">
        <v>44316</v>
      </c>
      <c r="J185" s="52">
        <v>455708.49</v>
      </c>
      <c r="K185" s="79"/>
      <c r="L185" s="81"/>
    </row>
    <row r="186" spans="1:12" x14ac:dyDescent="0.25">
      <c r="A186" s="79" t="s">
        <v>261</v>
      </c>
      <c r="B186" s="79" t="s">
        <v>254</v>
      </c>
      <c r="C186" s="50" t="s">
        <v>257</v>
      </c>
      <c r="D186" s="50" t="s">
        <v>259</v>
      </c>
      <c r="E186" s="57">
        <v>800251440</v>
      </c>
      <c r="F186" s="79" t="s">
        <v>116</v>
      </c>
      <c r="G186" s="51">
        <v>890981374</v>
      </c>
      <c r="H186" s="79" t="s">
        <v>282</v>
      </c>
      <c r="I186" s="80">
        <v>44316</v>
      </c>
      <c r="J186" s="52">
        <v>440899.32</v>
      </c>
      <c r="K186" s="79"/>
      <c r="L186" s="81"/>
    </row>
    <row r="187" spans="1:12" x14ac:dyDescent="0.25">
      <c r="A187" s="79" t="s">
        <v>261</v>
      </c>
      <c r="B187" s="79" t="s">
        <v>254</v>
      </c>
      <c r="C187" s="50" t="s">
        <v>257</v>
      </c>
      <c r="D187" s="50" t="s">
        <v>259</v>
      </c>
      <c r="E187" s="57">
        <v>800251440</v>
      </c>
      <c r="F187" s="79" t="s">
        <v>116</v>
      </c>
      <c r="G187" s="51">
        <v>891480000</v>
      </c>
      <c r="H187" s="79" t="s">
        <v>24</v>
      </c>
      <c r="I187" s="80">
        <v>44316</v>
      </c>
      <c r="J187" s="52">
        <v>225805.86</v>
      </c>
      <c r="K187" s="79"/>
      <c r="L187" s="81"/>
    </row>
    <row r="188" spans="1:12" x14ac:dyDescent="0.25">
      <c r="A188" s="79" t="s">
        <v>261</v>
      </c>
      <c r="B188" s="79" t="s">
        <v>254</v>
      </c>
      <c r="C188" s="50" t="s">
        <v>257</v>
      </c>
      <c r="D188" s="50" t="s">
        <v>259</v>
      </c>
      <c r="E188" s="57">
        <v>800251440</v>
      </c>
      <c r="F188" s="79" t="s">
        <v>116</v>
      </c>
      <c r="G188" s="51">
        <v>890324177</v>
      </c>
      <c r="H188" s="79" t="s">
        <v>264</v>
      </c>
      <c r="I188" s="80">
        <v>44316</v>
      </c>
      <c r="J188" s="52">
        <v>219984.52</v>
      </c>
      <c r="K188" s="79"/>
      <c r="L188" s="81"/>
    </row>
    <row r="189" spans="1:12" x14ac:dyDescent="0.25">
      <c r="A189" s="79" t="s">
        <v>261</v>
      </c>
      <c r="B189" s="79" t="s">
        <v>254</v>
      </c>
      <c r="C189" s="50" t="s">
        <v>257</v>
      </c>
      <c r="D189" s="50" t="s">
        <v>259</v>
      </c>
      <c r="E189" s="57">
        <v>800251440</v>
      </c>
      <c r="F189" s="79" t="s">
        <v>116</v>
      </c>
      <c r="G189" s="51">
        <v>900699086</v>
      </c>
      <c r="H189" s="79" t="s">
        <v>277</v>
      </c>
      <c r="I189" s="80">
        <v>44316</v>
      </c>
      <c r="J189" s="52">
        <v>197363.06</v>
      </c>
      <c r="K189" s="79"/>
      <c r="L189" s="81"/>
    </row>
    <row r="190" spans="1:12" x14ac:dyDescent="0.25">
      <c r="A190" s="79" t="s">
        <v>261</v>
      </c>
      <c r="B190" s="79" t="s">
        <v>254</v>
      </c>
      <c r="C190" s="50" t="s">
        <v>257</v>
      </c>
      <c r="D190" s="50" t="s">
        <v>259</v>
      </c>
      <c r="E190" s="57">
        <v>800251440</v>
      </c>
      <c r="F190" s="79" t="s">
        <v>116</v>
      </c>
      <c r="G190" s="51">
        <v>900037353</v>
      </c>
      <c r="H190" s="79" t="s">
        <v>298</v>
      </c>
      <c r="I190" s="80">
        <v>44316</v>
      </c>
      <c r="J190" s="52">
        <v>196744.28</v>
      </c>
      <c r="K190" s="79"/>
      <c r="L190" s="81"/>
    </row>
    <row r="191" spans="1:12" x14ac:dyDescent="0.25">
      <c r="A191" s="79" t="s">
        <v>261</v>
      </c>
      <c r="B191" s="79" t="s">
        <v>254</v>
      </c>
      <c r="C191" s="50" t="s">
        <v>257</v>
      </c>
      <c r="D191" s="50" t="s">
        <v>259</v>
      </c>
      <c r="E191" s="57">
        <v>800251440</v>
      </c>
      <c r="F191" s="79" t="s">
        <v>116</v>
      </c>
      <c r="G191" s="51">
        <v>800012189</v>
      </c>
      <c r="H191" s="79" t="s">
        <v>303</v>
      </c>
      <c r="I191" s="80">
        <v>44316</v>
      </c>
      <c r="J191" s="52">
        <v>141832.01</v>
      </c>
      <c r="K191" s="79"/>
      <c r="L191" s="81"/>
    </row>
    <row r="192" spans="1:12" x14ac:dyDescent="0.25">
      <c r="A192" s="79" t="s">
        <v>261</v>
      </c>
      <c r="B192" s="79" t="s">
        <v>254</v>
      </c>
      <c r="C192" s="50" t="s">
        <v>257</v>
      </c>
      <c r="D192" s="50" t="s">
        <v>259</v>
      </c>
      <c r="E192" s="57">
        <v>800251440</v>
      </c>
      <c r="F192" s="79" t="s">
        <v>116</v>
      </c>
      <c r="G192" s="51">
        <v>800185449</v>
      </c>
      <c r="H192" s="79" t="s">
        <v>270</v>
      </c>
      <c r="I192" s="80">
        <v>44316</v>
      </c>
      <c r="J192" s="52">
        <v>134797.47</v>
      </c>
      <c r="K192" s="79"/>
      <c r="L192" s="81"/>
    </row>
    <row r="193" spans="1:12" x14ac:dyDescent="0.25">
      <c r="A193" s="79" t="s">
        <v>261</v>
      </c>
      <c r="B193" s="79" t="s">
        <v>254</v>
      </c>
      <c r="C193" s="50" t="s">
        <v>257</v>
      </c>
      <c r="D193" s="50" t="s">
        <v>259</v>
      </c>
      <c r="E193" s="57">
        <v>800251440</v>
      </c>
      <c r="F193" s="79" t="s">
        <v>116</v>
      </c>
      <c r="G193" s="51">
        <v>860015536</v>
      </c>
      <c r="H193" s="79" t="s">
        <v>26</v>
      </c>
      <c r="I193" s="80">
        <v>44316</v>
      </c>
      <c r="J193" s="52">
        <v>132346.62</v>
      </c>
      <c r="K193" s="79"/>
      <c r="L193" s="81"/>
    </row>
    <row r="194" spans="1:12" x14ac:dyDescent="0.25">
      <c r="A194" s="79" t="s">
        <v>261</v>
      </c>
      <c r="B194" s="79" t="s">
        <v>254</v>
      </c>
      <c r="C194" s="50" t="s">
        <v>257</v>
      </c>
      <c r="D194" s="50" t="s">
        <v>259</v>
      </c>
      <c r="E194" s="57">
        <v>800251440</v>
      </c>
      <c r="F194" s="79" t="s">
        <v>116</v>
      </c>
      <c r="G194" s="51">
        <v>891408586</v>
      </c>
      <c r="H194" s="79" t="s">
        <v>59</v>
      </c>
      <c r="I194" s="80">
        <v>44316</v>
      </c>
      <c r="J194" s="52">
        <v>130971.62</v>
      </c>
      <c r="K194" s="79"/>
      <c r="L194" s="81"/>
    </row>
    <row r="195" spans="1:12" x14ac:dyDescent="0.25">
      <c r="A195" s="79" t="s">
        <v>261</v>
      </c>
      <c r="B195" s="79" t="s">
        <v>254</v>
      </c>
      <c r="C195" s="50" t="s">
        <v>257</v>
      </c>
      <c r="D195" s="50" t="s">
        <v>259</v>
      </c>
      <c r="E195" s="57">
        <v>800251440</v>
      </c>
      <c r="F195" s="79" t="s">
        <v>116</v>
      </c>
      <c r="G195" s="51">
        <v>860015888</v>
      </c>
      <c r="H195" s="79" t="s">
        <v>274</v>
      </c>
      <c r="I195" s="80">
        <v>44316</v>
      </c>
      <c r="J195" s="52">
        <v>110393.97</v>
      </c>
      <c r="K195" s="79"/>
      <c r="L195" s="81"/>
    </row>
    <row r="196" spans="1:12" x14ac:dyDescent="0.25">
      <c r="A196" s="79" t="s">
        <v>261</v>
      </c>
      <c r="B196" s="79" t="s">
        <v>254</v>
      </c>
      <c r="C196" s="50" t="s">
        <v>257</v>
      </c>
      <c r="D196" s="50" t="s">
        <v>259</v>
      </c>
      <c r="E196" s="57">
        <v>800251440</v>
      </c>
      <c r="F196" s="79" t="s">
        <v>116</v>
      </c>
      <c r="G196" s="51">
        <v>890209698</v>
      </c>
      <c r="H196" s="79" t="s">
        <v>57</v>
      </c>
      <c r="I196" s="80">
        <v>44316</v>
      </c>
      <c r="J196" s="52">
        <v>92667.08</v>
      </c>
      <c r="K196" s="79"/>
      <c r="L196" s="81"/>
    </row>
    <row r="197" spans="1:12" x14ac:dyDescent="0.25">
      <c r="A197" s="79" t="s">
        <v>261</v>
      </c>
      <c r="B197" s="79" t="s">
        <v>254</v>
      </c>
      <c r="C197" s="50" t="s">
        <v>257</v>
      </c>
      <c r="D197" s="50" t="s">
        <v>259</v>
      </c>
      <c r="E197" s="57">
        <v>800251440</v>
      </c>
      <c r="F197" s="79" t="s">
        <v>116</v>
      </c>
      <c r="G197" s="51">
        <v>890901826</v>
      </c>
      <c r="H197" s="79" t="s">
        <v>73</v>
      </c>
      <c r="I197" s="80">
        <v>44316</v>
      </c>
      <c r="J197" s="52">
        <v>91636.02</v>
      </c>
      <c r="K197" s="79"/>
      <c r="L197" s="81"/>
    </row>
    <row r="198" spans="1:12" x14ac:dyDescent="0.25">
      <c r="A198" s="79" t="s">
        <v>261</v>
      </c>
      <c r="B198" s="79" t="s">
        <v>254</v>
      </c>
      <c r="C198" s="50" t="s">
        <v>257</v>
      </c>
      <c r="D198" s="50" t="s">
        <v>259</v>
      </c>
      <c r="E198" s="57">
        <v>800251440</v>
      </c>
      <c r="F198" s="79" t="s">
        <v>116</v>
      </c>
      <c r="G198" s="51">
        <v>890102140</v>
      </c>
      <c r="H198" s="79" t="s">
        <v>281</v>
      </c>
      <c r="I198" s="80">
        <v>44316</v>
      </c>
      <c r="J198" s="52">
        <v>42268.12</v>
      </c>
      <c r="K198" s="79"/>
      <c r="L198" s="81"/>
    </row>
    <row r="199" spans="1:12" x14ac:dyDescent="0.25">
      <c r="A199" s="79" t="s">
        <v>261</v>
      </c>
      <c r="B199" s="79" t="s">
        <v>254</v>
      </c>
      <c r="C199" s="50" t="s">
        <v>257</v>
      </c>
      <c r="D199" s="50" t="s">
        <v>259</v>
      </c>
      <c r="E199" s="57">
        <v>800251440</v>
      </c>
      <c r="F199" s="79" t="s">
        <v>116</v>
      </c>
      <c r="G199" s="51">
        <v>890102768</v>
      </c>
      <c r="H199" s="79" t="s">
        <v>56</v>
      </c>
      <c r="I199" s="80">
        <v>44316</v>
      </c>
      <c r="J199" s="52">
        <v>36553.910000000003</v>
      </c>
      <c r="K199" s="79"/>
      <c r="L199" s="81"/>
    </row>
    <row r="200" spans="1:12" x14ac:dyDescent="0.25">
      <c r="A200" s="79" t="s">
        <v>261</v>
      </c>
      <c r="B200" s="79" t="s">
        <v>254</v>
      </c>
      <c r="C200" s="50" t="s">
        <v>257</v>
      </c>
      <c r="D200" s="50" t="s">
        <v>259</v>
      </c>
      <c r="E200" s="57">
        <v>800251440</v>
      </c>
      <c r="F200" s="79" t="s">
        <v>116</v>
      </c>
      <c r="G200" s="51">
        <v>817003166</v>
      </c>
      <c r="H200" s="79" t="s">
        <v>304</v>
      </c>
      <c r="I200" s="80">
        <v>44316</v>
      </c>
      <c r="J200" s="52">
        <v>24821.03</v>
      </c>
      <c r="K200" s="79"/>
      <c r="L200" s="81"/>
    </row>
    <row r="201" spans="1:12" x14ac:dyDescent="0.25">
      <c r="A201" s="79" t="s">
        <v>261</v>
      </c>
      <c r="B201" s="79" t="s">
        <v>254</v>
      </c>
      <c r="C201" s="50" t="s">
        <v>257</v>
      </c>
      <c r="D201" s="50" t="s">
        <v>259</v>
      </c>
      <c r="E201" s="57">
        <v>800251440</v>
      </c>
      <c r="F201" s="79" t="s">
        <v>116</v>
      </c>
      <c r="G201" s="51">
        <v>890300513</v>
      </c>
      <c r="H201" s="79" t="s">
        <v>42</v>
      </c>
      <c r="I201" s="80">
        <v>44316</v>
      </c>
      <c r="J201" s="52">
        <v>6714.27</v>
      </c>
      <c r="K201" s="79"/>
      <c r="L201" s="81"/>
    </row>
    <row r="202" spans="1:12" x14ac:dyDescent="0.25">
      <c r="A202" s="79" t="s">
        <v>261</v>
      </c>
      <c r="B202" s="79" t="s">
        <v>254</v>
      </c>
      <c r="C202" s="50" t="s">
        <v>257</v>
      </c>
      <c r="D202" s="50" t="s">
        <v>260</v>
      </c>
      <c r="E202" s="51">
        <v>805001157</v>
      </c>
      <c r="F202" s="79" t="s">
        <v>109</v>
      </c>
      <c r="G202" s="51">
        <v>830010337</v>
      </c>
      <c r="H202" s="79" t="s">
        <v>280</v>
      </c>
      <c r="I202" s="80">
        <v>44316</v>
      </c>
      <c r="J202" s="52">
        <v>44489405.479999997</v>
      </c>
      <c r="K202" s="79"/>
      <c r="L202" s="81"/>
    </row>
    <row r="203" spans="1:12" x14ac:dyDescent="0.25">
      <c r="A203" s="79" t="s">
        <v>261</v>
      </c>
      <c r="B203" s="79" t="s">
        <v>254</v>
      </c>
      <c r="C203" s="50" t="s">
        <v>257</v>
      </c>
      <c r="D203" s="50" t="s">
        <v>260</v>
      </c>
      <c r="E203" s="51">
        <v>805001157</v>
      </c>
      <c r="F203" s="79" t="s">
        <v>109</v>
      </c>
      <c r="G203" s="51">
        <v>890303208</v>
      </c>
      <c r="H203" s="79" t="s">
        <v>263</v>
      </c>
      <c r="I203" s="80">
        <v>44316</v>
      </c>
      <c r="J203" s="52">
        <v>19527851.120000001</v>
      </c>
      <c r="K203" s="79"/>
      <c r="L203" s="81"/>
    </row>
    <row r="204" spans="1:12" x14ac:dyDescent="0.25">
      <c r="A204" s="79" t="s">
        <v>261</v>
      </c>
      <c r="B204" s="79" t="s">
        <v>254</v>
      </c>
      <c r="C204" s="50" t="s">
        <v>257</v>
      </c>
      <c r="D204" s="50" t="s">
        <v>260</v>
      </c>
      <c r="E204" s="51">
        <v>805001157</v>
      </c>
      <c r="F204" s="79" t="s">
        <v>109</v>
      </c>
      <c r="G204" s="51">
        <v>890303395</v>
      </c>
      <c r="H204" s="79" t="s">
        <v>293</v>
      </c>
      <c r="I204" s="80">
        <v>44316</v>
      </c>
      <c r="J204" s="52">
        <v>114442.64</v>
      </c>
      <c r="K204" s="79"/>
      <c r="L204" s="81"/>
    </row>
    <row r="205" spans="1:12" x14ac:dyDescent="0.25">
      <c r="A205" s="79" t="s">
        <v>261</v>
      </c>
      <c r="B205" s="79" t="s">
        <v>254</v>
      </c>
      <c r="C205" s="50" t="s">
        <v>257</v>
      </c>
      <c r="D205" s="50" t="s">
        <v>260</v>
      </c>
      <c r="E205" s="51">
        <v>805001157</v>
      </c>
      <c r="F205" s="79" t="s">
        <v>109</v>
      </c>
      <c r="G205" s="51">
        <v>890307200</v>
      </c>
      <c r="H205" s="79" t="s">
        <v>58</v>
      </c>
      <c r="I205" s="80">
        <v>44316</v>
      </c>
      <c r="J205" s="52">
        <v>21107342.66</v>
      </c>
      <c r="K205" s="79"/>
      <c r="L205" s="81"/>
    </row>
    <row r="206" spans="1:12" x14ac:dyDescent="0.25">
      <c r="A206" s="79" t="s">
        <v>261</v>
      </c>
      <c r="B206" s="79" t="s">
        <v>254</v>
      </c>
      <c r="C206" s="50" t="s">
        <v>257</v>
      </c>
      <c r="D206" s="50" t="s">
        <v>260</v>
      </c>
      <c r="E206" s="51">
        <v>805001157</v>
      </c>
      <c r="F206" s="79" t="s">
        <v>109</v>
      </c>
      <c r="G206" s="51">
        <v>890324177</v>
      </c>
      <c r="H206" s="79" t="s">
        <v>264</v>
      </c>
      <c r="I206" s="80">
        <v>44316</v>
      </c>
      <c r="J206" s="52">
        <v>72927665.209999993</v>
      </c>
      <c r="K206" s="79"/>
      <c r="L206" s="81"/>
    </row>
    <row r="207" spans="1:12" x14ac:dyDescent="0.25">
      <c r="A207" s="79" t="s">
        <v>261</v>
      </c>
      <c r="B207" s="79" t="s">
        <v>254</v>
      </c>
      <c r="C207" s="50" t="s">
        <v>257</v>
      </c>
      <c r="D207" s="50" t="s">
        <v>260</v>
      </c>
      <c r="E207" s="51">
        <v>805001157</v>
      </c>
      <c r="F207" s="79" t="s">
        <v>109</v>
      </c>
      <c r="G207" s="51">
        <v>891409291</v>
      </c>
      <c r="H207" s="79" t="s">
        <v>267</v>
      </c>
      <c r="I207" s="80">
        <v>44316</v>
      </c>
      <c r="J207" s="52">
        <v>70200837.109999999</v>
      </c>
      <c r="K207" s="79"/>
      <c r="L207" s="81"/>
    </row>
    <row r="208" spans="1:12" x14ac:dyDescent="0.25">
      <c r="A208" s="79" t="s">
        <v>261</v>
      </c>
      <c r="B208" s="79" t="s">
        <v>254</v>
      </c>
      <c r="C208" s="50" t="s">
        <v>257</v>
      </c>
      <c r="D208" s="50" t="s">
        <v>260</v>
      </c>
      <c r="E208" s="51">
        <v>805001157</v>
      </c>
      <c r="F208" s="79" t="s">
        <v>109</v>
      </c>
      <c r="G208" s="51">
        <v>891480000</v>
      </c>
      <c r="H208" s="79" t="s">
        <v>24</v>
      </c>
      <c r="I208" s="80">
        <v>44316</v>
      </c>
      <c r="J208" s="52">
        <v>11413490.529999999</v>
      </c>
      <c r="K208" s="79"/>
      <c r="L208" s="81"/>
    </row>
    <row r="209" spans="1:12" x14ac:dyDescent="0.25">
      <c r="A209" s="79" t="s">
        <v>261</v>
      </c>
      <c r="B209" s="79" t="s">
        <v>254</v>
      </c>
      <c r="C209" s="50" t="s">
        <v>257</v>
      </c>
      <c r="D209" s="50" t="s">
        <v>260</v>
      </c>
      <c r="E209" s="51">
        <v>805001157</v>
      </c>
      <c r="F209" s="79" t="s">
        <v>109</v>
      </c>
      <c r="G209" s="51">
        <v>900219866</v>
      </c>
      <c r="H209" s="79" t="s">
        <v>19</v>
      </c>
      <c r="I209" s="80">
        <v>44316</v>
      </c>
      <c r="J209" s="52">
        <v>68167227.209999993</v>
      </c>
      <c r="K209" s="79"/>
      <c r="L209" s="81"/>
    </row>
    <row r="210" spans="1:12" x14ac:dyDescent="0.25">
      <c r="A210" s="79" t="s">
        <v>261</v>
      </c>
      <c r="B210" s="79" t="s">
        <v>254</v>
      </c>
      <c r="C210" s="50" t="s">
        <v>257</v>
      </c>
      <c r="D210" s="50" t="s">
        <v>260</v>
      </c>
      <c r="E210" s="51">
        <v>860066942</v>
      </c>
      <c r="F210" s="79" t="s">
        <v>88</v>
      </c>
      <c r="G210" s="82">
        <v>816001182</v>
      </c>
      <c r="H210" s="79" t="s">
        <v>54</v>
      </c>
      <c r="I210" s="80">
        <v>44316</v>
      </c>
      <c r="J210" s="53">
        <v>30886299.449999999</v>
      </c>
      <c r="K210" s="79"/>
      <c r="L210" s="81"/>
    </row>
    <row r="211" spans="1:12" x14ac:dyDescent="0.25">
      <c r="A211" s="79" t="s">
        <v>261</v>
      </c>
      <c r="B211" s="79" t="s">
        <v>254</v>
      </c>
      <c r="C211" s="50" t="s">
        <v>257</v>
      </c>
      <c r="D211" s="50" t="s">
        <v>260</v>
      </c>
      <c r="E211" s="51">
        <v>860066942</v>
      </c>
      <c r="F211" s="79" t="s">
        <v>88</v>
      </c>
      <c r="G211" s="82">
        <v>900293923</v>
      </c>
      <c r="H211" s="79" t="s">
        <v>269</v>
      </c>
      <c r="I211" s="80">
        <v>44316</v>
      </c>
      <c r="J211" s="53">
        <v>233678160.52000001</v>
      </c>
      <c r="K211" s="79"/>
      <c r="L211" s="81"/>
    </row>
    <row r="212" spans="1:12" x14ac:dyDescent="0.25">
      <c r="A212" s="79" t="s">
        <v>261</v>
      </c>
      <c r="B212" s="79" t="s">
        <v>254</v>
      </c>
      <c r="C212" s="50" t="s">
        <v>257</v>
      </c>
      <c r="D212" s="50" t="s">
        <v>260</v>
      </c>
      <c r="E212" s="54">
        <v>830003564</v>
      </c>
      <c r="F212" s="79" t="s">
        <v>114</v>
      </c>
      <c r="G212" s="54">
        <v>830102646</v>
      </c>
      <c r="H212" s="79" t="s">
        <v>273</v>
      </c>
      <c r="I212" s="80">
        <v>44316</v>
      </c>
      <c r="J212" s="55">
        <v>2601981.0699999998</v>
      </c>
      <c r="K212" s="79"/>
      <c r="L212" s="81"/>
    </row>
    <row r="213" spans="1:12" x14ac:dyDescent="0.25">
      <c r="A213" s="79" t="s">
        <v>261</v>
      </c>
      <c r="B213" s="79" t="s">
        <v>254</v>
      </c>
      <c r="C213" s="50" t="s">
        <v>257</v>
      </c>
      <c r="D213" s="50" t="s">
        <v>260</v>
      </c>
      <c r="E213" s="54">
        <v>830003564</v>
      </c>
      <c r="F213" s="79" t="s">
        <v>114</v>
      </c>
      <c r="G213" s="54">
        <v>830109997</v>
      </c>
      <c r="H213" s="79" t="s">
        <v>305</v>
      </c>
      <c r="I213" s="80">
        <v>44316</v>
      </c>
      <c r="J213" s="55">
        <v>1501604.12</v>
      </c>
      <c r="K213" s="79"/>
      <c r="L213" s="81"/>
    </row>
    <row r="214" spans="1:12" x14ac:dyDescent="0.25">
      <c r="A214" s="79" t="s">
        <v>261</v>
      </c>
      <c r="B214" s="79" t="s">
        <v>254</v>
      </c>
      <c r="C214" s="50" t="s">
        <v>257</v>
      </c>
      <c r="D214" s="50" t="s">
        <v>260</v>
      </c>
      <c r="E214" s="54">
        <v>830003564</v>
      </c>
      <c r="F214" s="79" t="s">
        <v>114</v>
      </c>
      <c r="G214" s="54">
        <v>860007336</v>
      </c>
      <c r="H214" s="79" t="s">
        <v>16</v>
      </c>
      <c r="I214" s="80">
        <v>44316</v>
      </c>
      <c r="J214" s="55">
        <v>1715284.27</v>
      </c>
      <c r="K214" s="79"/>
      <c r="L214" s="81"/>
    </row>
    <row r="215" spans="1:12" x14ac:dyDescent="0.25">
      <c r="A215" s="79" t="s">
        <v>261</v>
      </c>
      <c r="B215" s="79" t="s">
        <v>254</v>
      </c>
      <c r="C215" s="50" t="s">
        <v>257</v>
      </c>
      <c r="D215" s="50" t="s">
        <v>260</v>
      </c>
      <c r="E215" s="54">
        <v>830003564</v>
      </c>
      <c r="F215" s="79" t="s">
        <v>114</v>
      </c>
      <c r="G215" s="54">
        <v>860013570</v>
      </c>
      <c r="H215" s="79" t="s">
        <v>17</v>
      </c>
      <c r="I215" s="80">
        <v>44316</v>
      </c>
      <c r="J215" s="55">
        <v>1547023.82</v>
      </c>
      <c r="K215" s="79"/>
      <c r="L215" s="81"/>
    </row>
    <row r="216" spans="1:12" x14ac:dyDescent="0.25">
      <c r="A216" s="79" t="s">
        <v>261</v>
      </c>
      <c r="B216" s="79" t="s">
        <v>254</v>
      </c>
      <c r="C216" s="50" t="s">
        <v>257</v>
      </c>
      <c r="D216" s="50" t="s">
        <v>260</v>
      </c>
      <c r="E216" s="51">
        <v>805000427</v>
      </c>
      <c r="F216" s="79" t="s">
        <v>111</v>
      </c>
      <c r="G216" s="82">
        <v>800149026</v>
      </c>
      <c r="H216" s="79" t="s">
        <v>40</v>
      </c>
      <c r="I216" s="80">
        <v>44316</v>
      </c>
      <c r="J216" s="53">
        <v>70203.350000000006</v>
      </c>
      <c r="K216" s="79"/>
      <c r="L216" s="81"/>
    </row>
    <row r="217" spans="1:12" x14ac:dyDescent="0.25">
      <c r="A217" s="79" t="s">
        <v>261</v>
      </c>
      <c r="B217" s="79" t="s">
        <v>254</v>
      </c>
      <c r="C217" s="50" t="s">
        <v>257</v>
      </c>
      <c r="D217" s="50" t="s">
        <v>260</v>
      </c>
      <c r="E217" s="51">
        <v>805000427</v>
      </c>
      <c r="F217" s="79" t="s">
        <v>111</v>
      </c>
      <c r="G217" s="82">
        <v>900098550</v>
      </c>
      <c r="H217" s="79" t="s">
        <v>21</v>
      </c>
      <c r="I217" s="80">
        <v>44316</v>
      </c>
      <c r="J217" s="53">
        <v>624299.31000000006</v>
      </c>
      <c r="K217" s="79"/>
      <c r="L217" s="81"/>
    </row>
    <row r="218" spans="1:12" x14ac:dyDescent="0.25">
      <c r="A218" s="79" t="s">
        <v>261</v>
      </c>
      <c r="B218" s="79" t="s">
        <v>254</v>
      </c>
      <c r="C218" s="50" t="s">
        <v>257</v>
      </c>
      <c r="D218" s="50" t="s">
        <v>260</v>
      </c>
      <c r="E218" s="51">
        <v>805000427</v>
      </c>
      <c r="F218" s="79" t="s">
        <v>111</v>
      </c>
      <c r="G218" s="82">
        <v>811016426</v>
      </c>
      <c r="H218" s="79" t="s">
        <v>20</v>
      </c>
      <c r="I218" s="80">
        <v>44316</v>
      </c>
      <c r="J218" s="53">
        <v>1050440.3600000001</v>
      </c>
      <c r="K218" s="79"/>
      <c r="L218" s="81"/>
    </row>
    <row r="219" spans="1:12" x14ac:dyDescent="0.25">
      <c r="A219" s="79" t="s">
        <v>261</v>
      </c>
      <c r="B219" s="79" t="s">
        <v>254</v>
      </c>
      <c r="C219" s="50" t="s">
        <v>257</v>
      </c>
      <c r="D219" s="50" t="s">
        <v>260</v>
      </c>
      <c r="E219" s="51">
        <v>805000427</v>
      </c>
      <c r="F219" s="79" t="s">
        <v>111</v>
      </c>
      <c r="G219" s="82">
        <v>860007336</v>
      </c>
      <c r="H219" s="79" t="s">
        <v>16</v>
      </c>
      <c r="I219" s="80">
        <v>44316</v>
      </c>
      <c r="J219" s="53">
        <v>1127198.08</v>
      </c>
      <c r="K219" s="79"/>
      <c r="L219" s="81"/>
    </row>
    <row r="220" spans="1:12" x14ac:dyDescent="0.25">
      <c r="A220" s="79" t="s">
        <v>261</v>
      </c>
      <c r="B220" s="79" t="s">
        <v>254</v>
      </c>
      <c r="C220" s="50" t="s">
        <v>257</v>
      </c>
      <c r="D220" s="50" t="s">
        <v>260</v>
      </c>
      <c r="E220" s="51">
        <v>805000427</v>
      </c>
      <c r="F220" s="79" t="s">
        <v>111</v>
      </c>
      <c r="G220" s="82">
        <v>805030765</v>
      </c>
      <c r="H220" s="79" t="s">
        <v>78</v>
      </c>
      <c r="I220" s="80">
        <v>44316</v>
      </c>
      <c r="J220" s="53">
        <v>4497716.67</v>
      </c>
      <c r="K220" s="79"/>
      <c r="L220" s="81"/>
    </row>
    <row r="221" spans="1:12" x14ac:dyDescent="0.25">
      <c r="A221" s="79" t="s">
        <v>261</v>
      </c>
      <c r="B221" s="79" t="s">
        <v>254</v>
      </c>
      <c r="C221" s="50" t="s">
        <v>257</v>
      </c>
      <c r="D221" s="50" t="s">
        <v>260</v>
      </c>
      <c r="E221" s="51">
        <v>805000427</v>
      </c>
      <c r="F221" s="79" t="s">
        <v>111</v>
      </c>
      <c r="G221" s="82">
        <v>816001182</v>
      </c>
      <c r="H221" s="79" t="s">
        <v>54</v>
      </c>
      <c r="I221" s="80">
        <v>44316</v>
      </c>
      <c r="J221" s="53">
        <v>59434264.170000002</v>
      </c>
      <c r="K221" s="79"/>
      <c r="L221" s="81"/>
    </row>
    <row r="222" spans="1:12" x14ac:dyDescent="0.25">
      <c r="A222" s="79" t="s">
        <v>261</v>
      </c>
      <c r="B222" s="79" t="s">
        <v>254</v>
      </c>
      <c r="C222" s="50" t="s">
        <v>257</v>
      </c>
      <c r="D222" s="50" t="s">
        <v>260</v>
      </c>
      <c r="E222" s="51">
        <v>800130907</v>
      </c>
      <c r="F222" s="79" t="s">
        <v>110</v>
      </c>
      <c r="G222" s="82">
        <v>816001182</v>
      </c>
      <c r="H222" s="79" t="s">
        <v>54</v>
      </c>
      <c r="I222" s="80">
        <v>44316</v>
      </c>
      <c r="J222" s="56">
        <v>151499384.40000001</v>
      </c>
      <c r="K222" s="79"/>
      <c r="L222" s="81"/>
    </row>
    <row r="223" spans="1:12" x14ac:dyDescent="0.25">
      <c r="A223" s="79" t="s">
        <v>261</v>
      </c>
      <c r="B223" s="79" t="s">
        <v>254</v>
      </c>
      <c r="C223" s="50" t="s">
        <v>257</v>
      </c>
      <c r="D223" s="50" t="s">
        <v>260</v>
      </c>
      <c r="E223" s="51">
        <v>800130907</v>
      </c>
      <c r="F223" s="79" t="s">
        <v>110</v>
      </c>
      <c r="G223" s="82">
        <v>824005609</v>
      </c>
      <c r="H223" s="79" t="s">
        <v>306</v>
      </c>
      <c r="I223" s="80">
        <v>44316</v>
      </c>
      <c r="J223" s="56">
        <v>2566800</v>
      </c>
      <c r="K223" s="79"/>
      <c r="L223" s="81"/>
    </row>
    <row r="224" spans="1:12" x14ac:dyDescent="0.25">
      <c r="A224" s="79" t="s">
        <v>261</v>
      </c>
      <c r="B224" s="79" t="s">
        <v>254</v>
      </c>
      <c r="C224" s="50" t="s">
        <v>257</v>
      </c>
      <c r="D224" s="50" t="s">
        <v>260</v>
      </c>
      <c r="E224" s="51">
        <v>800130907</v>
      </c>
      <c r="F224" s="79" t="s">
        <v>110</v>
      </c>
      <c r="G224" s="82">
        <v>830010337</v>
      </c>
      <c r="H224" s="79" t="s">
        <v>280</v>
      </c>
      <c r="I224" s="80">
        <v>44316</v>
      </c>
      <c r="J224" s="56">
        <v>57753730.200000003</v>
      </c>
      <c r="K224" s="79"/>
      <c r="L224" s="81"/>
    </row>
    <row r="225" spans="1:12" x14ac:dyDescent="0.25">
      <c r="A225" s="79" t="s">
        <v>261</v>
      </c>
      <c r="B225" s="79" t="s">
        <v>254</v>
      </c>
      <c r="C225" s="50" t="s">
        <v>257</v>
      </c>
      <c r="D225" s="50" t="s">
        <v>260</v>
      </c>
      <c r="E225" s="51">
        <v>800130907</v>
      </c>
      <c r="F225" s="79" t="s">
        <v>110</v>
      </c>
      <c r="G225" s="82">
        <v>830109997</v>
      </c>
      <c r="H225" s="79" t="s">
        <v>305</v>
      </c>
      <c r="I225" s="80">
        <v>44316</v>
      </c>
      <c r="J225" s="56">
        <v>5940000</v>
      </c>
      <c r="K225" s="79"/>
      <c r="L225" s="81"/>
    </row>
    <row r="226" spans="1:12" x14ac:dyDescent="0.25">
      <c r="A226" s="79" t="s">
        <v>261</v>
      </c>
      <c r="B226" s="79" t="s">
        <v>254</v>
      </c>
      <c r="C226" s="50" t="s">
        <v>257</v>
      </c>
      <c r="D226" s="50" t="s">
        <v>260</v>
      </c>
      <c r="E226" s="57">
        <v>900156264</v>
      </c>
      <c r="F226" s="79" t="s">
        <v>115</v>
      </c>
      <c r="G226" s="57">
        <v>816001182</v>
      </c>
      <c r="H226" s="79" t="s">
        <v>54</v>
      </c>
      <c r="I226" s="80">
        <v>44316</v>
      </c>
      <c r="J226" s="52">
        <v>125535431.53</v>
      </c>
      <c r="K226" s="79"/>
      <c r="L226" s="81"/>
    </row>
    <row r="227" spans="1:12" x14ac:dyDescent="0.25">
      <c r="A227" s="79" t="s">
        <v>261</v>
      </c>
      <c r="B227" s="79" t="s">
        <v>254</v>
      </c>
      <c r="C227" s="50" t="s">
        <v>257</v>
      </c>
      <c r="D227" s="50" t="s">
        <v>260</v>
      </c>
      <c r="E227" s="57">
        <v>900156264</v>
      </c>
      <c r="F227" s="79" t="s">
        <v>115</v>
      </c>
      <c r="G227" s="57">
        <v>824000687</v>
      </c>
      <c r="H227" s="79" t="s">
        <v>279</v>
      </c>
      <c r="I227" s="80">
        <v>44316</v>
      </c>
      <c r="J227" s="52">
        <v>3920480.98</v>
      </c>
      <c r="K227" s="79"/>
      <c r="L227" s="81"/>
    </row>
    <row r="228" spans="1:12" x14ac:dyDescent="0.25">
      <c r="A228" s="79" t="s">
        <v>261</v>
      </c>
      <c r="B228" s="79" t="s">
        <v>254</v>
      </c>
      <c r="C228" s="50" t="s">
        <v>257</v>
      </c>
      <c r="D228" s="50" t="s">
        <v>260</v>
      </c>
      <c r="E228" s="57">
        <v>900156264</v>
      </c>
      <c r="F228" s="79" t="s">
        <v>115</v>
      </c>
      <c r="G228" s="57">
        <v>830109997</v>
      </c>
      <c r="H228" s="79" t="s">
        <v>305</v>
      </c>
      <c r="I228" s="80">
        <v>44316</v>
      </c>
      <c r="J228" s="52">
        <v>606056.06000000006</v>
      </c>
      <c r="K228" s="79"/>
      <c r="L228" s="81"/>
    </row>
    <row r="229" spans="1:12" x14ac:dyDescent="0.25">
      <c r="A229" s="79" t="s">
        <v>261</v>
      </c>
      <c r="B229" s="79" t="s">
        <v>254</v>
      </c>
      <c r="C229" s="50" t="s">
        <v>257</v>
      </c>
      <c r="D229" s="50" t="s">
        <v>260</v>
      </c>
      <c r="E229" s="57">
        <v>900156264</v>
      </c>
      <c r="F229" s="79" t="s">
        <v>115</v>
      </c>
      <c r="G229" s="57">
        <v>860007336</v>
      </c>
      <c r="H229" s="79" t="s">
        <v>16</v>
      </c>
      <c r="I229" s="80">
        <v>44316</v>
      </c>
      <c r="J229" s="52">
        <v>22950816.030000001</v>
      </c>
      <c r="K229" s="79"/>
      <c r="L229" s="81"/>
    </row>
    <row r="230" spans="1:12" x14ac:dyDescent="0.25">
      <c r="A230" s="79" t="s">
        <v>261</v>
      </c>
      <c r="B230" s="79" t="s">
        <v>254</v>
      </c>
      <c r="C230" s="50" t="s">
        <v>257</v>
      </c>
      <c r="D230" s="50" t="s">
        <v>260</v>
      </c>
      <c r="E230" s="57">
        <v>900156264</v>
      </c>
      <c r="F230" s="79" t="s">
        <v>115</v>
      </c>
      <c r="G230" s="57">
        <v>860013570</v>
      </c>
      <c r="H230" s="79" t="s">
        <v>17</v>
      </c>
      <c r="I230" s="80">
        <v>44316</v>
      </c>
      <c r="J230" s="52">
        <v>38185262.469999999</v>
      </c>
      <c r="K230" s="79"/>
      <c r="L230" s="81"/>
    </row>
    <row r="231" spans="1:12" x14ac:dyDescent="0.25">
      <c r="A231" s="79" t="s">
        <v>261</v>
      </c>
      <c r="B231" s="79" t="s">
        <v>254</v>
      </c>
      <c r="C231" s="50" t="s">
        <v>257</v>
      </c>
      <c r="D231" s="50" t="s">
        <v>260</v>
      </c>
      <c r="E231" s="57">
        <v>900156264</v>
      </c>
      <c r="F231" s="79" t="s">
        <v>115</v>
      </c>
      <c r="G231" s="57">
        <v>860066767</v>
      </c>
      <c r="H231" s="79" t="s">
        <v>307</v>
      </c>
      <c r="I231" s="80">
        <v>44316</v>
      </c>
      <c r="J231" s="52">
        <v>1520198.71</v>
      </c>
      <c r="K231" s="79"/>
      <c r="L231" s="81"/>
    </row>
    <row r="232" spans="1:12" x14ac:dyDescent="0.25">
      <c r="A232" s="79" t="s">
        <v>261</v>
      </c>
      <c r="B232" s="79" t="s">
        <v>254</v>
      </c>
      <c r="C232" s="50" t="s">
        <v>257</v>
      </c>
      <c r="D232" s="50" t="s">
        <v>260</v>
      </c>
      <c r="E232" s="57">
        <v>900156264</v>
      </c>
      <c r="F232" s="79" t="s">
        <v>115</v>
      </c>
      <c r="G232" s="57">
        <v>890939026</v>
      </c>
      <c r="H232" s="79" t="s">
        <v>308</v>
      </c>
      <c r="I232" s="80">
        <v>44316</v>
      </c>
      <c r="J232" s="52">
        <v>24301613.539999999</v>
      </c>
      <c r="K232" s="79"/>
      <c r="L232" s="81"/>
    </row>
    <row r="233" spans="1:12" x14ac:dyDescent="0.25">
      <c r="A233" s="79" t="s">
        <v>261</v>
      </c>
      <c r="B233" s="79" t="s">
        <v>254</v>
      </c>
      <c r="C233" s="50" t="s">
        <v>257</v>
      </c>
      <c r="D233" s="50" t="s">
        <v>260</v>
      </c>
      <c r="E233" s="57">
        <v>900156264</v>
      </c>
      <c r="F233" s="79" t="s">
        <v>115</v>
      </c>
      <c r="G233" s="57">
        <v>892300678</v>
      </c>
      <c r="H233" s="79" t="s">
        <v>297</v>
      </c>
      <c r="I233" s="80">
        <v>44316</v>
      </c>
      <c r="J233" s="52">
        <v>54785929.729999997</v>
      </c>
      <c r="K233" s="79"/>
      <c r="L233" s="81"/>
    </row>
    <row r="234" spans="1:12" x14ac:dyDescent="0.25">
      <c r="A234" s="79" t="s">
        <v>261</v>
      </c>
      <c r="B234" s="79" t="s">
        <v>254</v>
      </c>
      <c r="C234" s="50" t="s">
        <v>257</v>
      </c>
      <c r="D234" s="50" t="s">
        <v>260</v>
      </c>
      <c r="E234" s="57">
        <v>900156264</v>
      </c>
      <c r="F234" s="79" t="s">
        <v>115</v>
      </c>
      <c r="G234" s="57">
        <v>900124874</v>
      </c>
      <c r="H234" s="79" t="s">
        <v>309</v>
      </c>
      <c r="I234" s="80">
        <v>44316</v>
      </c>
      <c r="J234" s="52">
        <v>15645911.220000001</v>
      </c>
      <c r="K234" s="79"/>
      <c r="L234" s="81"/>
    </row>
    <row r="235" spans="1:12" x14ac:dyDescent="0.25">
      <c r="A235" s="79" t="s">
        <v>261</v>
      </c>
      <c r="B235" s="79" t="s">
        <v>254</v>
      </c>
      <c r="C235" s="50" t="s">
        <v>257</v>
      </c>
      <c r="D235" s="50" t="s">
        <v>260</v>
      </c>
      <c r="E235" s="57">
        <v>900156264</v>
      </c>
      <c r="F235" s="79" t="s">
        <v>115</v>
      </c>
      <c r="G235" s="57">
        <v>900204617</v>
      </c>
      <c r="H235" s="79" t="s">
        <v>249</v>
      </c>
      <c r="I235" s="80">
        <v>44316</v>
      </c>
      <c r="J235" s="52">
        <v>7006382.2300000004</v>
      </c>
      <c r="K235" s="79"/>
      <c r="L235" s="81"/>
    </row>
    <row r="236" spans="1:12" x14ac:dyDescent="0.25">
      <c r="A236" s="79" t="s">
        <v>261</v>
      </c>
      <c r="B236" s="79" t="s">
        <v>254</v>
      </c>
      <c r="C236" s="50" t="s">
        <v>257</v>
      </c>
      <c r="D236" s="50" t="s">
        <v>260</v>
      </c>
      <c r="E236" s="57">
        <v>900156264</v>
      </c>
      <c r="F236" s="79" t="s">
        <v>115</v>
      </c>
      <c r="G236" s="57">
        <v>900241765</v>
      </c>
      <c r="H236" s="79" t="s">
        <v>310</v>
      </c>
      <c r="I236" s="80">
        <v>44316</v>
      </c>
      <c r="J236" s="52">
        <v>17112402.09</v>
      </c>
      <c r="K236" s="79"/>
      <c r="L236" s="81"/>
    </row>
    <row r="237" spans="1:12" x14ac:dyDescent="0.25">
      <c r="A237" s="79" t="s">
        <v>261</v>
      </c>
      <c r="B237" s="79" t="s">
        <v>254</v>
      </c>
      <c r="C237" s="50" t="s">
        <v>257</v>
      </c>
      <c r="D237" s="50" t="s">
        <v>260</v>
      </c>
      <c r="E237" s="57">
        <v>900156264</v>
      </c>
      <c r="F237" s="79" t="s">
        <v>115</v>
      </c>
      <c r="G237" s="57">
        <v>900246577</v>
      </c>
      <c r="H237" s="79" t="s">
        <v>311</v>
      </c>
      <c r="I237" s="80">
        <v>44316</v>
      </c>
      <c r="J237" s="52">
        <v>17958991.379999999</v>
      </c>
      <c r="K237" s="79"/>
      <c r="L237" s="81"/>
    </row>
    <row r="238" spans="1:12" x14ac:dyDescent="0.25">
      <c r="A238" s="79" t="s">
        <v>261</v>
      </c>
      <c r="B238" s="79" t="s">
        <v>254</v>
      </c>
      <c r="C238" s="50" t="s">
        <v>257</v>
      </c>
      <c r="D238" s="50" t="s">
        <v>260</v>
      </c>
      <c r="E238" s="57">
        <v>900156264</v>
      </c>
      <c r="F238" s="79" t="s">
        <v>115</v>
      </c>
      <c r="G238" s="57">
        <v>900284365</v>
      </c>
      <c r="H238" s="79" t="s">
        <v>312</v>
      </c>
      <c r="I238" s="80">
        <v>44316</v>
      </c>
      <c r="J238" s="52">
        <v>25156524.18</v>
      </c>
      <c r="K238" s="79"/>
      <c r="L238" s="81"/>
    </row>
    <row r="239" spans="1:12" x14ac:dyDescent="0.25">
      <c r="A239" s="79" t="s">
        <v>261</v>
      </c>
      <c r="B239" s="79" t="s">
        <v>254</v>
      </c>
      <c r="C239" s="50" t="s">
        <v>257</v>
      </c>
      <c r="D239" s="50" t="s">
        <v>260</v>
      </c>
      <c r="E239" s="57">
        <v>900156264</v>
      </c>
      <c r="F239" s="79" t="s">
        <v>115</v>
      </c>
      <c r="G239" s="57">
        <v>900293923</v>
      </c>
      <c r="H239" s="79" t="s">
        <v>269</v>
      </c>
      <c r="I239" s="80">
        <v>44316</v>
      </c>
      <c r="J239" s="52">
        <v>6835593.3700000001</v>
      </c>
      <c r="K239" s="79"/>
      <c r="L239" s="81"/>
    </row>
    <row r="240" spans="1:12" x14ac:dyDescent="0.25">
      <c r="A240" s="79" t="s">
        <v>261</v>
      </c>
      <c r="B240" s="79" t="s">
        <v>254</v>
      </c>
      <c r="C240" s="50" t="s">
        <v>257</v>
      </c>
      <c r="D240" s="50" t="s">
        <v>260</v>
      </c>
      <c r="E240" s="57">
        <v>900156264</v>
      </c>
      <c r="F240" s="79" t="s">
        <v>115</v>
      </c>
      <c r="G240" s="57">
        <v>900826841</v>
      </c>
      <c r="H240" s="79" t="s">
        <v>313</v>
      </c>
      <c r="I240" s="80">
        <v>44316</v>
      </c>
      <c r="J240" s="52">
        <v>132563719.04000001</v>
      </c>
      <c r="K240" s="79"/>
      <c r="L240" s="81"/>
    </row>
    <row r="241" spans="1:12" x14ac:dyDescent="0.25">
      <c r="A241" s="79" t="s">
        <v>261</v>
      </c>
      <c r="B241" s="79" t="s">
        <v>254</v>
      </c>
      <c r="C241" s="50" t="s">
        <v>257</v>
      </c>
      <c r="D241" s="50" t="s">
        <v>259</v>
      </c>
      <c r="E241" s="57">
        <v>800088702</v>
      </c>
      <c r="F241" s="79" t="s">
        <v>137</v>
      </c>
      <c r="G241" s="82">
        <v>890905843</v>
      </c>
      <c r="H241" s="79" t="s">
        <v>46</v>
      </c>
      <c r="I241" s="80">
        <v>44316</v>
      </c>
      <c r="J241" s="58">
        <v>112038140.06999999</v>
      </c>
      <c r="K241" s="79"/>
      <c r="L241" s="81"/>
    </row>
    <row r="242" spans="1:12" x14ac:dyDescent="0.25">
      <c r="A242" s="79" t="s">
        <v>261</v>
      </c>
      <c r="B242" s="79" t="s">
        <v>254</v>
      </c>
      <c r="C242" s="50" t="s">
        <v>257</v>
      </c>
      <c r="D242" s="50" t="s">
        <v>259</v>
      </c>
      <c r="E242" s="57">
        <v>800088702</v>
      </c>
      <c r="F242" s="79" t="s">
        <v>137</v>
      </c>
      <c r="G242" s="82">
        <v>890982608</v>
      </c>
      <c r="H242" s="79" t="s">
        <v>314</v>
      </c>
      <c r="I242" s="80">
        <v>44316</v>
      </c>
      <c r="J242" s="58">
        <v>410488640.18000001</v>
      </c>
      <c r="K242" s="79"/>
      <c r="L242" s="81"/>
    </row>
    <row r="243" spans="1:12" x14ac:dyDescent="0.25">
      <c r="A243" s="79" t="s">
        <v>261</v>
      </c>
      <c r="B243" s="79" t="s">
        <v>254</v>
      </c>
      <c r="C243" s="50" t="s">
        <v>257</v>
      </c>
      <c r="D243" s="50" t="s">
        <v>259</v>
      </c>
      <c r="E243" s="51">
        <v>805001157</v>
      </c>
      <c r="F243" s="79" t="s">
        <v>109</v>
      </c>
      <c r="G243" s="51">
        <v>890324177</v>
      </c>
      <c r="H243" s="79" t="s">
        <v>264</v>
      </c>
      <c r="I243" s="80">
        <v>44316</v>
      </c>
      <c r="J243" s="56">
        <v>15042184.76</v>
      </c>
      <c r="K243" s="79"/>
      <c r="L243" s="81"/>
    </row>
    <row r="244" spans="1:12" x14ac:dyDescent="0.25">
      <c r="A244" s="79" t="s">
        <v>261</v>
      </c>
      <c r="B244" s="79" t="s">
        <v>254</v>
      </c>
      <c r="C244" s="50" t="s">
        <v>257</v>
      </c>
      <c r="D244" s="50" t="s">
        <v>259</v>
      </c>
      <c r="E244" s="51">
        <v>805001157</v>
      </c>
      <c r="F244" s="79" t="s">
        <v>109</v>
      </c>
      <c r="G244" s="51">
        <v>890399020</v>
      </c>
      <c r="H244" s="79" t="s">
        <v>23</v>
      </c>
      <c r="I244" s="80">
        <v>44316</v>
      </c>
      <c r="J244" s="56">
        <v>12645.45</v>
      </c>
      <c r="K244" s="79"/>
      <c r="L244" s="81"/>
    </row>
    <row r="245" spans="1:12" x14ac:dyDescent="0.25">
      <c r="A245" s="79" t="s">
        <v>261</v>
      </c>
      <c r="B245" s="79" t="s">
        <v>254</v>
      </c>
      <c r="C245" s="50" t="s">
        <v>257</v>
      </c>
      <c r="D245" s="50" t="s">
        <v>259</v>
      </c>
      <c r="E245" s="51">
        <v>805001157</v>
      </c>
      <c r="F245" s="79" t="s">
        <v>109</v>
      </c>
      <c r="G245" s="51">
        <v>891300047</v>
      </c>
      <c r="H245" s="79" t="s">
        <v>266</v>
      </c>
      <c r="I245" s="80">
        <v>44316</v>
      </c>
      <c r="J245" s="56">
        <v>86330.39</v>
      </c>
      <c r="K245" s="79"/>
      <c r="L245" s="81"/>
    </row>
    <row r="246" spans="1:12" x14ac:dyDescent="0.25">
      <c r="A246" s="79" t="s">
        <v>261</v>
      </c>
      <c r="B246" s="79" t="s">
        <v>254</v>
      </c>
      <c r="C246" s="50" t="s">
        <v>257</v>
      </c>
      <c r="D246" s="50" t="s">
        <v>259</v>
      </c>
      <c r="E246" s="51">
        <v>805001157</v>
      </c>
      <c r="F246" s="79" t="s">
        <v>109</v>
      </c>
      <c r="G246" s="51">
        <v>891480000</v>
      </c>
      <c r="H246" s="79" t="s">
        <v>24</v>
      </c>
      <c r="I246" s="80">
        <v>44316</v>
      </c>
      <c r="J246" s="56">
        <v>3850394.01</v>
      </c>
      <c r="K246" s="79"/>
      <c r="L246" s="81"/>
    </row>
    <row r="247" spans="1:12" x14ac:dyDescent="0.25">
      <c r="A247" s="79" t="s">
        <v>261</v>
      </c>
      <c r="B247" s="79" t="s">
        <v>254</v>
      </c>
      <c r="C247" s="50" t="s">
        <v>257</v>
      </c>
      <c r="D247" s="50" t="s">
        <v>259</v>
      </c>
      <c r="E247" s="51">
        <v>805001157</v>
      </c>
      <c r="F247" s="79" t="s">
        <v>109</v>
      </c>
      <c r="G247" s="51">
        <v>891500084</v>
      </c>
      <c r="H247" s="79" t="s">
        <v>315</v>
      </c>
      <c r="I247" s="80">
        <v>44316</v>
      </c>
      <c r="J247" s="56">
        <v>24000.41</v>
      </c>
      <c r="K247" s="79"/>
      <c r="L247" s="81"/>
    </row>
    <row r="248" spans="1:12" x14ac:dyDescent="0.25">
      <c r="A248" s="79" t="s">
        <v>261</v>
      </c>
      <c r="B248" s="79" t="s">
        <v>254</v>
      </c>
      <c r="C248" s="50" t="s">
        <v>257</v>
      </c>
      <c r="D248" s="50" t="s">
        <v>259</v>
      </c>
      <c r="E248" s="51">
        <v>805001157</v>
      </c>
      <c r="F248" s="79" t="s">
        <v>109</v>
      </c>
      <c r="G248" s="51">
        <v>900023605</v>
      </c>
      <c r="H248" s="79" t="s">
        <v>316</v>
      </c>
      <c r="I248" s="80">
        <v>44316</v>
      </c>
      <c r="J248" s="56">
        <v>214434.4</v>
      </c>
      <c r="K248" s="79"/>
      <c r="L248" s="81"/>
    </row>
    <row r="249" spans="1:12" x14ac:dyDescent="0.25">
      <c r="A249" s="79" t="s">
        <v>261</v>
      </c>
      <c r="B249" s="79" t="s">
        <v>254</v>
      </c>
      <c r="C249" s="50" t="s">
        <v>257</v>
      </c>
      <c r="D249" s="50" t="s">
        <v>259</v>
      </c>
      <c r="E249" s="51">
        <v>805001157</v>
      </c>
      <c r="F249" s="79" t="s">
        <v>109</v>
      </c>
      <c r="G249" s="51">
        <v>900063271</v>
      </c>
      <c r="H249" s="79" t="s">
        <v>317</v>
      </c>
      <c r="I249" s="80">
        <v>44316</v>
      </c>
      <c r="J249" s="56">
        <v>1280504.77</v>
      </c>
      <c r="K249" s="79"/>
      <c r="L249" s="81"/>
    </row>
    <row r="250" spans="1:12" x14ac:dyDescent="0.25">
      <c r="A250" s="79" t="s">
        <v>261</v>
      </c>
      <c r="B250" s="79" t="s">
        <v>254</v>
      </c>
      <c r="C250" s="50" t="s">
        <v>257</v>
      </c>
      <c r="D250" s="50" t="s">
        <v>259</v>
      </c>
      <c r="E250" s="51">
        <v>805001157</v>
      </c>
      <c r="F250" s="79" t="s">
        <v>109</v>
      </c>
      <c r="G250" s="51">
        <v>900076101</v>
      </c>
      <c r="H250" s="79" t="s">
        <v>318</v>
      </c>
      <c r="I250" s="80">
        <v>44316</v>
      </c>
      <c r="J250" s="56">
        <v>477645.02</v>
      </c>
      <c r="K250" s="79"/>
      <c r="L250" s="81"/>
    </row>
    <row r="251" spans="1:12" x14ac:dyDescent="0.25">
      <c r="A251" s="79" t="s">
        <v>261</v>
      </c>
      <c r="B251" s="79" t="s">
        <v>254</v>
      </c>
      <c r="C251" s="50" t="s">
        <v>257</v>
      </c>
      <c r="D251" s="50" t="s">
        <v>259</v>
      </c>
      <c r="E251" s="51">
        <v>805001157</v>
      </c>
      <c r="F251" s="79" t="s">
        <v>109</v>
      </c>
      <c r="G251" s="51">
        <v>900149596</v>
      </c>
      <c r="H251" s="79" t="s">
        <v>319</v>
      </c>
      <c r="I251" s="80">
        <v>44316</v>
      </c>
      <c r="J251" s="56">
        <v>1405041.04</v>
      </c>
      <c r="K251" s="79"/>
      <c r="L251" s="81"/>
    </row>
    <row r="252" spans="1:12" x14ac:dyDescent="0.25">
      <c r="A252" s="79" t="s">
        <v>261</v>
      </c>
      <c r="B252" s="79" t="s">
        <v>254</v>
      </c>
      <c r="C252" s="50" t="s">
        <v>257</v>
      </c>
      <c r="D252" s="50" t="s">
        <v>259</v>
      </c>
      <c r="E252" s="51">
        <v>805001157</v>
      </c>
      <c r="F252" s="79" t="s">
        <v>109</v>
      </c>
      <c r="G252" s="51">
        <v>900206194</v>
      </c>
      <c r="H252" s="79" t="s">
        <v>320</v>
      </c>
      <c r="I252" s="80">
        <v>44316</v>
      </c>
      <c r="J252" s="56">
        <v>1356946.07</v>
      </c>
      <c r="K252" s="79"/>
      <c r="L252" s="81"/>
    </row>
    <row r="253" spans="1:12" x14ac:dyDescent="0.25">
      <c r="A253" s="79" t="s">
        <v>261</v>
      </c>
      <c r="B253" s="79" t="s">
        <v>254</v>
      </c>
      <c r="C253" s="50" t="s">
        <v>257</v>
      </c>
      <c r="D253" s="50" t="s">
        <v>259</v>
      </c>
      <c r="E253" s="51">
        <v>805001157</v>
      </c>
      <c r="F253" s="79" t="s">
        <v>109</v>
      </c>
      <c r="G253" s="51">
        <v>900236008</v>
      </c>
      <c r="H253" s="79" t="s">
        <v>321</v>
      </c>
      <c r="I253" s="80">
        <v>44316</v>
      </c>
      <c r="J253" s="56">
        <v>1038086.36</v>
      </c>
      <c r="K253" s="79"/>
      <c r="L253" s="81"/>
    </row>
    <row r="254" spans="1:12" x14ac:dyDescent="0.25">
      <c r="A254" s="79" t="s">
        <v>261</v>
      </c>
      <c r="B254" s="79" t="s">
        <v>254</v>
      </c>
      <c r="C254" s="50" t="s">
        <v>257</v>
      </c>
      <c r="D254" s="50" t="s">
        <v>259</v>
      </c>
      <c r="E254" s="51">
        <v>805001157</v>
      </c>
      <c r="F254" s="79" t="s">
        <v>109</v>
      </c>
      <c r="G254" s="51">
        <v>900241765</v>
      </c>
      <c r="H254" s="79" t="s">
        <v>310</v>
      </c>
      <c r="I254" s="80">
        <v>44316</v>
      </c>
      <c r="J254" s="56">
        <v>163783.39000000001</v>
      </c>
      <c r="K254" s="79"/>
      <c r="L254" s="81"/>
    </row>
    <row r="255" spans="1:12" x14ac:dyDescent="0.25">
      <c r="A255" s="79" t="s">
        <v>261</v>
      </c>
      <c r="B255" s="79" t="s">
        <v>254</v>
      </c>
      <c r="C255" s="50" t="s">
        <v>257</v>
      </c>
      <c r="D255" s="50" t="s">
        <v>259</v>
      </c>
      <c r="E255" s="51">
        <v>805001157</v>
      </c>
      <c r="F255" s="79" t="s">
        <v>109</v>
      </c>
      <c r="G255" s="51">
        <v>900242742</v>
      </c>
      <c r="H255" s="79" t="s">
        <v>322</v>
      </c>
      <c r="I255" s="80">
        <v>44316</v>
      </c>
      <c r="J255" s="56">
        <v>6264318.4500000002</v>
      </c>
      <c r="K255" s="79"/>
      <c r="L255" s="81"/>
    </row>
    <row r="256" spans="1:12" x14ac:dyDescent="0.25">
      <c r="A256" s="79" t="s">
        <v>261</v>
      </c>
      <c r="B256" s="79" t="s">
        <v>254</v>
      </c>
      <c r="C256" s="50" t="s">
        <v>257</v>
      </c>
      <c r="D256" s="50" t="s">
        <v>259</v>
      </c>
      <c r="E256" s="51">
        <v>805001157</v>
      </c>
      <c r="F256" s="79" t="s">
        <v>109</v>
      </c>
      <c r="G256" s="51">
        <v>900247710</v>
      </c>
      <c r="H256" s="79" t="s">
        <v>323</v>
      </c>
      <c r="I256" s="80">
        <v>44316</v>
      </c>
      <c r="J256" s="56">
        <v>874663.44</v>
      </c>
      <c r="K256" s="79"/>
      <c r="L256" s="81"/>
    </row>
    <row r="257" spans="1:12" x14ac:dyDescent="0.25">
      <c r="A257" s="79" t="s">
        <v>261</v>
      </c>
      <c r="B257" s="79" t="s">
        <v>254</v>
      </c>
      <c r="C257" s="50" t="s">
        <v>257</v>
      </c>
      <c r="D257" s="50" t="s">
        <v>259</v>
      </c>
      <c r="E257" s="51">
        <v>805001157</v>
      </c>
      <c r="F257" s="79" t="s">
        <v>109</v>
      </c>
      <c r="G257" s="51">
        <v>900600371</v>
      </c>
      <c r="H257" s="79" t="s">
        <v>324</v>
      </c>
      <c r="I257" s="80">
        <v>44316</v>
      </c>
      <c r="J257" s="56">
        <v>384468.05</v>
      </c>
      <c r="K257" s="79"/>
      <c r="L257" s="81"/>
    </row>
    <row r="258" spans="1:12" x14ac:dyDescent="0.25">
      <c r="A258" s="79" t="s">
        <v>261</v>
      </c>
      <c r="B258" s="79" t="s">
        <v>254</v>
      </c>
      <c r="C258" s="50" t="s">
        <v>257</v>
      </c>
      <c r="D258" s="50" t="s">
        <v>259</v>
      </c>
      <c r="E258" s="51">
        <v>805001157</v>
      </c>
      <c r="F258" s="79" t="s">
        <v>109</v>
      </c>
      <c r="G258" s="51">
        <v>900622320</v>
      </c>
      <c r="H258" s="79" t="s">
        <v>325</v>
      </c>
      <c r="I258" s="80">
        <v>44316</v>
      </c>
      <c r="J258" s="56">
        <v>741003.33</v>
      </c>
      <c r="K258" s="79"/>
      <c r="L258" s="81"/>
    </row>
    <row r="259" spans="1:12" x14ac:dyDescent="0.25">
      <c r="A259" s="79" t="s">
        <v>261</v>
      </c>
      <c r="B259" s="79" t="s">
        <v>254</v>
      </c>
      <c r="C259" s="50" t="s">
        <v>257</v>
      </c>
      <c r="D259" s="50" t="s">
        <v>259</v>
      </c>
      <c r="E259" s="51">
        <v>805001157</v>
      </c>
      <c r="F259" s="79" t="s">
        <v>109</v>
      </c>
      <c r="G259" s="51">
        <v>900951033</v>
      </c>
      <c r="H259" s="79" t="s">
        <v>326</v>
      </c>
      <c r="I259" s="80">
        <v>44316</v>
      </c>
      <c r="J259" s="56">
        <v>16731553.970000001</v>
      </c>
      <c r="K259" s="79"/>
      <c r="L259" s="81"/>
    </row>
    <row r="260" spans="1:12" x14ac:dyDescent="0.25">
      <c r="A260" s="79" t="s">
        <v>261</v>
      </c>
      <c r="B260" s="79" t="s">
        <v>254</v>
      </c>
      <c r="C260" s="50" t="s">
        <v>257</v>
      </c>
      <c r="D260" s="50" t="s">
        <v>259</v>
      </c>
      <c r="E260" s="51">
        <v>805001157</v>
      </c>
      <c r="F260" s="79" t="s">
        <v>109</v>
      </c>
      <c r="G260" s="51">
        <v>900118059</v>
      </c>
      <c r="H260" s="79" t="s">
        <v>327</v>
      </c>
      <c r="I260" s="80">
        <v>44316</v>
      </c>
      <c r="J260" s="56">
        <v>414248.4</v>
      </c>
      <c r="K260" s="79"/>
      <c r="L260" s="81"/>
    </row>
    <row r="261" spans="1:12" x14ac:dyDescent="0.25">
      <c r="A261" s="79" t="s">
        <v>261</v>
      </c>
      <c r="B261" s="79" t="s">
        <v>254</v>
      </c>
      <c r="C261" s="50" t="s">
        <v>257</v>
      </c>
      <c r="D261" s="50" t="s">
        <v>259</v>
      </c>
      <c r="E261" s="51">
        <v>805001157</v>
      </c>
      <c r="F261" s="79" t="s">
        <v>109</v>
      </c>
      <c r="G261" s="51">
        <v>900328450</v>
      </c>
      <c r="H261" s="79" t="s">
        <v>328</v>
      </c>
      <c r="I261" s="80">
        <v>44316</v>
      </c>
      <c r="J261" s="56">
        <v>5461015.6100000003</v>
      </c>
      <c r="K261" s="79"/>
      <c r="L261" s="81"/>
    </row>
    <row r="262" spans="1:12" x14ac:dyDescent="0.25">
      <c r="A262" s="79" t="s">
        <v>261</v>
      </c>
      <c r="B262" s="79" t="s">
        <v>254</v>
      </c>
      <c r="C262" s="50" t="s">
        <v>257</v>
      </c>
      <c r="D262" s="50" t="s">
        <v>259</v>
      </c>
      <c r="E262" s="51">
        <v>805001157</v>
      </c>
      <c r="F262" s="79" t="s">
        <v>109</v>
      </c>
      <c r="G262" s="51">
        <v>900169638</v>
      </c>
      <c r="H262" s="79" t="s">
        <v>329</v>
      </c>
      <c r="I262" s="80">
        <v>44316</v>
      </c>
      <c r="J262" s="56">
        <v>6866976.9699999997</v>
      </c>
      <c r="K262" s="79"/>
      <c r="L262" s="81"/>
    </row>
    <row r="263" spans="1:12" x14ac:dyDescent="0.25">
      <c r="A263" s="79" t="s">
        <v>261</v>
      </c>
      <c r="B263" s="79" t="s">
        <v>254</v>
      </c>
      <c r="C263" s="50" t="s">
        <v>257</v>
      </c>
      <c r="D263" s="50" t="s">
        <v>259</v>
      </c>
      <c r="E263" s="51">
        <v>805001157</v>
      </c>
      <c r="F263" s="79" t="s">
        <v>109</v>
      </c>
      <c r="G263" s="51">
        <v>900559440</v>
      </c>
      <c r="H263" s="79" t="s">
        <v>330</v>
      </c>
      <c r="I263" s="80">
        <v>44316</v>
      </c>
      <c r="J263" s="56">
        <v>14466741.289999999</v>
      </c>
      <c r="K263" s="79"/>
      <c r="L263" s="81"/>
    </row>
    <row r="264" spans="1:12" x14ac:dyDescent="0.25">
      <c r="A264" s="79" t="s">
        <v>261</v>
      </c>
      <c r="B264" s="79" t="s">
        <v>254</v>
      </c>
      <c r="C264" s="50" t="s">
        <v>257</v>
      </c>
      <c r="D264" s="50" t="s">
        <v>259</v>
      </c>
      <c r="E264" s="51">
        <v>805001157</v>
      </c>
      <c r="F264" s="79" t="s">
        <v>109</v>
      </c>
      <c r="G264" s="51">
        <v>900149596</v>
      </c>
      <c r="H264" s="79" t="s">
        <v>319</v>
      </c>
      <c r="I264" s="80">
        <v>44316</v>
      </c>
      <c r="J264" s="56">
        <v>20459742.07</v>
      </c>
      <c r="K264" s="79"/>
      <c r="L264" s="81"/>
    </row>
    <row r="265" spans="1:12" x14ac:dyDescent="0.25">
      <c r="A265" s="79" t="s">
        <v>261</v>
      </c>
      <c r="B265" s="79" t="s">
        <v>254</v>
      </c>
      <c r="C265" s="50" t="s">
        <v>257</v>
      </c>
      <c r="D265" s="50" t="s">
        <v>259</v>
      </c>
      <c r="E265" s="51">
        <v>805001157</v>
      </c>
      <c r="F265" s="79" t="s">
        <v>109</v>
      </c>
      <c r="G265" s="51">
        <v>900236008</v>
      </c>
      <c r="H265" s="79" t="s">
        <v>321</v>
      </c>
      <c r="I265" s="80">
        <v>44316</v>
      </c>
      <c r="J265" s="56">
        <v>26280597.16</v>
      </c>
      <c r="K265" s="79"/>
      <c r="L265" s="81"/>
    </row>
    <row r="266" spans="1:12" x14ac:dyDescent="0.25">
      <c r="A266" s="79" t="s">
        <v>261</v>
      </c>
      <c r="B266" s="79" t="s">
        <v>254</v>
      </c>
      <c r="C266" s="50" t="s">
        <v>257</v>
      </c>
      <c r="D266" s="50" t="s">
        <v>259</v>
      </c>
      <c r="E266" s="51">
        <v>805001157</v>
      </c>
      <c r="F266" s="79" t="s">
        <v>109</v>
      </c>
      <c r="G266" s="51">
        <v>900063271</v>
      </c>
      <c r="H266" s="79" t="s">
        <v>317</v>
      </c>
      <c r="I266" s="80">
        <v>44316</v>
      </c>
      <c r="J266" s="56">
        <v>55940381.43</v>
      </c>
      <c r="K266" s="79"/>
      <c r="L266" s="81"/>
    </row>
    <row r="267" spans="1:12" x14ac:dyDescent="0.25">
      <c r="A267" s="79" t="s">
        <v>261</v>
      </c>
      <c r="B267" s="79" t="s">
        <v>254</v>
      </c>
      <c r="C267" s="50" t="s">
        <v>257</v>
      </c>
      <c r="D267" s="50" t="s">
        <v>259</v>
      </c>
      <c r="E267" s="59">
        <v>800130907</v>
      </c>
      <c r="F267" s="79" t="s">
        <v>110</v>
      </c>
      <c r="G267" s="59">
        <v>800149453</v>
      </c>
      <c r="H267" s="79" t="s">
        <v>49</v>
      </c>
      <c r="I267" s="80">
        <v>44316</v>
      </c>
      <c r="J267" s="56">
        <v>1568429864.3900001</v>
      </c>
      <c r="K267" s="79"/>
      <c r="L267" s="81"/>
    </row>
    <row r="268" spans="1:12" x14ac:dyDescent="0.25">
      <c r="A268" s="79" t="s">
        <v>261</v>
      </c>
      <c r="B268" s="79" t="s">
        <v>254</v>
      </c>
      <c r="C268" s="50" t="s">
        <v>257</v>
      </c>
      <c r="D268" s="50" t="s">
        <v>259</v>
      </c>
      <c r="E268" s="60">
        <v>860066942</v>
      </c>
      <c r="F268" s="79" t="s">
        <v>88</v>
      </c>
      <c r="G268" s="82">
        <v>900210981</v>
      </c>
      <c r="H268" s="79" t="s">
        <v>300</v>
      </c>
      <c r="I268" s="80">
        <v>44316</v>
      </c>
      <c r="J268" s="61">
        <v>805000000</v>
      </c>
      <c r="K268" s="79"/>
      <c r="L268" s="81"/>
    </row>
    <row r="269" spans="1:12" x14ac:dyDescent="0.25">
      <c r="A269" s="79" t="s">
        <v>261</v>
      </c>
      <c r="B269" s="79" t="s">
        <v>254</v>
      </c>
      <c r="C269" s="50" t="s">
        <v>257</v>
      </c>
      <c r="D269" s="50" t="s">
        <v>259</v>
      </c>
      <c r="E269" s="60">
        <v>860066942</v>
      </c>
      <c r="F269" s="79" t="s">
        <v>88</v>
      </c>
      <c r="G269" s="82">
        <v>860015536</v>
      </c>
      <c r="H269" s="79" t="s">
        <v>26</v>
      </c>
      <c r="I269" s="80">
        <v>44316</v>
      </c>
      <c r="J269" s="61">
        <v>700793849.88</v>
      </c>
      <c r="K269" s="79"/>
      <c r="L269" s="81"/>
    </row>
    <row r="270" spans="1:12" x14ac:dyDescent="0.25">
      <c r="A270" s="79" t="s">
        <v>261</v>
      </c>
      <c r="B270" s="79" t="s">
        <v>254</v>
      </c>
      <c r="C270" s="50" t="s">
        <v>257</v>
      </c>
      <c r="D270" s="50" t="s">
        <v>259</v>
      </c>
      <c r="E270" s="60">
        <v>860066942</v>
      </c>
      <c r="F270" s="79" t="s">
        <v>88</v>
      </c>
      <c r="G270" s="82">
        <v>899999017</v>
      </c>
      <c r="H270" s="79" t="s">
        <v>60</v>
      </c>
      <c r="I270" s="80">
        <v>44316</v>
      </c>
      <c r="J270" s="61">
        <v>442000000</v>
      </c>
      <c r="K270" s="79"/>
      <c r="L270" s="81"/>
    </row>
    <row r="271" spans="1:12" x14ac:dyDescent="0.25">
      <c r="A271" s="79" t="s">
        <v>261</v>
      </c>
      <c r="B271" s="79" t="s">
        <v>254</v>
      </c>
      <c r="C271" s="50" t="s">
        <v>257</v>
      </c>
      <c r="D271" s="50" t="s">
        <v>259</v>
      </c>
      <c r="E271" s="60">
        <v>860066942</v>
      </c>
      <c r="F271" s="79" t="s">
        <v>88</v>
      </c>
      <c r="G271" s="82">
        <v>860035992</v>
      </c>
      <c r="H271" s="79" t="s">
        <v>41</v>
      </c>
      <c r="I271" s="80">
        <v>44316</v>
      </c>
      <c r="J271" s="61">
        <v>400000000</v>
      </c>
      <c r="K271" s="79"/>
      <c r="L271" s="81"/>
    </row>
    <row r="272" spans="1:12" x14ac:dyDescent="0.25">
      <c r="A272" s="79" t="s">
        <v>261</v>
      </c>
      <c r="B272" s="79" t="s">
        <v>254</v>
      </c>
      <c r="C272" s="50" t="s">
        <v>257</v>
      </c>
      <c r="D272" s="50" t="s">
        <v>259</v>
      </c>
      <c r="E272" s="60">
        <v>860066942</v>
      </c>
      <c r="F272" s="79" t="s">
        <v>88</v>
      </c>
      <c r="G272" s="82">
        <v>860013874</v>
      </c>
      <c r="H272" s="79" t="s">
        <v>68</v>
      </c>
      <c r="I272" s="80">
        <v>44316</v>
      </c>
      <c r="J272" s="61">
        <v>300000000</v>
      </c>
      <c r="K272" s="79"/>
      <c r="L272" s="81"/>
    </row>
    <row r="273" spans="1:12" x14ac:dyDescent="0.25">
      <c r="A273" s="79" t="s">
        <v>261</v>
      </c>
      <c r="B273" s="79" t="s">
        <v>254</v>
      </c>
      <c r="C273" s="50" t="s">
        <v>257</v>
      </c>
      <c r="D273" s="50" t="s">
        <v>259</v>
      </c>
      <c r="E273" s="60">
        <v>860066942</v>
      </c>
      <c r="F273" s="79" t="s">
        <v>88</v>
      </c>
      <c r="G273" s="82">
        <v>860006745</v>
      </c>
      <c r="H273" s="79" t="s">
        <v>125</v>
      </c>
      <c r="I273" s="80">
        <v>44316</v>
      </c>
      <c r="J273" s="61">
        <v>300000000</v>
      </c>
      <c r="K273" s="79"/>
      <c r="L273" s="81"/>
    </row>
    <row r="274" spans="1:12" x14ac:dyDescent="0.25">
      <c r="A274" s="79" t="s">
        <v>261</v>
      </c>
      <c r="B274" s="79" t="s">
        <v>254</v>
      </c>
      <c r="C274" s="50" t="s">
        <v>257</v>
      </c>
      <c r="D274" s="50" t="s">
        <v>259</v>
      </c>
      <c r="E274" s="60">
        <v>860066942</v>
      </c>
      <c r="F274" s="79" t="s">
        <v>88</v>
      </c>
      <c r="G274" s="82">
        <v>900958564</v>
      </c>
      <c r="H274" s="79" t="s">
        <v>331</v>
      </c>
      <c r="I274" s="80">
        <v>44316</v>
      </c>
      <c r="J274" s="61">
        <v>100000000</v>
      </c>
      <c r="K274" s="79"/>
      <c r="L274" s="81"/>
    </row>
    <row r="275" spans="1:12" x14ac:dyDescent="0.25">
      <c r="A275" s="79" t="s">
        <v>261</v>
      </c>
      <c r="B275" s="79" t="s">
        <v>254</v>
      </c>
      <c r="C275" s="50" t="s">
        <v>257</v>
      </c>
      <c r="D275" s="50" t="s">
        <v>259</v>
      </c>
      <c r="E275" s="60">
        <v>860066942</v>
      </c>
      <c r="F275" s="79" t="s">
        <v>88</v>
      </c>
      <c r="G275" s="82">
        <v>900959048</v>
      </c>
      <c r="H275" s="79" t="s">
        <v>332</v>
      </c>
      <c r="I275" s="80">
        <v>44316</v>
      </c>
      <c r="J275" s="61">
        <v>100000000</v>
      </c>
      <c r="K275" s="79"/>
      <c r="L275" s="81"/>
    </row>
    <row r="276" spans="1:12" x14ac:dyDescent="0.25">
      <c r="A276" s="79" t="s">
        <v>261</v>
      </c>
      <c r="B276" s="79" t="s">
        <v>254</v>
      </c>
      <c r="C276" s="50" t="s">
        <v>257</v>
      </c>
      <c r="D276" s="50" t="s">
        <v>259</v>
      </c>
      <c r="E276" s="60">
        <v>860066942</v>
      </c>
      <c r="F276" s="79" t="s">
        <v>88</v>
      </c>
      <c r="G276" s="82">
        <v>800227072</v>
      </c>
      <c r="H276" s="79" t="s">
        <v>333</v>
      </c>
      <c r="I276" s="80">
        <v>44316</v>
      </c>
      <c r="J276" s="61">
        <v>90000000</v>
      </c>
      <c r="K276" s="79"/>
      <c r="L276" s="81"/>
    </row>
    <row r="277" spans="1:12" x14ac:dyDescent="0.25">
      <c r="A277" s="79" t="s">
        <v>261</v>
      </c>
      <c r="B277" s="79" t="s">
        <v>254</v>
      </c>
      <c r="C277" s="50" t="s">
        <v>257</v>
      </c>
      <c r="D277" s="50" t="s">
        <v>259</v>
      </c>
      <c r="E277" s="60">
        <v>860066942</v>
      </c>
      <c r="F277" s="79" t="s">
        <v>88</v>
      </c>
      <c r="G277" s="82">
        <v>860502092</v>
      </c>
      <c r="H277" s="79" t="s">
        <v>334</v>
      </c>
      <c r="I277" s="80">
        <v>44316</v>
      </c>
      <c r="J277" s="62">
        <v>100000000</v>
      </c>
      <c r="K277" s="79"/>
      <c r="L277" s="81"/>
    </row>
    <row r="278" spans="1:12" x14ac:dyDescent="0.25">
      <c r="A278" s="79" t="s">
        <v>261</v>
      </c>
      <c r="B278" s="79" t="s">
        <v>254</v>
      </c>
      <c r="C278" s="50" t="s">
        <v>257</v>
      </c>
      <c r="D278" s="50" t="s">
        <v>259</v>
      </c>
      <c r="E278" s="63">
        <v>900156264</v>
      </c>
      <c r="F278" s="79" t="s">
        <v>115</v>
      </c>
      <c r="G278" s="64">
        <v>891408586</v>
      </c>
      <c r="H278" s="79" t="s">
        <v>59</v>
      </c>
      <c r="I278" s="80">
        <v>44316</v>
      </c>
      <c r="J278" s="65">
        <v>248385235.18000001</v>
      </c>
      <c r="K278" s="79"/>
      <c r="L278" s="81"/>
    </row>
    <row r="279" spans="1:12" x14ac:dyDescent="0.25">
      <c r="A279" s="79" t="s">
        <v>261</v>
      </c>
      <c r="B279" s="79" t="s">
        <v>254</v>
      </c>
      <c r="C279" s="50" t="s">
        <v>257</v>
      </c>
      <c r="D279" s="50" t="s">
        <v>259</v>
      </c>
      <c r="E279" s="63">
        <v>900156264</v>
      </c>
      <c r="F279" s="79" t="s">
        <v>115</v>
      </c>
      <c r="G279" s="64">
        <v>801000713</v>
      </c>
      <c r="H279" s="79" t="s">
        <v>50</v>
      </c>
      <c r="I279" s="80">
        <v>44316</v>
      </c>
      <c r="J279" s="65">
        <v>704425035.34000003</v>
      </c>
      <c r="K279" s="79"/>
      <c r="L279" s="81"/>
    </row>
    <row r="280" spans="1:12" x14ac:dyDescent="0.25">
      <c r="A280" s="79" t="s">
        <v>261</v>
      </c>
      <c r="B280" s="79" t="s">
        <v>254</v>
      </c>
      <c r="C280" s="50" t="s">
        <v>257</v>
      </c>
      <c r="D280" s="50" t="s">
        <v>259</v>
      </c>
      <c r="E280" s="63">
        <v>900156264</v>
      </c>
      <c r="F280" s="79" t="s">
        <v>115</v>
      </c>
      <c r="G280" s="64">
        <v>800200789</v>
      </c>
      <c r="H280" s="79" t="s">
        <v>335</v>
      </c>
      <c r="I280" s="80">
        <v>44316</v>
      </c>
      <c r="J280" s="65">
        <v>2000000000</v>
      </c>
      <c r="K280" s="79"/>
      <c r="L280" s="81"/>
    </row>
    <row r="281" spans="1:12" x14ac:dyDescent="0.25">
      <c r="A281" s="79" t="s">
        <v>261</v>
      </c>
      <c r="B281" s="79" t="s">
        <v>254</v>
      </c>
      <c r="C281" s="50" t="s">
        <v>257</v>
      </c>
      <c r="D281" s="50" t="s">
        <v>259</v>
      </c>
      <c r="E281" s="63">
        <v>900156264</v>
      </c>
      <c r="F281" s="79" t="s">
        <v>115</v>
      </c>
      <c r="G281" s="64">
        <v>899999092</v>
      </c>
      <c r="H281" s="79" t="s">
        <v>74</v>
      </c>
      <c r="I281" s="80">
        <v>44316</v>
      </c>
      <c r="J281" s="65">
        <v>3655442013</v>
      </c>
      <c r="K281" s="79"/>
      <c r="L281" s="81"/>
    </row>
    <row r="282" spans="1:12" x14ac:dyDescent="0.25">
      <c r="A282" s="79" t="s">
        <v>261</v>
      </c>
      <c r="B282" s="79" t="s">
        <v>254</v>
      </c>
      <c r="C282" s="50" t="s">
        <v>257</v>
      </c>
      <c r="D282" s="50" t="s">
        <v>259</v>
      </c>
      <c r="E282" s="51">
        <v>830113831</v>
      </c>
      <c r="F282" s="79" t="s">
        <v>120</v>
      </c>
      <c r="G282" s="51">
        <v>860015536</v>
      </c>
      <c r="H282" s="79" t="s">
        <v>26</v>
      </c>
      <c r="I282" s="80">
        <v>44316</v>
      </c>
      <c r="J282" s="52">
        <v>260000000</v>
      </c>
      <c r="K282" s="79"/>
      <c r="L282" s="81"/>
    </row>
    <row r="283" spans="1:12" x14ac:dyDescent="0.25">
      <c r="A283" s="79" t="s">
        <v>261</v>
      </c>
      <c r="B283" s="79" t="s">
        <v>254</v>
      </c>
      <c r="C283" s="50" t="s">
        <v>257</v>
      </c>
      <c r="D283" s="50" t="s">
        <v>259</v>
      </c>
      <c r="E283" s="66">
        <v>830003564</v>
      </c>
      <c r="F283" s="79" t="s">
        <v>114</v>
      </c>
      <c r="G283" s="66">
        <v>860013570</v>
      </c>
      <c r="H283" s="79" t="s">
        <v>17</v>
      </c>
      <c r="I283" s="80">
        <v>44316</v>
      </c>
      <c r="J283" s="67">
        <v>54303233.399999999</v>
      </c>
      <c r="K283" s="79"/>
      <c r="L283" s="81"/>
    </row>
    <row r="284" spans="1:12" x14ac:dyDescent="0.25">
      <c r="A284" s="79" t="s">
        <v>261</v>
      </c>
      <c r="B284" s="79" t="s">
        <v>254</v>
      </c>
      <c r="C284" s="50" t="s">
        <v>257</v>
      </c>
      <c r="D284" s="50" t="s">
        <v>259</v>
      </c>
      <c r="E284" s="51">
        <v>890303093</v>
      </c>
      <c r="F284" s="79" t="s">
        <v>117</v>
      </c>
      <c r="G284" s="51">
        <v>860013570</v>
      </c>
      <c r="H284" s="79" t="s">
        <v>17</v>
      </c>
      <c r="I284" s="80">
        <v>44316</v>
      </c>
      <c r="J284" s="68">
        <v>166834348.19999999</v>
      </c>
      <c r="K284" s="79"/>
      <c r="L284" s="81"/>
    </row>
    <row r="285" spans="1:12" x14ac:dyDescent="0.25">
      <c r="A285" s="79" t="s">
        <v>261</v>
      </c>
      <c r="B285" s="79" t="s">
        <v>254</v>
      </c>
      <c r="C285" s="50" t="s">
        <v>257</v>
      </c>
      <c r="D285" s="50" t="s">
        <v>259</v>
      </c>
      <c r="E285" s="51">
        <v>805000427</v>
      </c>
      <c r="F285" s="79" t="s">
        <v>111</v>
      </c>
      <c r="G285" s="83">
        <v>800051998</v>
      </c>
      <c r="H285" s="79" t="s">
        <v>278</v>
      </c>
      <c r="I285" s="80">
        <v>44316</v>
      </c>
      <c r="J285" s="69">
        <v>34280572.549999997</v>
      </c>
      <c r="K285" s="79"/>
      <c r="L285" s="81"/>
    </row>
    <row r="286" spans="1:12" x14ac:dyDescent="0.25">
      <c r="A286" s="79" t="s">
        <v>261</v>
      </c>
      <c r="B286" s="79" t="s">
        <v>254</v>
      </c>
      <c r="C286" s="50" t="s">
        <v>257</v>
      </c>
      <c r="D286" s="50" t="s">
        <v>259</v>
      </c>
      <c r="E286" s="51">
        <v>805000427</v>
      </c>
      <c r="F286" s="79" t="s">
        <v>111</v>
      </c>
      <c r="G286" s="83">
        <v>890301430</v>
      </c>
      <c r="H286" s="79" t="s">
        <v>122</v>
      </c>
      <c r="I286" s="80">
        <v>44316</v>
      </c>
      <c r="J286" s="69">
        <v>63689494</v>
      </c>
      <c r="K286" s="79"/>
      <c r="L286" s="81"/>
    </row>
    <row r="287" spans="1:12" x14ac:dyDescent="0.25">
      <c r="A287" s="79" t="s">
        <v>261</v>
      </c>
      <c r="B287" s="79" t="s">
        <v>254</v>
      </c>
      <c r="C287" s="50" t="s">
        <v>257</v>
      </c>
      <c r="D287" s="50" t="s">
        <v>259</v>
      </c>
      <c r="E287" s="51">
        <v>805000427</v>
      </c>
      <c r="F287" s="79" t="s">
        <v>111</v>
      </c>
      <c r="G287" s="83">
        <v>890102140</v>
      </c>
      <c r="H287" s="79" t="s">
        <v>281</v>
      </c>
      <c r="I287" s="80">
        <v>44316</v>
      </c>
      <c r="J287" s="69">
        <v>54379441</v>
      </c>
      <c r="K287" s="79"/>
      <c r="L287" s="81"/>
    </row>
    <row r="288" spans="1:12" x14ac:dyDescent="0.25">
      <c r="A288" s="79" t="s">
        <v>261</v>
      </c>
      <c r="B288" s="79" t="s">
        <v>254</v>
      </c>
      <c r="C288" s="50" t="s">
        <v>257</v>
      </c>
      <c r="D288" s="50" t="s">
        <v>259</v>
      </c>
      <c r="E288" s="51">
        <v>805000427</v>
      </c>
      <c r="F288" s="79" t="s">
        <v>111</v>
      </c>
      <c r="G288" s="83">
        <v>900236850</v>
      </c>
      <c r="H288" s="79" t="s">
        <v>283</v>
      </c>
      <c r="I288" s="80">
        <v>44316</v>
      </c>
      <c r="J288" s="69">
        <v>48583727</v>
      </c>
      <c r="K288" s="79"/>
      <c r="L288" s="81"/>
    </row>
    <row r="289" spans="1:12" x14ac:dyDescent="0.25">
      <c r="A289" s="79" t="s">
        <v>261</v>
      </c>
      <c r="B289" s="79" t="s">
        <v>254</v>
      </c>
      <c r="C289" s="50" t="s">
        <v>257</v>
      </c>
      <c r="D289" s="50" t="s">
        <v>259</v>
      </c>
      <c r="E289" s="51">
        <v>805000427</v>
      </c>
      <c r="F289" s="79" t="s">
        <v>111</v>
      </c>
      <c r="G289" s="83">
        <v>811046900</v>
      </c>
      <c r="H289" s="79" t="s">
        <v>336</v>
      </c>
      <c r="I289" s="80">
        <v>44316</v>
      </c>
      <c r="J289" s="69">
        <v>45010049</v>
      </c>
      <c r="K289" s="79"/>
      <c r="L289" s="81"/>
    </row>
    <row r="290" spans="1:12" x14ac:dyDescent="0.25">
      <c r="A290" s="79" t="s">
        <v>261</v>
      </c>
      <c r="B290" s="79" t="s">
        <v>254</v>
      </c>
      <c r="C290" s="50" t="s">
        <v>257</v>
      </c>
      <c r="D290" s="50" t="s">
        <v>259</v>
      </c>
      <c r="E290" s="51">
        <v>805000427</v>
      </c>
      <c r="F290" s="79" t="s">
        <v>111</v>
      </c>
      <c r="G290" s="83">
        <v>900328450</v>
      </c>
      <c r="H290" s="79" t="s">
        <v>328</v>
      </c>
      <c r="I290" s="80">
        <v>44316</v>
      </c>
      <c r="J290" s="69">
        <v>30000000</v>
      </c>
      <c r="K290" s="79"/>
      <c r="L290" s="81"/>
    </row>
    <row r="291" spans="1:12" x14ac:dyDescent="0.25">
      <c r="A291" s="79" t="s">
        <v>261</v>
      </c>
      <c r="B291" s="79" t="s">
        <v>254</v>
      </c>
      <c r="C291" s="50" t="s">
        <v>257</v>
      </c>
      <c r="D291" s="50" t="s">
        <v>259</v>
      </c>
      <c r="E291" s="51">
        <v>805000427</v>
      </c>
      <c r="F291" s="79" t="s">
        <v>111</v>
      </c>
      <c r="G291" s="83">
        <v>860037950</v>
      </c>
      <c r="H291" s="79" t="s">
        <v>69</v>
      </c>
      <c r="I291" s="80">
        <v>44316</v>
      </c>
      <c r="J291" s="69">
        <v>19604898</v>
      </c>
      <c r="K291" s="79"/>
      <c r="L291" s="81"/>
    </row>
    <row r="292" spans="1:12" x14ac:dyDescent="0.25">
      <c r="A292" s="79" t="s">
        <v>261</v>
      </c>
      <c r="B292" s="79" t="s">
        <v>254</v>
      </c>
      <c r="C292" s="50" t="s">
        <v>257</v>
      </c>
      <c r="D292" s="50" t="s">
        <v>259</v>
      </c>
      <c r="E292" s="51">
        <v>805000427</v>
      </c>
      <c r="F292" s="79" t="s">
        <v>111</v>
      </c>
      <c r="G292" s="83">
        <v>805006389</v>
      </c>
      <c r="H292" s="79" t="s">
        <v>337</v>
      </c>
      <c r="I292" s="80">
        <v>44316</v>
      </c>
      <c r="J292" s="69">
        <v>9186271</v>
      </c>
      <c r="K292" s="79"/>
      <c r="L292" s="81"/>
    </row>
    <row r="293" spans="1:12" x14ac:dyDescent="0.25">
      <c r="A293" s="79" t="s">
        <v>261</v>
      </c>
      <c r="B293" s="79" t="s">
        <v>254</v>
      </c>
      <c r="C293" s="50" t="s">
        <v>257</v>
      </c>
      <c r="D293" s="50" t="s">
        <v>259</v>
      </c>
      <c r="E293" s="51">
        <v>805000427</v>
      </c>
      <c r="F293" s="79" t="s">
        <v>111</v>
      </c>
      <c r="G293" s="83">
        <v>890500060</v>
      </c>
      <c r="H293" s="79" t="s">
        <v>338</v>
      </c>
      <c r="I293" s="80">
        <v>44316</v>
      </c>
      <c r="J293" s="69">
        <v>8809589</v>
      </c>
      <c r="K293" s="79"/>
      <c r="L293" s="81"/>
    </row>
    <row r="294" spans="1:12" x14ac:dyDescent="0.25">
      <c r="A294" s="79" t="s">
        <v>261</v>
      </c>
      <c r="B294" s="79" t="s">
        <v>254</v>
      </c>
      <c r="C294" s="50" t="s">
        <v>257</v>
      </c>
      <c r="D294" s="50" t="s">
        <v>259</v>
      </c>
      <c r="E294" s="51">
        <v>805000427</v>
      </c>
      <c r="F294" s="79" t="s">
        <v>111</v>
      </c>
      <c r="G294" s="83">
        <v>830099212</v>
      </c>
      <c r="H294" s="79" t="s">
        <v>124</v>
      </c>
      <c r="I294" s="80">
        <v>44316</v>
      </c>
      <c r="J294" s="69">
        <v>8687975</v>
      </c>
      <c r="K294" s="79"/>
      <c r="L294" s="81"/>
    </row>
    <row r="295" spans="1:12" x14ac:dyDescent="0.25">
      <c r="A295" s="79" t="s">
        <v>261</v>
      </c>
      <c r="B295" s="79" t="s">
        <v>254</v>
      </c>
      <c r="C295" s="50" t="s">
        <v>257</v>
      </c>
      <c r="D295" s="50" t="s">
        <v>259</v>
      </c>
      <c r="E295" s="51">
        <v>805000427</v>
      </c>
      <c r="F295" s="79" t="s">
        <v>111</v>
      </c>
      <c r="G295" s="83">
        <v>800185449</v>
      </c>
      <c r="H295" s="79" t="s">
        <v>270</v>
      </c>
      <c r="I295" s="80">
        <v>44316</v>
      </c>
      <c r="J295" s="69">
        <v>4945960</v>
      </c>
      <c r="K295" s="79"/>
      <c r="L295" s="81"/>
    </row>
    <row r="296" spans="1:12" x14ac:dyDescent="0.25">
      <c r="A296" s="79" t="s">
        <v>261</v>
      </c>
      <c r="B296" s="79" t="s">
        <v>254</v>
      </c>
      <c r="C296" s="50" t="s">
        <v>257</v>
      </c>
      <c r="D296" s="50" t="s">
        <v>259</v>
      </c>
      <c r="E296" s="51">
        <v>805000427</v>
      </c>
      <c r="F296" s="79" t="s">
        <v>111</v>
      </c>
      <c r="G296" s="83">
        <v>817003166</v>
      </c>
      <c r="H296" s="79" t="s">
        <v>304</v>
      </c>
      <c r="I296" s="80">
        <v>44316</v>
      </c>
      <c r="J296" s="69">
        <v>4851937</v>
      </c>
      <c r="K296" s="79"/>
      <c r="L296" s="81"/>
    </row>
    <row r="297" spans="1:12" x14ac:dyDescent="0.25">
      <c r="A297" s="79" t="s">
        <v>261</v>
      </c>
      <c r="B297" s="79" t="s">
        <v>254</v>
      </c>
      <c r="C297" s="50" t="s">
        <v>257</v>
      </c>
      <c r="D297" s="50" t="s">
        <v>259</v>
      </c>
      <c r="E297" s="51">
        <v>805000427</v>
      </c>
      <c r="F297" s="79" t="s">
        <v>111</v>
      </c>
      <c r="G297" s="83">
        <v>890212568</v>
      </c>
      <c r="H297" s="79" t="s">
        <v>94</v>
      </c>
      <c r="I297" s="80">
        <v>44316</v>
      </c>
      <c r="J297" s="69">
        <v>13937.02</v>
      </c>
      <c r="K297" s="79"/>
      <c r="L297" s="81"/>
    </row>
    <row r="298" spans="1:12" x14ac:dyDescent="0.25">
      <c r="A298" s="79" t="s">
        <v>261</v>
      </c>
      <c r="B298" s="79" t="s">
        <v>254</v>
      </c>
      <c r="C298" s="50" t="s">
        <v>257</v>
      </c>
      <c r="D298" s="50" t="s">
        <v>260</v>
      </c>
      <c r="E298" s="57">
        <v>800088702</v>
      </c>
      <c r="F298" s="79" t="s">
        <v>137</v>
      </c>
      <c r="G298" s="82">
        <v>890905843</v>
      </c>
      <c r="H298" s="79" t="s">
        <v>46</v>
      </c>
      <c r="I298" s="80">
        <v>44316</v>
      </c>
      <c r="J298" s="58">
        <v>324009099.07999998</v>
      </c>
      <c r="K298" s="79"/>
      <c r="L298" s="81"/>
    </row>
    <row r="299" spans="1:12" x14ac:dyDescent="0.25">
      <c r="A299" s="79" t="s">
        <v>261</v>
      </c>
      <c r="B299" s="79" t="s">
        <v>254</v>
      </c>
      <c r="C299" s="50" t="s">
        <v>257</v>
      </c>
      <c r="D299" s="50" t="s">
        <v>260</v>
      </c>
      <c r="E299" s="51">
        <v>805001157</v>
      </c>
      <c r="F299" s="79" t="s">
        <v>109</v>
      </c>
      <c r="G299" s="51">
        <v>890324177</v>
      </c>
      <c r="H299" s="79" t="s">
        <v>264</v>
      </c>
      <c r="I299" s="80">
        <v>44316</v>
      </c>
      <c r="J299" s="56">
        <v>17548663.300000001</v>
      </c>
      <c r="K299" s="79"/>
      <c r="L299" s="81"/>
    </row>
    <row r="300" spans="1:12" x14ac:dyDescent="0.25">
      <c r="A300" s="79" t="s">
        <v>261</v>
      </c>
      <c r="B300" s="79" t="s">
        <v>254</v>
      </c>
      <c r="C300" s="50" t="s">
        <v>257</v>
      </c>
      <c r="D300" s="50" t="s">
        <v>260</v>
      </c>
      <c r="E300" s="51">
        <v>805001157</v>
      </c>
      <c r="F300" s="79" t="s">
        <v>109</v>
      </c>
      <c r="G300" s="51">
        <v>890399020</v>
      </c>
      <c r="H300" s="79" t="s">
        <v>23</v>
      </c>
      <c r="I300" s="80">
        <v>44316</v>
      </c>
      <c r="J300" s="56">
        <v>14752.55</v>
      </c>
      <c r="K300" s="79"/>
      <c r="L300" s="81"/>
    </row>
    <row r="301" spans="1:12" x14ac:dyDescent="0.25">
      <c r="A301" s="79" t="s">
        <v>261</v>
      </c>
      <c r="B301" s="79" t="s">
        <v>254</v>
      </c>
      <c r="C301" s="50" t="s">
        <v>257</v>
      </c>
      <c r="D301" s="50" t="s">
        <v>260</v>
      </c>
      <c r="E301" s="51">
        <v>805001157</v>
      </c>
      <c r="F301" s="79" t="s">
        <v>109</v>
      </c>
      <c r="G301" s="51">
        <v>891300047</v>
      </c>
      <c r="H301" s="79" t="s">
        <v>266</v>
      </c>
      <c r="I301" s="80">
        <v>44316</v>
      </c>
      <c r="J301" s="56">
        <v>100715.61</v>
      </c>
      <c r="K301" s="79"/>
      <c r="L301" s="81"/>
    </row>
    <row r="302" spans="1:12" x14ac:dyDescent="0.25">
      <c r="A302" s="79" t="s">
        <v>261</v>
      </c>
      <c r="B302" s="79" t="s">
        <v>254</v>
      </c>
      <c r="C302" s="50" t="s">
        <v>257</v>
      </c>
      <c r="D302" s="50" t="s">
        <v>260</v>
      </c>
      <c r="E302" s="51">
        <v>805001157</v>
      </c>
      <c r="F302" s="79" t="s">
        <v>109</v>
      </c>
      <c r="G302" s="51">
        <v>891480000</v>
      </c>
      <c r="H302" s="79" t="s">
        <v>24</v>
      </c>
      <c r="I302" s="80">
        <v>44316</v>
      </c>
      <c r="J302" s="56">
        <v>4491984.99</v>
      </c>
      <c r="K302" s="79"/>
      <c r="L302" s="81"/>
    </row>
    <row r="303" spans="1:12" x14ac:dyDescent="0.25">
      <c r="A303" s="79" t="s">
        <v>261</v>
      </c>
      <c r="B303" s="79" t="s">
        <v>254</v>
      </c>
      <c r="C303" s="50" t="s">
        <v>257</v>
      </c>
      <c r="D303" s="50" t="s">
        <v>260</v>
      </c>
      <c r="E303" s="51">
        <v>805001157</v>
      </c>
      <c r="F303" s="79" t="s">
        <v>109</v>
      </c>
      <c r="G303" s="51">
        <v>891500084</v>
      </c>
      <c r="H303" s="79" t="s">
        <v>315</v>
      </c>
      <c r="I303" s="80">
        <v>44316</v>
      </c>
      <c r="J303" s="56">
        <v>27999.59</v>
      </c>
      <c r="K303" s="79"/>
      <c r="L303" s="81"/>
    </row>
    <row r="304" spans="1:12" x14ac:dyDescent="0.25">
      <c r="A304" s="79" t="s">
        <v>261</v>
      </c>
      <c r="B304" s="79" t="s">
        <v>254</v>
      </c>
      <c r="C304" s="50" t="s">
        <v>257</v>
      </c>
      <c r="D304" s="50" t="s">
        <v>260</v>
      </c>
      <c r="E304" s="51">
        <v>805001157</v>
      </c>
      <c r="F304" s="79" t="s">
        <v>109</v>
      </c>
      <c r="G304" s="51">
        <v>900023605</v>
      </c>
      <c r="H304" s="79" t="s">
        <v>316</v>
      </c>
      <c r="I304" s="80">
        <v>44316</v>
      </c>
      <c r="J304" s="56">
        <v>250165.6</v>
      </c>
      <c r="K304" s="79"/>
      <c r="L304" s="81"/>
    </row>
    <row r="305" spans="1:12" x14ac:dyDescent="0.25">
      <c r="A305" s="79" t="s">
        <v>261</v>
      </c>
      <c r="B305" s="79" t="s">
        <v>254</v>
      </c>
      <c r="C305" s="50" t="s">
        <v>257</v>
      </c>
      <c r="D305" s="50" t="s">
        <v>260</v>
      </c>
      <c r="E305" s="51">
        <v>805001157</v>
      </c>
      <c r="F305" s="79" t="s">
        <v>109</v>
      </c>
      <c r="G305" s="51">
        <v>900063271</v>
      </c>
      <c r="H305" s="79" t="s">
        <v>317</v>
      </c>
      <c r="I305" s="80">
        <v>44316</v>
      </c>
      <c r="J305" s="56">
        <v>1493875.23</v>
      </c>
      <c r="K305" s="79"/>
      <c r="L305" s="81"/>
    </row>
    <row r="306" spans="1:12" x14ac:dyDescent="0.25">
      <c r="A306" s="79" t="s">
        <v>261</v>
      </c>
      <c r="B306" s="79" t="s">
        <v>254</v>
      </c>
      <c r="C306" s="50" t="s">
        <v>257</v>
      </c>
      <c r="D306" s="50" t="s">
        <v>260</v>
      </c>
      <c r="E306" s="51">
        <v>805001157</v>
      </c>
      <c r="F306" s="79" t="s">
        <v>109</v>
      </c>
      <c r="G306" s="51">
        <v>900076101</v>
      </c>
      <c r="H306" s="79" t="s">
        <v>318</v>
      </c>
      <c r="I306" s="80">
        <v>44316</v>
      </c>
      <c r="J306" s="56">
        <v>557234.98</v>
      </c>
      <c r="K306" s="79"/>
      <c r="L306" s="81"/>
    </row>
    <row r="307" spans="1:12" x14ac:dyDescent="0.25">
      <c r="A307" s="79" t="s">
        <v>261</v>
      </c>
      <c r="B307" s="79" t="s">
        <v>254</v>
      </c>
      <c r="C307" s="50" t="s">
        <v>257</v>
      </c>
      <c r="D307" s="50" t="s">
        <v>260</v>
      </c>
      <c r="E307" s="51">
        <v>805001157</v>
      </c>
      <c r="F307" s="79" t="s">
        <v>109</v>
      </c>
      <c r="G307" s="51">
        <v>900149596</v>
      </c>
      <c r="H307" s="79" t="s">
        <v>319</v>
      </c>
      <c r="I307" s="80">
        <v>44316</v>
      </c>
      <c r="J307" s="56">
        <v>1639162.96</v>
      </c>
      <c r="K307" s="79"/>
      <c r="L307" s="81"/>
    </row>
    <row r="308" spans="1:12" x14ac:dyDescent="0.25">
      <c r="A308" s="79" t="s">
        <v>261</v>
      </c>
      <c r="B308" s="79" t="s">
        <v>254</v>
      </c>
      <c r="C308" s="50" t="s">
        <v>257</v>
      </c>
      <c r="D308" s="50" t="s">
        <v>260</v>
      </c>
      <c r="E308" s="51">
        <v>805001157</v>
      </c>
      <c r="F308" s="79" t="s">
        <v>109</v>
      </c>
      <c r="G308" s="51">
        <v>900206194</v>
      </c>
      <c r="H308" s="79" t="s">
        <v>320</v>
      </c>
      <c r="I308" s="80">
        <v>44316</v>
      </c>
      <c r="J308" s="56">
        <v>1583053.93</v>
      </c>
      <c r="K308" s="79"/>
      <c r="L308" s="81"/>
    </row>
    <row r="309" spans="1:12" x14ac:dyDescent="0.25">
      <c r="A309" s="79" t="s">
        <v>261</v>
      </c>
      <c r="B309" s="79" t="s">
        <v>254</v>
      </c>
      <c r="C309" s="50" t="s">
        <v>257</v>
      </c>
      <c r="D309" s="50" t="s">
        <v>260</v>
      </c>
      <c r="E309" s="51">
        <v>805001157</v>
      </c>
      <c r="F309" s="79" t="s">
        <v>109</v>
      </c>
      <c r="G309" s="51">
        <v>900236008</v>
      </c>
      <c r="H309" s="79" t="s">
        <v>321</v>
      </c>
      <c r="I309" s="80">
        <v>44316</v>
      </c>
      <c r="J309" s="56">
        <v>1211062.6399999999</v>
      </c>
      <c r="K309" s="79"/>
      <c r="L309" s="81"/>
    </row>
    <row r="310" spans="1:12" x14ac:dyDescent="0.25">
      <c r="A310" s="79" t="s">
        <v>261</v>
      </c>
      <c r="B310" s="79" t="s">
        <v>254</v>
      </c>
      <c r="C310" s="50" t="s">
        <v>257</v>
      </c>
      <c r="D310" s="50" t="s">
        <v>260</v>
      </c>
      <c r="E310" s="51">
        <v>805001157</v>
      </c>
      <c r="F310" s="79" t="s">
        <v>109</v>
      </c>
      <c r="G310" s="51">
        <v>900241765</v>
      </c>
      <c r="H310" s="79" t="s">
        <v>310</v>
      </c>
      <c r="I310" s="80">
        <v>44316</v>
      </c>
      <c r="J310" s="56">
        <v>191074.61</v>
      </c>
      <c r="K310" s="79"/>
      <c r="L310" s="81"/>
    </row>
    <row r="311" spans="1:12" x14ac:dyDescent="0.25">
      <c r="A311" s="79" t="s">
        <v>261</v>
      </c>
      <c r="B311" s="79" t="s">
        <v>254</v>
      </c>
      <c r="C311" s="50" t="s">
        <v>257</v>
      </c>
      <c r="D311" s="50" t="s">
        <v>260</v>
      </c>
      <c r="E311" s="51">
        <v>805001157</v>
      </c>
      <c r="F311" s="79" t="s">
        <v>109</v>
      </c>
      <c r="G311" s="51">
        <v>900242742</v>
      </c>
      <c r="H311" s="79" t="s">
        <v>322</v>
      </c>
      <c r="I311" s="80">
        <v>44316</v>
      </c>
      <c r="J311" s="56">
        <v>7308141.5499999998</v>
      </c>
      <c r="K311" s="79"/>
      <c r="L311" s="81"/>
    </row>
    <row r="312" spans="1:12" x14ac:dyDescent="0.25">
      <c r="A312" s="79" t="s">
        <v>261</v>
      </c>
      <c r="B312" s="79" t="s">
        <v>254</v>
      </c>
      <c r="C312" s="50" t="s">
        <v>257</v>
      </c>
      <c r="D312" s="50" t="s">
        <v>260</v>
      </c>
      <c r="E312" s="51">
        <v>805001157</v>
      </c>
      <c r="F312" s="79" t="s">
        <v>109</v>
      </c>
      <c r="G312" s="51">
        <v>900247710</v>
      </c>
      <c r="H312" s="79" t="s">
        <v>323</v>
      </c>
      <c r="I312" s="80">
        <v>44316</v>
      </c>
      <c r="J312" s="70">
        <v>1020408.56</v>
      </c>
      <c r="K312" s="79"/>
      <c r="L312" s="81"/>
    </row>
    <row r="313" spans="1:12" x14ac:dyDescent="0.25">
      <c r="A313" s="79" t="s">
        <v>261</v>
      </c>
      <c r="B313" s="79" t="s">
        <v>254</v>
      </c>
      <c r="C313" s="50" t="s">
        <v>257</v>
      </c>
      <c r="D313" s="50" t="s">
        <v>260</v>
      </c>
      <c r="E313" s="51">
        <v>805001157</v>
      </c>
      <c r="F313" s="79" t="s">
        <v>109</v>
      </c>
      <c r="G313" s="51">
        <v>900600371</v>
      </c>
      <c r="H313" s="79" t="s">
        <v>324</v>
      </c>
      <c r="I313" s="80">
        <v>44316</v>
      </c>
      <c r="J313" s="70">
        <v>448531.95</v>
      </c>
      <c r="K313" s="79"/>
      <c r="L313" s="81"/>
    </row>
    <row r="314" spans="1:12" x14ac:dyDescent="0.25">
      <c r="A314" s="79" t="s">
        <v>261</v>
      </c>
      <c r="B314" s="79" t="s">
        <v>254</v>
      </c>
      <c r="C314" s="50" t="s">
        <v>257</v>
      </c>
      <c r="D314" s="50" t="s">
        <v>260</v>
      </c>
      <c r="E314" s="51">
        <v>805001157</v>
      </c>
      <c r="F314" s="79" t="s">
        <v>109</v>
      </c>
      <c r="G314" s="51">
        <v>900622320</v>
      </c>
      <c r="H314" s="79" t="s">
        <v>325</v>
      </c>
      <c r="I314" s="80">
        <v>44316</v>
      </c>
      <c r="J314" s="70">
        <v>864476.67</v>
      </c>
      <c r="K314" s="79"/>
      <c r="L314" s="81"/>
    </row>
    <row r="315" spans="1:12" x14ac:dyDescent="0.25">
      <c r="A315" s="79" t="s">
        <v>261</v>
      </c>
      <c r="B315" s="79" t="s">
        <v>254</v>
      </c>
      <c r="C315" s="50" t="s">
        <v>257</v>
      </c>
      <c r="D315" s="50" t="s">
        <v>260</v>
      </c>
      <c r="E315" s="51">
        <v>805001157</v>
      </c>
      <c r="F315" s="79" t="s">
        <v>109</v>
      </c>
      <c r="G315" s="51">
        <v>900951033</v>
      </c>
      <c r="H315" s="79" t="s">
        <v>326</v>
      </c>
      <c r="I315" s="80">
        <v>44316</v>
      </c>
      <c r="J315" s="70">
        <v>19519532.030000001</v>
      </c>
      <c r="K315" s="79"/>
      <c r="L315" s="81"/>
    </row>
    <row r="316" spans="1:12" x14ac:dyDescent="0.25">
      <c r="A316" s="79" t="s">
        <v>261</v>
      </c>
      <c r="B316" s="79" t="s">
        <v>254</v>
      </c>
      <c r="C316" s="50" t="s">
        <v>257</v>
      </c>
      <c r="D316" s="50" t="s">
        <v>260</v>
      </c>
      <c r="E316" s="51">
        <v>805001157</v>
      </c>
      <c r="F316" s="79" t="s">
        <v>109</v>
      </c>
      <c r="G316" s="51">
        <v>900118059</v>
      </c>
      <c r="H316" s="79" t="s">
        <v>327</v>
      </c>
      <c r="I316" s="80">
        <v>44316</v>
      </c>
      <c r="J316" s="70">
        <v>483274.6</v>
      </c>
      <c r="K316" s="79"/>
      <c r="L316" s="81"/>
    </row>
    <row r="317" spans="1:12" x14ac:dyDescent="0.25">
      <c r="A317" s="79" t="s">
        <v>261</v>
      </c>
      <c r="B317" s="79" t="s">
        <v>254</v>
      </c>
      <c r="C317" s="50" t="s">
        <v>257</v>
      </c>
      <c r="D317" s="50" t="s">
        <v>260</v>
      </c>
      <c r="E317" s="51">
        <v>805001157</v>
      </c>
      <c r="F317" s="79" t="s">
        <v>109</v>
      </c>
      <c r="G317" s="51">
        <v>900328450</v>
      </c>
      <c r="H317" s="79" t="s">
        <v>328</v>
      </c>
      <c r="I317" s="80">
        <v>44316</v>
      </c>
      <c r="J317" s="70">
        <v>6370984.3899999997</v>
      </c>
      <c r="K317" s="79"/>
      <c r="L317" s="81"/>
    </row>
    <row r="318" spans="1:12" x14ac:dyDescent="0.25">
      <c r="A318" s="79" t="s">
        <v>261</v>
      </c>
      <c r="B318" s="79" t="s">
        <v>254</v>
      </c>
      <c r="C318" s="50" t="s">
        <v>257</v>
      </c>
      <c r="D318" s="50" t="s">
        <v>260</v>
      </c>
      <c r="E318" s="51">
        <v>805001157</v>
      </c>
      <c r="F318" s="79" t="s">
        <v>109</v>
      </c>
      <c r="G318" s="51">
        <v>900169638</v>
      </c>
      <c r="H318" s="79" t="s">
        <v>329</v>
      </c>
      <c r="I318" s="80">
        <v>44316</v>
      </c>
      <c r="J318" s="70">
        <v>8011221.0300000003</v>
      </c>
      <c r="K318" s="79"/>
      <c r="L318" s="81"/>
    </row>
    <row r="319" spans="1:12" x14ac:dyDescent="0.25">
      <c r="A319" s="79" t="s">
        <v>261</v>
      </c>
      <c r="B319" s="79" t="s">
        <v>254</v>
      </c>
      <c r="C319" s="50" t="s">
        <v>257</v>
      </c>
      <c r="D319" s="50" t="s">
        <v>260</v>
      </c>
      <c r="E319" s="51">
        <v>805001157</v>
      </c>
      <c r="F319" s="79" t="s">
        <v>109</v>
      </c>
      <c r="G319" s="51">
        <v>900559440</v>
      </c>
      <c r="H319" s="79" t="s">
        <v>330</v>
      </c>
      <c r="I319" s="80">
        <v>44316</v>
      </c>
      <c r="J319" s="70">
        <v>16877333.710000001</v>
      </c>
      <c r="K319" s="79"/>
      <c r="L319" s="81"/>
    </row>
    <row r="320" spans="1:12" x14ac:dyDescent="0.25">
      <c r="A320" s="79" t="s">
        <v>261</v>
      </c>
      <c r="B320" s="79" t="s">
        <v>254</v>
      </c>
      <c r="C320" s="50" t="s">
        <v>257</v>
      </c>
      <c r="D320" s="50" t="s">
        <v>260</v>
      </c>
      <c r="E320" s="51">
        <v>805001157</v>
      </c>
      <c r="F320" s="79" t="s">
        <v>109</v>
      </c>
      <c r="G320" s="51">
        <v>900149596</v>
      </c>
      <c r="H320" s="79" t="s">
        <v>319</v>
      </c>
      <c r="I320" s="80">
        <v>44316</v>
      </c>
      <c r="J320" s="70">
        <v>23868947.93</v>
      </c>
      <c r="K320" s="79"/>
      <c r="L320" s="81"/>
    </row>
    <row r="321" spans="1:12" x14ac:dyDescent="0.25">
      <c r="A321" s="79" t="s">
        <v>261</v>
      </c>
      <c r="B321" s="79" t="s">
        <v>254</v>
      </c>
      <c r="C321" s="50" t="s">
        <v>257</v>
      </c>
      <c r="D321" s="50" t="s">
        <v>260</v>
      </c>
      <c r="E321" s="51">
        <v>805001157</v>
      </c>
      <c r="F321" s="79" t="s">
        <v>109</v>
      </c>
      <c r="G321" s="51">
        <v>900236008</v>
      </c>
      <c r="H321" s="79" t="s">
        <v>321</v>
      </c>
      <c r="I321" s="80">
        <v>44316</v>
      </c>
      <c r="J321" s="70">
        <v>30659731.84</v>
      </c>
      <c r="K321" s="79"/>
      <c r="L321" s="81"/>
    </row>
    <row r="322" spans="1:12" x14ac:dyDescent="0.25">
      <c r="A322" s="79" t="s">
        <v>261</v>
      </c>
      <c r="B322" s="79" t="s">
        <v>254</v>
      </c>
      <c r="C322" s="50" t="s">
        <v>257</v>
      </c>
      <c r="D322" s="50" t="s">
        <v>260</v>
      </c>
      <c r="E322" s="51">
        <v>805001157</v>
      </c>
      <c r="F322" s="79" t="s">
        <v>109</v>
      </c>
      <c r="G322" s="51">
        <v>900063271</v>
      </c>
      <c r="H322" s="79" t="s">
        <v>317</v>
      </c>
      <c r="I322" s="80">
        <v>44316</v>
      </c>
      <c r="J322" s="70">
        <v>65261724.57</v>
      </c>
      <c r="K322" s="79"/>
      <c r="L322" s="81"/>
    </row>
    <row r="323" spans="1:12" x14ac:dyDescent="0.25">
      <c r="A323" s="79" t="s">
        <v>261</v>
      </c>
      <c r="B323" s="79" t="s">
        <v>254</v>
      </c>
      <c r="C323" s="50" t="s">
        <v>257</v>
      </c>
      <c r="D323" s="50" t="s">
        <v>260</v>
      </c>
      <c r="E323" s="59">
        <v>800130907</v>
      </c>
      <c r="F323" s="79" t="s">
        <v>110</v>
      </c>
      <c r="G323" s="59">
        <v>800149453</v>
      </c>
      <c r="H323" s="79" t="s">
        <v>49</v>
      </c>
      <c r="I323" s="80">
        <v>44316</v>
      </c>
      <c r="J323" s="56">
        <v>215114879.09999999</v>
      </c>
      <c r="K323" s="79"/>
      <c r="L323" s="81"/>
    </row>
    <row r="324" spans="1:12" x14ac:dyDescent="0.25">
      <c r="A324" s="79" t="s">
        <v>261</v>
      </c>
      <c r="B324" s="79" t="s">
        <v>254</v>
      </c>
      <c r="C324" s="50" t="s">
        <v>257</v>
      </c>
      <c r="D324" s="50" t="s">
        <v>260</v>
      </c>
      <c r="E324" s="60">
        <v>860066942</v>
      </c>
      <c r="F324" s="79" t="s">
        <v>88</v>
      </c>
      <c r="G324" s="82">
        <v>899999017</v>
      </c>
      <c r="H324" s="79" t="s">
        <v>60</v>
      </c>
      <c r="I324" s="80">
        <v>44316</v>
      </c>
      <c r="J324" s="62">
        <v>173908016.91</v>
      </c>
      <c r="K324" s="79"/>
      <c r="L324" s="81"/>
    </row>
    <row r="325" spans="1:12" x14ac:dyDescent="0.25">
      <c r="A325" s="79" t="s">
        <v>261</v>
      </c>
      <c r="B325" s="79" t="s">
        <v>254</v>
      </c>
      <c r="C325" s="50" t="s">
        <v>257</v>
      </c>
      <c r="D325" s="50" t="s">
        <v>260</v>
      </c>
      <c r="E325" s="60">
        <v>860066942</v>
      </c>
      <c r="F325" s="79" t="s">
        <v>88</v>
      </c>
      <c r="G325" s="82">
        <v>860035992</v>
      </c>
      <c r="H325" s="79" t="s">
        <v>41</v>
      </c>
      <c r="I325" s="80">
        <v>44316</v>
      </c>
      <c r="J325" s="62">
        <v>250000000</v>
      </c>
      <c r="K325" s="79"/>
      <c r="L325" s="81"/>
    </row>
    <row r="326" spans="1:12" x14ac:dyDescent="0.25">
      <c r="A326" s="79" t="s">
        <v>261</v>
      </c>
      <c r="B326" s="79" t="s">
        <v>254</v>
      </c>
      <c r="C326" s="50" t="s">
        <v>257</v>
      </c>
      <c r="D326" s="50" t="s">
        <v>260</v>
      </c>
      <c r="E326" s="63">
        <v>900156264</v>
      </c>
      <c r="F326" s="79" t="s">
        <v>115</v>
      </c>
      <c r="G326" s="64">
        <v>801000713</v>
      </c>
      <c r="H326" s="79" t="s">
        <v>50</v>
      </c>
      <c r="I326" s="80">
        <v>44316</v>
      </c>
      <c r="J326" s="65">
        <v>595574964.65999997</v>
      </c>
      <c r="K326" s="79"/>
      <c r="L326" s="81"/>
    </row>
    <row r="327" spans="1:12" x14ac:dyDescent="0.25">
      <c r="A327" s="79" t="s">
        <v>261</v>
      </c>
      <c r="B327" s="79" t="s">
        <v>254</v>
      </c>
      <c r="C327" s="50" t="s">
        <v>257</v>
      </c>
      <c r="D327" s="50" t="s">
        <v>260</v>
      </c>
      <c r="E327" s="66">
        <v>830003564</v>
      </c>
      <c r="F327" s="79" t="s">
        <v>114</v>
      </c>
      <c r="G327" s="66">
        <v>860013570</v>
      </c>
      <c r="H327" s="79" t="s">
        <v>17</v>
      </c>
      <c r="I327" s="80">
        <v>44316</v>
      </c>
      <c r="J327" s="67">
        <v>27896848.649999999</v>
      </c>
      <c r="K327" s="79"/>
      <c r="L327" s="81"/>
    </row>
    <row r="328" spans="1:12" x14ac:dyDescent="0.25">
      <c r="A328" s="79" t="s">
        <v>261</v>
      </c>
      <c r="B328" s="79" t="s">
        <v>254</v>
      </c>
      <c r="C328" s="50" t="s">
        <v>257</v>
      </c>
      <c r="D328" s="50" t="s">
        <v>260</v>
      </c>
      <c r="E328" s="51">
        <v>890303093</v>
      </c>
      <c r="F328" s="79" t="s">
        <v>117</v>
      </c>
      <c r="G328" s="51">
        <v>860013570</v>
      </c>
      <c r="H328" s="79" t="s">
        <v>17</v>
      </c>
      <c r="I328" s="80">
        <v>44316</v>
      </c>
      <c r="J328" s="68">
        <v>10824856.16</v>
      </c>
      <c r="K328" s="79"/>
      <c r="L328" s="81"/>
    </row>
    <row r="329" spans="1:12" x14ac:dyDescent="0.25">
      <c r="A329" s="79" t="s">
        <v>261</v>
      </c>
      <c r="B329" s="79" t="s">
        <v>254</v>
      </c>
      <c r="C329" s="50" t="s">
        <v>257</v>
      </c>
      <c r="D329" s="50" t="s">
        <v>260</v>
      </c>
      <c r="E329" s="51">
        <v>805000427</v>
      </c>
      <c r="F329" s="79" t="s">
        <v>111</v>
      </c>
      <c r="G329" s="83">
        <v>890212568</v>
      </c>
      <c r="H329" s="79" t="s">
        <v>94</v>
      </c>
      <c r="I329" s="80">
        <v>44316</v>
      </c>
      <c r="J329" s="69">
        <v>4774932.9800000004</v>
      </c>
      <c r="K329" s="79"/>
      <c r="L329" s="81"/>
    </row>
    <row r="330" spans="1:12" x14ac:dyDescent="0.25">
      <c r="A330" s="79" t="s">
        <v>261</v>
      </c>
      <c r="B330" s="79" t="s">
        <v>254</v>
      </c>
      <c r="C330" s="50" t="s">
        <v>257</v>
      </c>
      <c r="D330" s="50" t="s">
        <v>260</v>
      </c>
      <c r="E330" s="51">
        <v>805000427</v>
      </c>
      <c r="F330" s="79" t="s">
        <v>111</v>
      </c>
      <c r="G330" s="83">
        <v>800149026</v>
      </c>
      <c r="H330" s="79" t="s">
        <v>40</v>
      </c>
      <c r="I330" s="80">
        <v>44316</v>
      </c>
      <c r="J330" s="69">
        <v>4078641</v>
      </c>
      <c r="K330" s="79"/>
      <c r="L330" s="81"/>
    </row>
    <row r="331" spans="1:12" x14ac:dyDescent="0.25">
      <c r="A331" s="79" t="s">
        <v>261</v>
      </c>
      <c r="B331" s="79" t="s">
        <v>254</v>
      </c>
      <c r="C331" s="50" t="s">
        <v>257</v>
      </c>
      <c r="D331" s="50" t="s">
        <v>260</v>
      </c>
      <c r="E331" s="51">
        <v>805000427</v>
      </c>
      <c r="F331" s="79" t="s">
        <v>111</v>
      </c>
      <c r="G331" s="83">
        <v>806007650</v>
      </c>
      <c r="H331" s="79" t="s">
        <v>52</v>
      </c>
      <c r="I331" s="80">
        <v>44316</v>
      </c>
      <c r="J331" s="69">
        <v>3739132</v>
      </c>
      <c r="K331" s="79"/>
      <c r="L331" s="81"/>
    </row>
    <row r="332" spans="1:12" x14ac:dyDescent="0.25">
      <c r="A332" s="79" t="s">
        <v>261</v>
      </c>
      <c r="B332" s="79" t="s">
        <v>254</v>
      </c>
      <c r="C332" s="50" t="s">
        <v>257</v>
      </c>
      <c r="D332" s="50" t="s">
        <v>260</v>
      </c>
      <c r="E332" s="51">
        <v>805000427</v>
      </c>
      <c r="F332" s="79" t="s">
        <v>111</v>
      </c>
      <c r="G332" s="83">
        <v>890324177</v>
      </c>
      <c r="H332" s="79" t="s">
        <v>264</v>
      </c>
      <c r="I332" s="80">
        <v>44316</v>
      </c>
      <c r="J332" s="69">
        <v>3044120</v>
      </c>
      <c r="K332" s="79"/>
      <c r="L332" s="81"/>
    </row>
    <row r="333" spans="1:12" x14ac:dyDescent="0.25">
      <c r="A333" s="79" t="s">
        <v>261</v>
      </c>
      <c r="B333" s="79" t="s">
        <v>254</v>
      </c>
      <c r="C333" s="50" t="s">
        <v>257</v>
      </c>
      <c r="D333" s="50" t="s">
        <v>260</v>
      </c>
      <c r="E333" s="51">
        <v>805000427</v>
      </c>
      <c r="F333" s="79" t="s">
        <v>111</v>
      </c>
      <c r="G333" s="83">
        <v>900223749</v>
      </c>
      <c r="H333" s="79" t="s">
        <v>339</v>
      </c>
      <c r="I333" s="80">
        <v>44316</v>
      </c>
      <c r="J333" s="69">
        <v>2891210</v>
      </c>
      <c r="K333" s="79"/>
      <c r="L333" s="81"/>
    </row>
    <row r="334" spans="1:12" x14ac:dyDescent="0.25">
      <c r="A334" s="79" t="s">
        <v>261</v>
      </c>
      <c r="B334" s="79" t="s">
        <v>254</v>
      </c>
      <c r="C334" s="50" t="s">
        <v>257</v>
      </c>
      <c r="D334" s="50" t="s">
        <v>260</v>
      </c>
      <c r="E334" s="51">
        <v>805000427</v>
      </c>
      <c r="F334" s="79" t="s">
        <v>111</v>
      </c>
      <c r="G334" s="83">
        <v>891200209</v>
      </c>
      <c r="H334" s="79" t="s">
        <v>265</v>
      </c>
      <c r="I334" s="80">
        <v>44316</v>
      </c>
      <c r="J334" s="69">
        <v>1824987</v>
      </c>
      <c r="K334" s="79"/>
      <c r="L334" s="81"/>
    </row>
    <row r="335" spans="1:12" x14ac:dyDescent="0.25">
      <c r="A335" s="79" t="s">
        <v>261</v>
      </c>
      <c r="B335" s="79" t="s">
        <v>254</v>
      </c>
      <c r="C335" s="50" t="s">
        <v>257</v>
      </c>
      <c r="D335" s="50" t="s">
        <v>260</v>
      </c>
      <c r="E335" s="51">
        <v>805000427</v>
      </c>
      <c r="F335" s="79" t="s">
        <v>111</v>
      </c>
      <c r="G335" s="84">
        <v>800087565</v>
      </c>
      <c r="H335" s="79" t="s">
        <v>340</v>
      </c>
      <c r="I335" s="80">
        <v>44316</v>
      </c>
      <c r="J335" s="69">
        <v>1770301</v>
      </c>
      <c r="K335" s="79"/>
      <c r="L335" s="81"/>
    </row>
    <row r="336" spans="1:12" x14ac:dyDescent="0.25">
      <c r="A336" s="79" t="s">
        <v>261</v>
      </c>
      <c r="B336" s="79" t="s">
        <v>254</v>
      </c>
      <c r="C336" s="50" t="s">
        <v>257</v>
      </c>
      <c r="D336" s="50" t="s">
        <v>260</v>
      </c>
      <c r="E336" s="51">
        <v>805000427</v>
      </c>
      <c r="F336" s="79" t="s">
        <v>111</v>
      </c>
      <c r="G336" s="83">
        <v>891180268</v>
      </c>
      <c r="H336" s="79" t="s">
        <v>126</v>
      </c>
      <c r="I336" s="80">
        <v>44316</v>
      </c>
      <c r="J336" s="69">
        <v>1442329</v>
      </c>
      <c r="K336" s="79"/>
      <c r="L336" s="81"/>
    </row>
    <row r="337" spans="1:12" x14ac:dyDescent="0.25">
      <c r="A337" s="79" t="s">
        <v>261</v>
      </c>
      <c r="B337" s="79" t="s">
        <v>254</v>
      </c>
      <c r="C337" s="50" t="s">
        <v>257</v>
      </c>
      <c r="D337" s="50" t="s">
        <v>260</v>
      </c>
      <c r="E337" s="51">
        <v>805000427</v>
      </c>
      <c r="F337" s="79" t="s">
        <v>111</v>
      </c>
      <c r="G337" s="83">
        <v>900848340</v>
      </c>
      <c r="H337" s="79" t="s">
        <v>239</v>
      </c>
      <c r="I337" s="80">
        <v>44316</v>
      </c>
      <c r="J337" s="69">
        <v>1365000</v>
      </c>
      <c r="K337" s="79"/>
      <c r="L337" s="81"/>
    </row>
    <row r="338" spans="1:12" x14ac:dyDescent="0.25">
      <c r="A338" s="79" t="s">
        <v>261</v>
      </c>
      <c r="B338" s="79" t="s">
        <v>254</v>
      </c>
      <c r="C338" s="50" t="s">
        <v>257</v>
      </c>
      <c r="D338" s="50" t="s">
        <v>260</v>
      </c>
      <c r="E338" s="51">
        <v>805000427</v>
      </c>
      <c r="F338" s="79" t="s">
        <v>111</v>
      </c>
      <c r="G338" s="83">
        <v>824001252</v>
      </c>
      <c r="H338" s="79" t="s">
        <v>341</v>
      </c>
      <c r="I338" s="80">
        <v>44316</v>
      </c>
      <c r="J338" s="69">
        <v>1020856</v>
      </c>
      <c r="K338" s="79"/>
      <c r="L338" s="81"/>
    </row>
    <row r="339" spans="1:12" x14ac:dyDescent="0.25">
      <c r="A339" s="79" t="s">
        <v>261</v>
      </c>
      <c r="B339" s="79" t="s">
        <v>254</v>
      </c>
      <c r="C339" s="50" t="s">
        <v>257</v>
      </c>
      <c r="D339" s="50" t="s">
        <v>260</v>
      </c>
      <c r="E339" s="51">
        <v>805000427</v>
      </c>
      <c r="F339" s="79" t="s">
        <v>111</v>
      </c>
      <c r="G339" s="83">
        <v>900272320</v>
      </c>
      <c r="H339" s="79" t="s">
        <v>342</v>
      </c>
      <c r="I339" s="80">
        <v>44316</v>
      </c>
      <c r="J339" s="69">
        <v>1005100</v>
      </c>
      <c r="K339" s="79"/>
      <c r="L339" s="81"/>
    </row>
    <row r="340" spans="1:12" x14ac:dyDescent="0.25">
      <c r="A340" s="79" t="s">
        <v>261</v>
      </c>
      <c r="B340" s="79" t="s">
        <v>254</v>
      </c>
      <c r="C340" s="50" t="s">
        <v>257</v>
      </c>
      <c r="D340" s="50" t="s">
        <v>260</v>
      </c>
      <c r="E340" s="51">
        <v>805000427</v>
      </c>
      <c r="F340" s="79" t="s">
        <v>111</v>
      </c>
      <c r="G340" s="83">
        <v>890938774</v>
      </c>
      <c r="H340" s="79" t="s">
        <v>343</v>
      </c>
      <c r="I340" s="80">
        <v>44316</v>
      </c>
      <c r="J340" s="69">
        <v>896680</v>
      </c>
      <c r="K340" s="79"/>
      <c r="L340" s="81"/>
    </row>
    <row r="341" spans="1:12" x14ac:dyDescent="0.25">
      <c r="A341" s="79" t="s">
        <v>261</v>
      </c>
      <c r="B341" s="79" t="s">
        <v>254</v>
      </c>
      <c r="C341" s="50" t="s">
        <v>257</v>
      </c>
      <c r="D341" s="50" t="s">
        <v>260</v>
      </c>
      <c r="E341" s="51">
        <v>805000427</v>
      </c>
      <c r="F341" s="79" t="s">
        <v>111</v>
      </c>
      <c r="G341" s="83">
        <v>890985703</v>
      </c>
      <c r="H341" s="79" t="s">
        <v>344</v>
      </c>
      <c r="I341" s="80">
        <v>44316</v>
      </c>
      <c r="J341" s="69">
        <v>682953</v>
      </c>
      <c r="K341" s="79"/>
      <c r="L341" s="81"/>
    </row>
    <row r="342" spans="1:12" x14ac:dyDescent="0.25">
      <c r="A342" s="79" t="s">
        <v>261</v>
      </c>
      <c r="B342" s="79" t="s">
        <v>254</v>
      </c>
      <c r="C342" s="50" t="s">
        <v>257</v>
      </c>
      <c r="D342" s="50" t="s">
        <v>260</v>
      </c>
      <c r="E342" s="51">
        <v>805000427</v>
      </c>
      <c r="F342" s="79" t="s">
        <v>111</v>
      </c>
      <c r="G342" s="83">
        <v>900613550</v>
      </c>
      <c r="H342" s="79" t="s">
        <v>345</v>
      </c>
      <c r="I342" s="80">
        <v>44316</v>
      </c>
      <c r="J342" s="69">
        <v>617099</v>
      </c>
      <c r="K342" s="79"/>
      <c r="L342" s="81"/>
    </row>
    <row r="343" spans="1:12" x14ac:dyDescent="0.25">
      <c r="A343" s="79" t="s">
        <v>261</v>
      </c>
      <c r="B343" s="79" t="s">
        <v>254</v>
      </c>
      <c r="C343" s="50" t="s">
        <v>257</v>
      </c>
      <c r="D343" s="50" t="s">
        <v>260</v>
      </c>
      <c r="E343" s="51">
        <v>805000427</v>
      </c>
      <c r="F343" s="79" t="s">
        <v>111</v>
      </c>
      <c r="G343" s="83">
        <v>802004326</v>
      </c>
      <c r="H343" s="79" t="s">
        <v>346</v>
      </c>
      <c r="I343" s="80">
        <v>44316</v>
      </c>
      <c r="J343" s="69">
        <v>422400</v>
      </c>
      <c r="K343" s="79"/>
      <c r="L343" s="81"/>
    </row>
    <row r="344" spans="1:12" x14ac:dyDescent="0.25">
      <c r="A344" s="79" t="s">
        <v>261</v>
      </c>
      <c r="B344" s="79" t="s">
        <v>254</v>
      </c>
      <c r="C344" s="50" t="s">
        <v>257</v>
      </c>
      <c r="D344" s="50" t="s">
        <v>260</v>
      </c>
      <c r="E344" s="51">
        <v>805000427</v>
      </c>
      <c r="F344" s="79" t="s">
        <v>111</v>
      </c>
      <c r="G344" s="83">
        <v>811013278</v>
      </c>
      <c r="H344" s="79" t="s">
        <v>347</v>
      </c>
      <c r="I344" s="80">
        <v>44316</v>
      </c>
      <c r="J344" s="69">
        <v>162053</v>
      </c>
      <c r="K344" s="79"/>
      <c r="L344" s="81"/>
    </row>
    <row r="345" spans="1:12" x14ac:dyDescent="0.25">
      <c r="A345" s="79" t="s">
        <v>261</v>
      </c>
      <c r="B345" s="79" t="s">
        <v>254</v>
      </c>
      <c r="C345" s="50" t="s">
        <v>257</v>
      </c>
      <c r="D345" s="50" t="s">
        <v>260</v>
      </c>
      <c r="E345" s="51">
        <v>805000427</v>
      </c>
      <c r="F345" s="79" t="s">
        <v>111</v>
      </c>
      <c r="G345" s="83">
        <v>800048954</v>
      </c>
      <c r="H345" s="79" t="s">
        <v>22</v>
      </c>
      <c r="I345" s="80">
        <v>44316</v>
      </c>
      <c r="J345" s="69">
        <v>153730</v>
      </c>
      <c r="K345" s="79"/>
      <c r="L345" s="81"/>
    </row>
    <row r="346" spans="1:12" x14ac:dyDescent="0.25">
      <c r="A346" s="79" t="s">
        <v>261</v>
      </c>
      <c r="B346" s="79" t="s">
        <v>254</v>
      </c>
      <c r="C346" s="50" t="s">
        <v>257</v>
      </c>
      <c r="D346" s="50" t="s">
        <v>260</v>
      </c>
      <c r="E346" s="51">
        <v>805000427</v>
      </c>
      <c r="F346" s="79" t="s">
        <v>111</v>
      </c>
      <c r="G346" s="83">
        <v>890303395</v>
      </c>
      <c r="H346" s="79" t="s">
        <v>293</v>
      </c>
      <c r="I346" s="80">
        <v>44316</v>
      </c>
      <c r="J346" s="69">
        <v>145000</v>
      </c>
      <c r="K346" s="79"/>
      <c r="L346" s="81"/>
    </row>
    <row r="347" spans="1:12" x14ac:dyDescent="0.25">
      <c r="A347" s="79" t="s">
        <v>261</v>
      </c>
      <c r="B347" s="79" t="s">
        <v>254</v>
      </c>
      <c r="C347" s="50" t="s">
        <v>257</v>
      </c>
      <c r="D347" s="50" t="s">
        <v>260</v>
      </c>
      <c r="E347" s="51">
        <v>805000427</v>
      </c>
      <c r="F347" s="79" t="s">
        <v>111</v>
      </c>
      <c r="G347" s="83">
        <v>890907254</v>
      </c>
      <c r="H347" s="79" t="s">
        <v>348</v>
      </c>
      <c r="I347" s="80">
        <v>44316</v>
      </c>
      <c r="J347" s="69">
        <v>106750</v>
      </c>
      <c r="K347" s="79"/>
      <c r="L347" s="81"/>
    </row>
    <row r="348" spans="1:12" x14ac:dyDescent="0.25">
      <c r="A348" s="79" t="s">
        <v>261</v>
      </c>
      <c r="B348" s="79" t="s">
        <v>254</v>
      </c>
      <c r="C348" s="50" t="s">
        <v>257</v>
      </c>
      <c r="D348" s="50" t="s">
        <v>260</v>
      </c>
      <c r="E348" s="51">
        <v>805000427</v>
      </c>
      <c r="F348" s="79" t="s">
        <v>111</v>
      </c>
      <c r="G348" s="83">
        <v>805013591</v>
      </c>
      <c r="H348" s="79" t="s">
        <v>349</v>
      </c>
      <c r="I348" s="80">
        <v>44316</v>
      </c>
      <c r="J348" s="69">
        <v>106700</v>
      </c>
      <c r="K348" s="79"/>
      <c r="L348" s="81"/>
    </row>
    <row r="349" spans="1:12" x14ac:dyDescent="0.25">
      <c r="A349" s="79" t="s">
        <v>261</v>
      </c>
      <c r="B349" s="79" t="s">
        <v>254</v>
      </c>
      <c r="C349" s="71" t="s">
        <v>258</v>
      </c>
      <c r="D349" s="50" t="s">
        <v>260</v>
      </c>
      <c r="E349" s="72">
        <v>800130907</v>
      </c>
      <c r="F349" s="79" t="s">
        <v>110</v>
      </c>
      <c r="G349" s="72">
        <v>800149453</v>
      </c>
      <c r="H349" s="79" t="s">
        <v>49</v>
      </c>
      <c r="I349" s="80">
        <v>44316</v>
      </c>
      <c r="J349" s="56">
        <v>3856728</v>
      </c>
      <c r="K349" s="79"/>
      <c r="L349" s="81"/>
    </row>
    <row r="350" spans="1:12" x14ac:dyDescent="0.25">
      <c r="J350" s="93">
        <f>SUM(J8:J349)</f>
        <v>28487613751.360004</v>
      </c>
    </row>
  </sheetData>
  <sheetProtection algorithmName="SHA-512" hashValue="h9aRCU1lUGJTIwQ/tfHAZ40WXQB7RSKlzsYw0nhD/1U/sdrknGG/lqTPUR5qSRLzapSTrRQy03qj1QhQHSHQtQ==" saltValue="yD+AOyrXD23JTkkIAS7P1g==" spinCount="100000" sheet="1" objects="1" scenarios="1"/>
  <mergeCells count="5">
    <mergeCell ref="A1:B5"/>
    <mergeCell ref="C1:H3"/>
    <mergeCell ref="I1:K5"/>
    <mergeCell ref="C4:H5"/>
    <mergeCell ref="A6:K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2021-08-20T05:00:00+00:00</Fecha_x0020_de_x0020_publicaci_x00f3_n>
    <A_x00f1_o xmlns="a89a2212-8ffe-4f56-88b2-5e2fabe15bb8">2021</A_x00f1_o>
    <Fecha xmlns="a89a2212-8ffe-4f56-88b2-5e2fabe15bb8">4</Fecha>
  </documentManagement>
</p:properties>
</file>

<file path=customXml/itemProps1.xml><?xml version="1.0" encoding="utf-8"?>
<ds:datastoreItem xmlns:ds="http://schemas.openxmlformats.org/officeDocument/2006/customXml" ds:itemID="{0A3A691B-BEF3-4D5B-A7FE-1B7E15FB3DE3}"/>
</file>

<file path=customXml/itemProps2.xml><?xml version="1.0" encoding="utf-8"?>
<ds:datastoreItem xmlns:ds="http://schemas.openxmlformats.org/officeDocument/2006/customXml" ds:itemID="{5E62A9DA-EC42-4088-9E96-89C9094BE037}"/>
</file>

<file path=customXml/itemProps3.xml><?xml version="1.0" encoding="utf-8"?>
<ds:datastoreItem xmlns:ds="http://schemas.openxmlformats.org/officeDocument/2006/customXml" ds:itemID="{3604435B-9458-497C-A6DC-54DF1AB6F4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Presupuestos Máximos -EPS Abril</vt:lpstr>
      <vt:lpstr> Acuerdo Punto Final EPS</vt:lpstr>
      <vt:lpstr> Acuerdo Punto Final IPS</vt:lpstr>
      <vt:lpstr>Giro Previo Marzo EPS</vt:lpstr>
      <vt:lpstr>Giro Previo Marzo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2021-02-24T15:22:49Z</dcterms:created>
  <dcterms:modified xsi:type="dcterms:W3CDTF">2021-05-03T17:28:18Z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