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OneDrive - ADRES\Escritorio\Documentos\WEB PUBLICACION ADRES\"/>
    </mc:Choice>
  </mc:AlternateContent>
  <xr:revisionPtr revIDLastSave="0" documentId="8_{1144B41A-5E0E-424C-816D-2D151CEA3F1F}" xr6:coauthVersionLast="47" xr6:coauthVersionMax="47" xr10:uidLastSave="{00000000-0000-0000-0000-000000000000}"/>
  <bookViews>
    <workbookView xWindow="-120" yWindow="-120" windowWidth="29040" windowHeight="15720" xr2:uid="{09085C1E-A01C-4476-BE87-8082D90F0900}"/>
  </bookViews>
  <sheets>
    <sheet name="Valor ordenado EPS" sheetId="1" r:id="rId1"/>
    <sheet name="Giro Directo" sheetId="2" r:id="rId2"/>
  </sheets>
  <definedNames>
    <definedName name="_xlnm._FilterDatabase" localSheetId="0" hidden="1">'Valor ordenado EPS'!$A$7:$N$133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4" i="1" l="1"/>
  <c r="N133" i="1" l="1"/>
  <c r="M133" i="1"/>
  <c r="K133" i="1"/>
  <c r="J133" i="1"/>
  <c r="I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133" i="1" l="1"/>
</calcChain>
</file>

<file path=xl/sharedStrings.xml><?xml version="1.0" encoding="utf-8"?>
<sst xmlns="http://schemas.openxmlformats.org/spreadsheetml/2006/main" count="1201" uniqueCount="124">
  <si>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</si>
  <si>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</si>
  <si>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</si>
  <si>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</si>
  <si>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</si>
  <si>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</si>
  <si>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</si>
  <si>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</si>
  <si>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</si>
  <si>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</si>
  <si>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</si>
  <si>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</si>
  <si>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</si>
  <si>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</si>
  <si>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OBSERVACION</t>
  </si>
  <si>
    <t>Art. 237 Ley 1955 de 2019</t>
  </si>
  <si>
    <t>APF_0421 - Otro sí</t>
  </si>
  <si>
    <t>APF_0621-0721 - Otro sí</t>
  </si>
  <si>
    <t>APF_1121 - Otro sí</t>
  </si>
  <si>
    <t>APF_0222 - Otro sí</t>
  </si>
  <si>
    <t>APF_0322_0422 - Otro sí</t>
  </si>
  <si>
    <t>APF_0422_0522_A - Otro sí</t>
  </si>
  <si>
    <t>OTROS - CT Nuevo</t>
  </si>
  <si>
    <t>APF_0121 - Otro sí</t>
  </si>
  <si>
    <t>APF_S02_0620 - Otro sí</t>
  </si>
  <si>
    <t>APF_0121 -Otro sí</t>
  </si>
  <si>
    <t>APF_0621-0721 -Otro sí</t>
  </si>
  <si>
    <t>OTROS -CT Nuevo</t>
  </si>
  <si>
    <t>APF_MYT04_0920 -Otro sí</t>
  </si>
  <si>
    <t>APF_S02_1020-1120 -Otro sí</t>
  </si>
  <si>
    <t>APF_0421 -Otro sí</t>
  </si>
  <si>
    <t>APF_0521 -Otro sí</t>
  </si>
  <si>
    <t>APF_0821 -Otro sí</t>
  </si>
  <si>
    <t>APF_0921 -Otro sí</t>
  </si>
  <si>
    <t>APF_1121 -Otro sí</t>
  </si>
  <si>
    <t>APF_0222 -Otro sí</t>
  </si>
  <si>
    <t>APF_0921 - Otro sí</t>
  </si>
  <si>
    <t>APF_BDUAEX-REE_0920 - Otro sí</t>
  </si>
  <si>
    <t>APF_S02_0720 - Otro sí</t>
  </si>
  <si>
    <t>APF_S02_1020-1120 - Otro sí</t>
  </si>
  <si>
    <t>N/A</t>
  </si>
  <si>
    <t>ENTIDAD PROMOTORA DE SALUD SERVICIO OCCIDENTAL DE SALUD</t>
  </si>
  <si>
    <t>ENTIDAD PROMOTORA DE SALUD FAMISANAR S.A.S</t>
  </si>
  <si>
    <t>CAJA DE COMPENSACION FAMILIAR COMPENSAR</t>
  </si>
  <si>
    <t>NUEVA EMPRESA PROMOTORA DE SALUD S.A</t>
  </si>
  <si>
    <t>ENTIDAD PROMOTORA DE SALUD SANITAS S A S</t>
  </si>
  <si>
    <t>SALUD TOTAL S.A. ENTIDAD PROMOTORA DE SALUD</t>
  </si>
  <si>
    <t>COOMEVA ENTIDAD PROMOTORA DE SALUD S.A</t>
  </si>
  <si>
    <t>EMSSANAR SAS</t>
  </si>
  <si>
    <t>CAPITAL SALUD ENTIDAD PROMOTORA DE SALUD DEL REGIMEN SUBSIDI</t>
  </si>
  <si>
    <t>MEDIMÁS EPS S.A.S.</t>
  </si>
  <si>
    <t xml:space="preserve">GIRO DIRECTO </t>
  </si>
  <si>
    <t>SERVICIOS Y TECNOLOGÍAS EN SALUD                                                                                    NO FINANCIADOS CON LA UPC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</si>
  <si>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</si>
  <si>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</si>
  <si>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</si>
  <si>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</si>
  <si>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</si>
  <si>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</si>
  <si>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</si>
  <si>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FUNDACION UNION PARA EL CONTROL EL CANCER</t>
  </si>
  <si>
    <t>CAJA DE COMPENSACION FAMILIAR DEL VALLE DEL CAUCA-COMFANDI</t>
  </si>
  <si>
    <t>FUNDACION VALLE DEL LILI</t>
  </si>
  <si>
    <t>EVE DISTRIBUCIONES S.A.S</t>
  </si>
  <si>
    <t>CAJA DE COMPENSACION FAMILIAR DE RISARALDA</t>
  </si>
  <si>
    <t>CAJA COLOMBIANA DE SUBSIDIO FAMILIAR COLSUBSIDIO</t>
  </si>
  <si>
    <t>HOSPITAL UNIVERSITARIO SAN IGNACIO</t>
  </si>
  <si>
    <t>CORPORACION SALUD UN</t>
  </si>
  <si>
    <t>MEDICARTE S.A</t>
  </si>
  <si>
    <t>SOCIEDAD N.S.D.R S.A.S</t>
  </si>
  <si>
    <t>CLINICA LOS ROSALES S.A</t>
  </si>
  <si>
    <t>CLINICA VERSALLES S.A.</t>
  </si>
  <si>
    <t>DIAGNOSTICO OFTALMOLOGICO SOCIEDAD POR ACCIONES SIMPLIFICADA</t>
  </si>
  <si>
    <t>FUNDACION CARDIO INFANTIL - INSTITUTO DE CARDIOLOGIA</t>
  </si>
  <si>
    <t>FUNDACION SANTA FE DE BOGOTA</t>
  </si>
  <si>
    <t>FUNDACION HOSPITAL DE LA MISERICORDIA</t>
  </si>
  <si>
    <t>VALORES ORDENADOS A EPS - ENERO 2024</t>
  </si>
  <si>
    <t>APF_0422_0522_A -Otro sí</t>
  </si>
  <si>
    <t>APF_MYT04_0720 - Otro sí</t>
  </si>
  <si>
    <t>APF_RA_0221 -Otro sí</t>
  </si>
  <si>
    <t>APF_RA_0222_0322 -Otro sí</t>
  </si>
  <si>
    <t>APF_RA_0521 -Otro sí</t>
  </si>
  <si>
    <t>APF_RA_0721 -Otro sí</t>
  </si>
  <si>
    <t>APF_S02_0820 - Otro sí</t>
  </si>
  <si>
    <t>APF_0421Otro sí</t>
  </si>
  <si>
    <t>APF_0422_0522_AOtro sí</t>
  </si>
  <si>
    <t>APF_0521 - Otro sí</t>
  </si>
  <si>
    <t>APF_0821 - Otro sí</t>
  </si>
  <si>
    <t>APF_0422_0522_B -Otro sí</t>
  </si>
  <si>
    <t>APF_RNG</t>
  </si>
  <si>
    <t>APF_RA_0521 - Otro sí</t>
  </si>
  <si>
    <t>APF_RA_1021 - Otro sí</t>
  </si>
  <si>
    <t>APF_0422_0522_B - Otro sí</t>
  </si>
  <si>
    <t>ATEB SOLUCIONES EMPRESARIALES SAS - CRUZ BLANCA</t>
  </si>
  <si>
    <t>ATEB SOLUCIONES EMPRESARIALES SAS - CAFESALUD EPS</t>
  </si>
  <si>
    <t>ENERO - 2024</t>
  </si>
  <si>
    <t>CLINICA COLSANITAS S.A.</t>
  </si>
  <si>
    <t>CLINICA SAN FRANCISCO S.A.</t>
  </si>
  <si>
    <t>CLINICA FARALLONES S.A.</t>
  </si>
  <si>
    <t>CLINICA DE LA VISION DEL VALLE LIMITADA</t>
  </si>
  <si>
    <t>OCCIDENTAL DE INVERSIONES MEDICO QUIRURGICAS S.A.</t>
  </si>
  <si>
    <t>MEDICAMENTOS ESPECALIZADOS S.A.</t>
  </si>
  <si>
    <t xml:space="preserve"> INSTITUTO DE EPILEPSIA Y PARKINSON DEL EJE CAFETERO S.A.</t>
  </si>
  <si>
    <t>FUNDACION ABOOD SHAIO EN REESTRUCTURACION</t>
  </si>
  <si>
    <t>INSTITUTO DE RELIGIOSAS DE SAN JOSE DE GERONA</t>
  </si>
  <si>
    <t>HOSPITAL UNIVERSITARIO DEL VALLE EVARISTO GARCIA E.S.E.</t>
  </si>
  <si>
    <t>CENTRO MEDICO IMBANACO DE CALI S.A.</t>
  </si>
  <si>
    <t>FUNDACION CLINICA INFANTIL CLUB NOEL</t>
  </si>
  <si>
    <t>CAJA DE COMPENSACION FAMILIAR DE CALDAS</t>
  </si>
  <si>
    <t>CENTRO DE SERVICIOS DE SALUD SANTANGEL SAS</t>
  </si>
  <si>
    <t>MEINTEGRAL SAS</t>
  </si>
  <si>
    <t>CENTRO CARDIOVASCULAR DE CALDAS S.A.</t>
  </si>
  <si>
    <t>FABISALUD IPS SAS</t>
  </si>
  <si>
    <t>CORPORACION HOSPITALARIA JUAN CIUDAD</t>
  </si>
  <si>
    <t>LOSCOBOS MEDICAL CENTER S.A.S</t>
  </si>
  <si>
    <t>EMPRESA SOCIAL DEL ESTADO HOSPITAL SAN RAFAEL DE FACATATIVA</t>
  </si>
  <si>
    <t>INSTITUTO DE ORTOPEDIA INFANTIL ROOSEVELT</t>
  </si>
  <si>
    <t>HOSPITAL PEDRO LEON ALVAREZ DIAZ</t>
  </si>
  <si>
    <t>JUNICAL MEDICAL SAS</t>
  </si>
  <si>
    <t>FUNDACION OFTALMOLOGICA DE SANTANDER - FOSCAL</t>
  </si>
  <si>
    <t>AMANECER MEDICO SAS</t>
  </si>
  <si>
    <t>HOSPITAL FEDERICO LLERAS ACOSTA DE IBAGUE TOLIMA E.S.E.</t>
  </si>
  <si>
    <t>COOPERATIVA EMSSANAR SERVICIO FARMACEUTICO</t>
  </si>
  <si>
    <t>FABILU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</si>
</sst>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b/>
      <sz val="25"/>
      <color theme="1"/>
      <name val="Arial Narrow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2" fillId="0" borderId="0" xfId="1" applyFont="1" applyAlignment="1">
      <alignment horizontal="center" vertical="center" wrapText="1"/>
    </xf>
    <xf numFmtId="0" fontId="4" fillId="0" borderId="0" xfId="0" applyFont="1"/>
    <xf numFmtId="43" fontId="2" fillId="0" borderId="0" xfId="1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43" fontId="4" fillId="0" borderId="0" xfId="1" applyFont="1"/>
    <xf numFmtId="0" fontId="6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7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43" fontId="9" fillId="2" borderId="1" xfId="3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14" fontId="4" fillId="0" borderId="0" xfId="0" applyNumberFormat="1" applyFont="1"/>
    <xf numFmtId="43" fontId="4" fillId="0" borderId="0" xfId="1" applyFont="1" applyFill="1"/>
    <xf numFmtId="43" fontId="10" fillId="0" borderId="0" xfId="1" applyFont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49" fontId="11" fillId="0" borderId="0" xfId="0" applyNumberFormat="1" applyFont="1" applyAlignment="1">
      <alignment horizontal="center" vertical="center"/>
    </xf>
    <xf numFmtId="0" fontId="13" fillId="0" borderId="0" xfId="0" applyFont="1"/>
    <xf numFmtId="49" fontId="13" fillId="0" borderId="0" xfId="6" applyNumberFormat="1" applyFont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/>
    </xf>
    <xf numFmtId="49" fontId="13" fillId="0" borderId="0" xfId="1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>
      <alignment horizontal="center"/>
    </xf>
    <xf numFmtId="43" fontId="11" fillId="0" borderId="0" xfId="1" applyFont="1" applyFill="1" applyBorder="1"/>
    <xf numFmtId="43" fontId="13" fillId="0" borderId="0" xfId="1" applyFont="1" applyFill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7" fontId="8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9">
    <cellStyle name="Millares" xfId="1" builtinId="3"/>
    <cellStyle name="Millares 150" xfId="3" xr:uid="{4B0D2067-B546-4EA2-884A-4BF12618AF5B}"/>
    <cellStyle name="Millares 151" xfId="9" xr:uid="{83E506FE-70E1-4914-AFAB-03078AB70C7A}"/>
    <cellStyle name="Millares 156" xfId="13" xr:uid="{E4D43B10-9734-4669-A834-A7FF3C892C2F}"/>
    <cellStyle name="Millares 158" xfId="18" xr:uid="{ADEFA08C-710F-49FD-A6FA-6CF30D0AD54C}"/>
    <cellStyle name="Millares 160" xfId="15" xr:uid="{7B952CE0-A478-4996-9F03-105FC27FE0D8}"/>
    <cellStyle name="Millares 2" xfId="6" xr:uid="{A854B3E9-59FE-4B84-B13B-08442B102F0B}"/>
    <cellStyle name="Millares 2 2" xfId="4" xr:uid="{0A7FA455-7A2D-49C3-ACEA-A1D6AB2395BC}"/>
    <cellStyle name="Millares 2 20" xfId="14" xr:uid="{51E53887-1430-44C0-BAEB-9C46E4483632}"/>
    <cellStyle name="Millares 92" xfId="5" xr:uid="{0965A39B-AEA1-4824-BDF2-49A19F4574A8}"/>
    <cellStyle name="Millares 93" xfId="7" xr:uid="{E47B996C-C020-44D1-A084-6CE51EF829E8}"/>
    <cellStyle name="Millares 94" xfId="8" xr:uid="{2C629C8C-04E1-45C6-83BA-D79BA553C262}"/>
    <cellStyle name="Millares 95 2" xfId="16" xr:uid="{48614775-68EA-4F67-8A19-73EAB41E509A}"/>
    <cellStyle name="Millares 96 2" xfId="17" xr:uid="{9C005CB2-DFAA-42A5-B197-DD29E7267252}"/>
    <cellStyle name="Millares 97" xfId="10" xr:uid="{78FD7DBB-A0CB-475F-A75F-1A87B1FE988E}"/>
    <cellStyle name="Millares 98" xfId="11" xr:uid="{4A11F53C-476D-4402-A866-588FEFEDF6A4}"/>
    <cellStyle name="Millares 99" xfId="12" xr:uid="{20B6ED8F-8F5F-47B9-BF89-F0022F7A61BD}"/>
    <cellStyle name="Normal" xfId="0" builtinId="0"/>
    <cellStyle name="Normal_Hoja1" xfId="2" xr:uid="{ACD78283-6DC0-42E2-8727-5A689A4CB8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1171575</xdr:colOff>
      <xdr:row>5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F466EAF-54B3-4F4A-A4DA-C0B769538E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506075" y="0"/>
          <a:ext cx="23622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400050</xdr:colOff>
      <xdr:row>0</xdr:row>
      <xdr:rowOff>66675</xdr:rowOff>
    </xdr:from>
    <xdr:to>
      <xdr:col>2</xdr:col>
      <xdr:colOff>609600</xdr:colOff>
      <xdr:row>3</xdr:row>
      <xdr:rowOff>371475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CF8C7A9-FB81-4D59-AA33-2C171029E1DF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" y="66675"/>
          <a:ext cx="2914650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85725</xdr:rowOff>
    </xdr:from>
    <xdr:to>
      <xdr:col>1</xdr:col>
      <xdr:colOff>838200</xdr:colOff>
      <xdr:row>4</xdr:row>
      <xdr:rowOff>57150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7BBCA3D-6D7C-4B42-A6F2-5886DEE387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85775"/>
          <a:ext cx="2257425" cy="1171575"/>
        </a:xfrm>
        <a:prstGeom prst="rect">
          <a:avLst/>
        </a:prstGeom>
      </xdr:spPr>
    </xdr:pic>
    <xdr:clientData/>
  </xdr:twoCellAnchor>
  <xdr:twoCellAnchor>
    <xdr:from>
      <xdr:col>9</xdr:col>
      <xdr:colOff>209550</xdr:colOff>
      <xdr:row>0</xdr:row>
      <xdr:rowOff>0</xdr:rowOff>
    </xdr:from>
    <xdr:to>
      <xdr:col>11</xdr:col>
      <xdr:colOff>695325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31E437E1-2681-44F5-9359-09F08B5152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2125325" y="0"/>
          <a:ext cx="2438400" cy="168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1D4F-8E58-4034-8D38-04B84ABA964E}">
  <dimension ref="A1:N133"/>
  <sheetViews>
    <sheetView tabSelected="1" topLeftCell="A104" workbookViewId="0">
      <selection activeCell="M133" sqref="M133"/>
    </sheetView>
  </sheetViews>
  <sheetFormatPr baseColWidth="10" defaultRowHeight="11.25" x14ac:dyDescent="0.2"/>
  <cols>
    <col min="1" max="1" width="23" style="2" bestFit="1" customWidth="1"/>
    <col min="2" max="2" width="17.5703125" style="2" customWidth="1"/>
    <col min="3" max="5" width="11.42578125" style="31"/>
    <col min="6" max="6" width="11.5703125" style="2" bestFit="1" customWidth="1"/>
    <col min="7" max="7" width="49.7109375" style="2" customWidth="1"/>
    <col min="8" max="8" width="11.5703125" style="2" bestFit="1" customWidth="1"/>
    <col min="9" max="10" width="19.7109375" style="7" bestFit="1" customWidth="1"/>
    <col min="11" max="11" width="18.5703125" style="7" bestFit="1" customWidth="1"/>
    <col min="12" max="12" width="18.140625" style="7" bestFit="1" customWidth="1"/>
    <col min="13" max="13" width="19.7109375" style="7" bestFit="1" customWidth="1"/>
    <col min="14" max="14" width="15.7109375" style="2" bestFit="1" customWidth="1"/>
    <col min="15" max="16384" width="11.42578125" style="2"/>
  </cols>
  <sheetData>
    <row r="1" spans="1:14" x14ac:dyDescent="0.2">
      <c r="A1" s="46"/>
      <c r="B1" s="46"/>
      <c r="C1" s="46"/>
      <c r="D1" s="47" t="s">
        <v>76</v>
      </c>
      <c r="E1" s="47"/>
      <c r="F1" s="47"/>
      <c r="G1" s="47"/>
      <c r="H1" s="47"/>
      <c r="I1" s="47"/>
      <c r="J1" s="47"/>
      <c r="K1" s="1"/>
      <c r="L1" s="48"/>
      <c r="M1" s="48"/>
    </row>
    <row r="2" spans="1:14" ht="30.75" customHeight="1" x14ac:dyDescent="0.2">
      <c r="A2" s="46"/>
      <c r="B2" s="46"/>
      <c r="C2" s="46"/>
      <c r="D2" s="47"/>
      <c r="E2" s="47"/>
      <c r="F2" s="47"/>
      <c r="G2" s="47"/>
      <c r="H2" s="47"/>
      <c r="I2" s="47"/>
      <c r="J2" s="47"/>
      <c r="K2" s="1"/>
      <c r="L2" s="48"/>
      <c r="M2" s="48"/>
    </row>
    <row r="3" spans="1:14" ht="26.25" customHeight="1" x14ac:dyDescent="0.2">
      <c r="A3" s="46"/>
      <c r="B3" s="46"/>
      <c r="C3" s="46"/>
      <c r="D3" s="47"/>
      <c r="E3" s="47"/>
      <c r="F3" s="47"/>
      <c r="G3" s="47"/>
      <c r="H3" s="47"/>
      <c r="I3" s="47"/>
      <c r="J3" s="47"/>
      <c r="K3" s="1"/>
      <c r="L3" s="48"/>
      <c r="M3" s="48"/>
    </row>
    <row r="4" spans="1:14" ht="47.25" customHeight="1" x14ac:dyDescent="0.2">
      <c r="A4" s="46"/>
      <c r="B4" s="46"/>
      <c r="C4" s="46"/>
      <c r="D4" s="49" t="s">
        <v>0</v>
      </c>
      <c r="E4" s="49"/>
      <c r="F4" s="49"/>
      <c r="G4" s="49"/>
      <c r="H4" s="49"/>
      <c r="I4" s="49"/>
      <c r="J4" s="49"/>
      <c r="K4" s="3"/>
      <c r="L4" s="48"/>
      <c r="M4" s="48"/>
    </row>
    <row r="5" spans="1:14" x14ac:dyDescent="0.2">
      <c r="A5" s="46"/>
      <c r="B5" s="46"/>
      <c r="C5" s="46"/>
      <c r="D5" s="49"/>
      <c r="E5" s="49"/>
      <c r="F5" s="49"/>
      <c r="G5" s="49"/>
      <c r="H5" s="49"/>
      <c r="I5" s="49"/>
      <c r="J5" s="49"/>
      <c r="K5" s="3"/>
      <c r="L5" s="48"/>
      <c r="M5" s="48"/>
    </row>
    <row r="6" spans="1:14" x14ac:dyDescent="0.2">
      <c r="A6" s="4"/>
      <c r="B6" s="4"/>
      <c r="C6" s="5"/>
      <c r="D6" s="5"/>
      <c r="E6" s="5"/>
      <c r="F6" s="23"/>
      <c r="G6" s="24"/>
      <c r="H6" s="25"/>
      <c r="I6" s="26"/>
      <c r="J6" s="6"/>
      <c r="K6" s="6"/>
      <c r="L6" s="6"/>
    </row>
    <row r="7" spans="1:14" ht="22.5" x14ac:dyDescent="0.2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9" t="s">
        <v>6</v>
      </c>
      <c r="G7" s="8" t="s">
        <v>7</v>
      </c>
      <c r="H7" s="10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1" t="s">
        <v>13</v>
      </c>
      <c r="N7" s="8" t="s">
        <v>14</v>
      </c>
    </row>
    <row r="8" spans="1:14" x14ac:dyDescent="0.2">
      <c r="A8" s="2" t="s">
        <v>15</v>
      </c>
      <c r="B8" s="2" t="s">
        <v>25</v>
      </c>
      <c r="C8" s="2" t="s">
        <v>40</v>
      </c>
      <c r="D8" s="2" t="s">
        <v>40</v>
      </c>
      <c r="E8" s="2" t="s">
        <v>40</v>
      </c>
      <c r="F8" s="2">
        <v>800130907</v>
      </c>
      <c r="G8" s="2" t="s">
        <v>46</v>
      </c>
      <c r="H8" s="27">
        <v>45315</v>
      </c>
      <c r="I8" s="28">
        <v>514257947.89999998</v>
      </c>
      <c r="J8" s="7">
        <v>514257947.89999998</v>
      </c>
      <c r="L8" s="29">
        <f>+I8-J8-K8-M8</f>
        <v>0</v>
      </c>
    </row>
    <row r="9" spans="1:14" x14ac:dyDescent="0.2">
      <c r="A9" s="2" t="s">
        <v>15</v>
      </c>
      <c r="B9" s="2" t="s">
        <v>35</v>
      </c>
      <c r="C9" s="2" t="s">
        <v>40</v>
      </c>
      <c r="D9" s="2" t="s">
        <v>40</v>
      </c>
      <c r="E9" s="2" t="s">
        <v>40</v>
      </c>
      <c r="F9" s="2">
        <v>800130907</v>
      </c>
      <c r="G9" s="2" t="s">
        <v>46</v>
      </c>
      <c r="H9" s="27">
        <v>45315</v>
      </c>
      <c r="I9" s="28">
        <v>504871</v>
      </c>
      <c r="J9" s="7">
        <v>504871</v>
      </c>
      <c r="L9" s="29">
        <f t="shared" ref="L9:L72" si="0">+I9-J9-K9-M9</f>
        <v>0</v>
      </c>
    </row>
    <row r="10" spans="1:14" x14ac:dyDescent="0.2">
      <c r="A10" s="2" t="s">
        <v>15</v>
      </c>
      <c r="B10" s="2" t="s">
        <v>20</v>
      </c>
      <c r="C10" s="2" t="s">
        <v>40</v>
      </c>
      <c r="D10" s="2" t="s">
        <v>40</v>
      </c>
      <c r="E10" s="2" t="s">
        <v>40</v>
      </c>
      <c r="F10" s="2">
        <v>800130907</v>
      </c>
      <c r="G10" s="2" t="s">
        <v>46</v>
      </c>
      <c r="H10" s="27">
        <v>45315</v>
      </c>
      <c r="I10" s="28">
        <v>323716</v>
      </c>
      <c r="J10" s="7">
        <v>323716</v>
      </c>
      <c r="L10" s="29">
        <f t="shared" si="0"/>
        <v>0</v>
      </c>
    </row>
    <row r="11" spans="1:14" x14ac:dyDescent="0.2">
      <c r="A11" s="2" t="s">
        <v>15</v>
      </c>
      <c r="B11" s="2" t="s">
        <v>30</v>
      </c>
      <c r="C11" s="2" t="s">
        <v>40</v>
      </c>
      <c r="D11" s="2" t="s">
        <v>40</v>
      </c>
      <c r="E11" s="2" t="s">
        <v>40</v>
      </c>
      <c r="F11" s="2">
        <v>800130907</v>
      </c>
      <c r="G11" s="2" t="s">
        <v>46</v>
      </c>
      <c r="H11" s="27">
        <v>45315</v>
      </c>
      <c r="I11" s="28">
        <v>717440902.68999982</v>
      </c>
      <c r="J11" s="7">
        <v>717440902.68999982</v>
      </c>
      <c r="L11" s="29">
        <f t="shared" si="0"/>
        <v>0</v>
      </c>
    </row>
    <row r="12" spans="1:14" x14ac:dyDescent="0.2">
      <c r="A12" s="2" t="s">
        <v>15</v>
      </c>
      <c r="B12" s="2" t="s">
        <v>77</v>
      </c>
      <c r="C12" s="2" t="s">
        <v>40</v>
      </c>
      <c r="D12" s="2" t="s">
        <v>40</v>
      </c>
      <c r="E12" s="2" t="s">
        <v>40</v>
      </c>
      <c r="F12" s="2">
        <v>800130907</v>
      </c>
      <c r="G12" s="2" t="s">
        <v>46</v>
      </c>
      <c r="H12" s="27">
        <v>45315</v>
      </c>
      <c r="I12" s="28">
        <v>4239397</v>
      </c>
      <c r="J12" s="7">
        <v>4239397</v>
      </c>
      <c r="L12" s="29">
        <f t="shared" si="0"/>
        <v>0</v>
      </c>
    </row>
    <row r="13" spans="1:14" x14ac:dyDescent="0.2">
      <c r="A13" s="2" t="s">
        <v>15</v>
      </c>
      <c r="B13" s="2" t="s">
        <v>31</v>
      </c>
      <c r="C13" s="2" t="s">
        <v>40</v>
      </c>
      <c r="D13" s="2" t="s">
        <v>40</v>
      </c>
      <c r="E13" s="2" t="s">
        <v>40</v>
      </c>
      <c r="F13" s="2">
        <v>800130907</v>
      </c>
      <c r="G13" s="2" t="s">
        <v>46</v>
      </c>
      <c r="H13" s="27">
        <v>45315</v>
      </c>
      <c r="I13" s="28">
        <v>84149882.959999979</v>
      </c>
      <c r="J13" s="7">
        <v>84149882.959999979</v>
      </c>
      <c r="L13" s="29">
        <f t="shared" si="0"/>
        <v>0</v>
      </c>
    </row>
    <row r="14" spans="1:14" x14ac:dyDescent="0.2">
      <c r="A14" s="2" t="s">
        <v>15</v>
      </c>
      <c r="B14" s="2" t="s">
        <v>26</v>
      </c>
      <c r="C14" s="2" t="s">
        <v>40</v>
      </c>
      <c r="D14" s="2" t="s">
        <v>40</v>
      </c>
      <c r="E14" s="2" t="s">
        <v>40</v>
      </c>
      <c r="F14" s="2">
        <v>800130907</v>
      </c>
      <c r="G14" s="2" t="s">
        <v>46</v>
      </c>
      <c r="H14" s="27">
        <v>45315</v>
      </c>
      <c r="I14" s="28">
        <v>202939789.76000002</v>
      </c>
      <c r="J14" s="7">
        <v>202939789.76000002</v>
      </c>
      <c r="L14" s="29">
        <f t="shared" si="0"/>
        <v>0</v>
      </c>
    </row>
    <row r="15" spans="1:14" x14ac:dyDescent="0.2">
      <c r="A15" s="2" t="s">
        <v>15</v>
      </c>
      <c r="B15" s="2" t="s">
        <v>32</v>
      </c>
      <c r="C15" s="2" t="s">
        <v>40</v>
      </c>
      <c r="D15" s="2" t="s">
        <v>40</v>
      </c>
      <c r="E15" s="2" t="s">
        <v>40</v>
      </c>
      <c r="F15" s="2">
        <v>800130907</v>
      </c>
      <c r="G15" s="2" t="s">
        <v>46</v>
      </c>
      <c r="H15" s="27">
        <v>45315</v>
      </c>
      <c r="I15" s="28">
        <v>102982589.3</v>
      </c>
      <c r="J15" s="7">
        <v>102982589.3</v>
      </c>
      <c r="L15" s="29">
        <f t="shared" si="0"/>
        <v>0</v>
      </c>
    </row>
    <row r="16" spans="1:14" x14ac:dyDescent="0.2">
      <c r="A16" s="2" t="s">
        <v>15</v>
      </c>
      <c r="B16" s="2" t="s">
        <v>34</v>
      </c>
      <c r="C16" s="2" t="s">
        <v>40</v>
      </c>
      <c r="D16" s="2" t="s">
        <v>40</v>
      </c>
      <c r="E16" s="2" t="s">
        <v>40</v>
      </c>
      <c r="F16" s="2">
        <v>800130907</v>
      </c>
      <c r="G16" s="2" t="s">
        <v>46</v>
      </c>
      <c r="H16" s="27">
        <v>45315</v>
      </c>
      <c r="I16" s="28">
        <v>3294881</v>
      </c>
      <c r="J16" s="7">
        <v>3294881</v>
      </c>
      <c r="L16" s="29">
        <f t="shared" si="0"/>
        <v>0</v>
      </c>
    </row>
    <row r="17" spans="1:13" x14ac:dyDescent="0.2">
      <c r="A17" s="2" t="s">
        <v>15</v>
      </c>
      <c r="B17" s="2" t="s">
        <v>37</v>
      </c>
      <c r="C17" s="2" t="s">
        <v>40</v>
      </c>
      <c r="D17" s="2" t="s">
        <v>40</v>
      </c>
      <c r="E17" s="2" t="s">
        <v>40</v>
      </c>
      <c r="F17" s="2">
        <v>800130907</v>
      </c>
      <c r="G17" s="2" t="s">
        <v>46</v>
      </c>
      <c r="H17" s="27">
        <v>45315</v>
      </c>
      <c r="I17" s="28">
        <v>4136160</v>
      </c>
      <c r="J17" s="7">
        <v>4136160</v>
      </c>
      <c r="L17" s="29">
        <f t="shared" si="0"/>
        <v>0</v>
      </c>
    </row>
    <row r="18" spans="1:13" x14ac:dyDescent="0.2">
      <c r="A18" s="2" t="s">
        <v>15</v>
      </c>
      <c r="B18" s="2" t="s">
        <v>78</v>
      </c>
      <c r="C18" s="2" t="s">
        <v>40</v>
      </c>
      <c r="D18" s="2" t="s">
        <v>40</v>
      </c>
      <c r="E18" s="2" t="s">
        <v>40</v>
      </c>
      <c r="F18" s="2">
        <v>800130907</v>
      </c>
      <c r="G18" s="2" t="s">
        <v>46</v>
      </c>
      <c r="H18" s="27">
        <v>45315</v>
      </c>
      <c r="I18" s="28">
        <v>2375672</v>
      </c>
      <c r="J18" s="7">
        <v>2375672</v>
      </c>
      <c r="L18" s="29">
        <f t="shared" si="0"/>
        <v>0</v>
      </c>
    </row>
    <row r="19" spans="1:13" x14ac:dyDescent="0.2">
      <c r="A19" s="2" t="s">
        <v>15</v>
      </c>
      <c r="B19" s="2" t="s">
        <v>28</v>
      </c>
      <c r="C19" s="2" t="s">
        <v>40</v>
      </c>
      <c r="D19" s="2" t="s">
        <v>40</v>
      </c>
      <c r="E19" s="2" t="s">
        <v>40</v>
      </c>
      <c r="F19" s="2">
        <v>800130907</v>
      </c>
      <c r="G19" s="2" t="s">
        <v>46</v>
      </c>
      <c r="H19" s="27">
        <v>45315</v>
      </c>
      <c r="I19" s="28">
        <v>240000</v>
      </c>
      <c r="J19" s="7">
        <v>240000</v>
      </c>
      <c r="L19" s="29">
        <f t="shared" si="0"/>
        <v>0</v>
      </c>
    </row>
    <row r="20" spans="1:13" x14ac:dyDescent="0.2">
      <c r="A20" s="2" t="s">
        <v>15</v>
      </c>
      <c r="B20" s="2" t="s">
        <v>79</v>
      </c>
      <c r="C20" s="2" t="s">
        <v>40</v>
      </c>
      <c r="D20" s="2" t="s">
        <v>40</v>
      </c>
      <c r="E20" s="2" t="s">
        <v>40</v>
      </c>
      <c r="F20" s="2">
        <v>800130907</v>
      </c>
      <c r="G20" s="2" t="s">
        <v>46</v>
      </c>
      <c r="H20" s="27">
        <v>45315</v>
      </c>
      <c r="I20" s="28">
        <v>63765118.410000004</v>
      </c>
      <c r="J20" s="7">
        <v>63765118.410000004</v>
      </c>
      <c r="L20" s="29">
        <f t="shared" si="0"/>
        <v>0</v>
      </c>
    </row>
    <row r="21" spans="1:13" x14ac:dyDescent="0.2">
      <c r="A21" s="2" t="s">
        <v>15</v>
      </c>
      <c r="B21" s="2" t="s">
        <v>80</v>
      </c>
      <c r="C21" s="2" t="s">
        <v>40</v>
      </c>
      <c r="D21" s="2" t="s">
        <v>40</v>
      </c>
      <c r="E21" s="2" t="s">
        <v>40</v>
      </c>
      <c r="F21" s="2">
        <v>800130907</v>
      </c>
      <c r="G21" s="2" t="s">
        <v>46</v>
      </c>
      <c r="H21" s="27">
        <v>45315</v>
      </c>
      <c r="I21" s="28">
        <v>47177.45</v>
      </c>
      <c r="J21" s="7">
        <v>47177.45</v>
      </c>
      <c r="L21" s="29">
        <f t="shared" si="0"/>
        <v>0</v>
      </c>
    </row>
    <row r="22" spans="1:13" x14ac:dyDescent="0.2">
      <c r="A22" s="2" t="s">
        <v>15</v>
      </c>
      <c r="B22" s="2" t="s">
        <v>81</v>
      </c>
      <c r="C22" s="2" t="s">
        <v>40</v>
      </c>
      <c r="D22" s="2" t="s">
        <v>40</v>
      </c>
      <c r="E22" s="2" t="s">
        <v>40</v>
      </c>
      <c r="F22" s="2">
        <v>800130907</v>
      </c>
      <c r="G22" s="2" t="s">
        <v>46</v>
      </c>
      <c r="H22" s="27">
        <v>45315</v>
      </c>
      <c r="I22" s="28">
        <v>177176</v>
      </c>
      <c r="J22" s="7">
        <v>177176</v>
      </c>
      <c r="L22" s="29">
        <f t="shared" si="0"/>
        <v>0</v>
      </c>
    </row>
    <row r="23" spans="1:13" x14ac:dyDescent="0.2">
      <c r="A23" s="2" t="s">
        <v>15</v>
      </c>
      <c r="B23" s="2" t="s">
        <v>82</v>
      </c>
      <c r="C23" s="2" t="s">
        <v>40</v>
      </c>
      <c r="D23" s="2" t="s">
        <v>40</v>
      </c>
      <c r="E23" s="2" t="s">
        <v>40</v>
      </c>
      <c r="F23" s="2">
        <v>800130907</v>
      </c>
      <c r="G23" s="2" t="s">
        <v>46</v>
      </c>
      <c r="H23" s="27">
        <v>45315</v>
      </c>
      <c r="I23" s="28">
        <v>3044984.15</v>
      </c>
      <c r="J23" s="7">
        <v>3044984.15</v>
      </c>
      <c r="L23" s="29">
        <f t="shared" si="0"/>
        <v>0</v>
      </c>
    </row>
    <row r="24" spans="1:13" x14ac:dyDescent="0.2">
      <c r="A24" s="2" t="s">
        <v>15</v>
      </c>
      <c r="B24" s="2" t="s">
        <v>24</v>
      </c>
      <c r="C24" s="2" t="s">
        <v>40</v>
      </c>
      <c r="D24" s="2" t="s">
        <v>40</v>
      </c>
      <c r="E24" s="2" t="s">
        <v>40</v>
      </c>
      <c r="F24" s="2">
        <v>800130907</v>
      </c>
      <c r="G24" s="2" t="s">
        <v>46</v>
      </c>
      <c r="H24" s="27">
        <v>45315</v>
      </c>
      <c r="I24" s="28">
        <v>25888</v>
      </c>
      <c r="J24" s="7">
        <v>25888</v>
      </c>
      <c r="L24" s="29">
        <f t="shared" si="0"/>
        <v>0</v>
      </c>
    </row>
    <row r="25" spans="1:13" x14ac:dyDescent="0.2">
      <c r="A25" s="2" t="s">
        <v>15</v>
      </c>
      <c r="B25" s="2" t="s">
        <v>38</v>
      </c>
      <c r="C25" s="2" t="s">
        <v>40</v>
      </c>
      <c r="D25" s="2" t="s">
        <v>40</v>
      </c>
      <c r="E25" s="2" t="s">
        <v>40</v>
      </c>
      <c r="F25" s="2">
        <v>800130907</v>
      </c>
      <c r="G25" s="2" t="s">
        <v>46</v>
      </c>
      <c r="H25" s="27">
        <v>45315</v>
      </c>
      <c r="I25" s="28">
        <v>1714721</v>
      </c>
      <c r="J25" s="7">
        <v>1714721</v>
      </c>
      <c r="L25" s="29">
        <f t="shared" si="0"/>
        <v>0</v>
      </c>
    </row>
    <row r="26" spans="1:13" x14ac:dyDescent="0.2">
      <c r="A26" s="2" t="s">
        <v>15</v>
      </c>
      <c r="B26" s="2" t="s">
        <v>83</v>
      </c>
      <c r="C26" s="2" t="s">
        <v>40</v>
      </c>
      <c r="D26" s="2" t="s">
        <v>40</v>
      </c>
      <c r="E26" s="2" t="s">
        <v>40</v>
      </c>
      <c r="F26" s="2">
        <v>800130907</v>
      </c>
      <c r="G26" s="2" t="s">
        <v>46</v>
      </c>
      <c r="H26" s="27">
        <v>45315</v>
      </c>
      <c r="I26" s="28">
        <v>55187849</v>
      </c>
      <c r="J26" s="7">
        <v>55187849</v>
      </c>
      <c r="L26" s="29">
        <f t="shared" si="0"/>
        <v>0</v>
      </c>
    </row>
    <row r="27" spans="1:13" x14ac:dyDescent="0.2">
      <c r="A27" s="2" t="s">
        <v>15</v>
      </c>
      <c r="B27" s="2" t="s">
        <v>29</v>
      </c>
      <c r="C27" s="2" t="s">
        <v>40</v>
      </c>
      <c r="D27" s="2" t="s">
        <v>40</v>
      </c>
      <c r="E27" s="2" t="s">
        <v>40</v>
      </c>
      <c r="F27" s="2">
        <v>800130907</v>
      </c>
      <c r="G27" s="2" t="s">
        <v>46</v>
      </c>
      <c r="H27" s="27">
        <v>45315</v>
      </c>
      <c r="I27" s="28">
        <v>134994927.80000001</v>
      </c>
      <c r="J27" s="7">
        <v>134994927.80000001</v>
      </c>
      <c r="L27" s="29">
        <f t="shared" si="0"/>
        <v>0</v>
      </c>
    </row>
    <row r="28" spans="1:13" x14ac:dyDescent="0.2">
      <c r="A28" s="2" t="s">
        <v>15</v>
      </c>
      <c r="B28" s="2" t="s">
        <v>27</v>
      </c>
      <c r="C28" s="2" t="s">
        <v>40</v>
      </c>
      <c r="D28" s="2" t="s">
        <v>40</v>
      </c>
      <c r="E28" s="2" t="s">
        <v>40</v>
      </c>
      <c r="F28" s="2">
        <v>800130907</v>
      </c>
      <c r="G28" s="2" t="s">
        <v>46</v>
      </c>
      <c r="H28" s="27">
        <v>45315</v>
      </c>
      <c r="I28" s="28">
        <v>3474593522.7900009</v>
      </c>
      <c r="J28" s="7">
        <v>3474593522.7900009</v>
      </c>
      <c r="L28" s="29">
        <f t="shared" si="0"/>
        <v>0</v>
      </c>
    </row>
    <row r="29" spans="1:13" x14ac:dyDescent="0.2">
      <c r="A29" s="2" t="s">
        <v>15</v>
      </c>
      <c r="B29" s="2" t="s">
        <v>23</v>
      </c>
      <c r="C29" s="2" t="s">
        <v>40</v>
      </c>
      <c r="D29" s="2" t="s">
        <v>40</v>
      </c>
      <c r="E29" s="2" t="s">
        <v>40</v>
      </c>
      <c r="F29" s="2">
        <v>800251440</v>
      </c>
      <c r="G29" s="2" t="s">
        <v>45</v>
      </c>
      <c r="H29" s="27">
        <v>45315</v>
      </c>
      <c r="I29" s="28">
        <v>39857437.399999999</v>
      </c>
      <c r="J29" s="7">
        <v>5608890</v>
      </c>
      <c r="L29" s="29">
        <f t="shared" si="0"/>
        <v>0</v>
      </c>
      <c r="M29" s="7">
        <v>34248547.399999999</v>
      </c>
    </row>
    <row r="30" spans="1:13" x14ac:dyDescent="0.2">
      <c r="A30" s="2" t="s">
        <v>15</v>
      </c>
      <c r="B30" s="2" t="s">
        <v>19</v>
      </c>
      <c r="C30" s="2" t="s">
        <v>40</v>
      </c>
      <c r="D30" s="2" t="s">
        <v>40</v>
      </c>
      <c r="E30" s="2" t="s">
        <v>40</v>
      </c>
      <c r="F30" s="2">
        <v>800251440</v>
      </c>
      <c r="G30" s="2" t="s">
        <v>45</v>
      </c>
      <c r="H30" s="27">
        <v>45315</v>
      </c>
      <c r="I30" s="28">
        <v>547048361.90999985</v>
      </c>
      <c r="J30" s="7">
        <v>219396</v>
      </c>
      <c r="L30" s="29">
        <f t="shared" si="0"/>
        <v>0</v>
      </c>
      <c r="M30" s="7">
        <v>546828965.90999985</v>
      </c>
    </row>
    <row r="31" spans="1:13" x14ac:dyDescent="0.2">
      <c r="A31" s="2" t="s">
        <v>15</v>
      </c>
      <c r="B31" s="2" t="s">
        <v>20</v>
      </c>
      <c r="C31" s="2" t="s">
        <v>40</v>
      </c>
      <c r="D31" s="2" t="s">
        <v>40</v>
      </c>
      <c r="E31" s="2" t="s">
        <v>40</v>
      </c>
      <c r="F31" s="2">
        <v>800251440</v>
      </c>
      <c r="G31" s="2" t="s">
        <v>45</v>
      </c>
      <c r="H31" s="27">
        <v>45315</v>
      </c>
      <c r="I31" s="28">
        <v>953572254.97000003</v>
      </c>
      <c r="J31" s="7">
        <v>4711324</v>
      </c>
      <c r="L31" s="29">
        <f t="shared" si="0"/>
        <v>0</v>
      </c>
      <c r="M31" s="7">
        <v>948860930.97000003</v>
      </c>
    </row>
    <row r="32" spans="1:13" x14ac:dyDescent="0.2">
      <c r="A32" s="2" t="s">
        <v>15</v>
      </c>
      <c r="B32" s="2" t="s">
        <v>84</v>
      </c>
      <c r="C32" s="2" t="s">
        <v>40</v>
      </c>
      <c r="D32" s="2" t="s">
        <v>40</v>
      </c>
      <c r="E32" s="2" t="s">
        <v>40</v>
      </c>
      <c r="F32" s="2">
        <v>800251440</v>
      </c>
      <c r="G32" s="2" t="s">
        <v>45</v>
      </c>
      <c r="H32" s="27">
        <v>45315</v>
      </c>
      <c r="I32" s="28">
        <v>0</v>
      </c>
      <c r="J32" s="7">
        <v>0</v>
      </c>
      <c r="L32" s="29">
        <f t="shared" si="0"/>
        <v>0</v>
      </c>
      <c r="M32" s="7">
        <v>0</v>
      </c>
    </row>
    <row r="33" spans="1:13" x14ac:dyDescent="0.2">
      <c r="A33" s="2" t="s">
        <v>15</v>
      </c>
      <c r="B33" s="2" t="s">
        <v>85</v>
      </c>
      <c r="C33" s="2" t="s">
        <v>40</v>
      </c>
      <c r="D33" s="2" t="s">
        <v>40</v>
      </c>
      <c r="E33" s="2" t="s">
        <v>40</v>
      </c>
      <c r="F33" s="2">
        <v>800251440</v>
      </c>
      <c r="G33" s="2" t="s">
        <v>45</v>
      </c>
      <c r="H33" s="27">
        <v>45315</v>
      </c>
      <c r="I33" s="28">
        <v>361965760.16000009</v>
      </c>
      <c r="J33" s="7">
        <v>37182464</v>
      </c>
      <c r="L33" s="29">
        <f t="shared" si="0"/>
        <v>0</v>
      </c>
      <c r="M33" s="7">
        <v>324783296.16000009</v>
      </c>
    </row>
    <row r="34" spans="1:13" x14ac:dyDescent="0.2">
      <c r="A34" s="2" t="s">
        <v>15</v>
      </c>
      <c r="B34" s="2" t="s">
        <v>86</v>
      </c>
      <c r="C34" s="2" t="s">
        <v>40</v>
      </c>
      <c r="D34" s="2" t="s">
        <v>40</v>
      </c>
      <c r="E34" s="2" t="s">
        <v>40</v>
      </c>
      <c r="F34" s="2">
        <v>800251440</v>
      </c>
      <c r="G34" s="2" t="s">
        <v>45</v>
      </c>
      <c r="H34" s="27">
        <v>45315</v>
      </c>
      <c r="I34" s="28">
        <v>56279</v>
      </c>
      <c r="J34" s="7">
        <v>39256</v>
      </c>
      <c r="L34" s="29">
        <f t="shared" si="0"/>
        <v>0</v>
      </c>
      <c r="M34" s="7">
        <v>17023</v>
      </c>
    </row>
    <row r="35" spans="1:13" x14ac:dyDescent="0.2">
      <c r="A35" s="2" t="s">
        <v>15</v>
      </c>
      <c r="B35" s="2" t="s">
        <v>17</v>
      </c>
      <c r="C35" s="2" t="s">
        <v>40</v>
      </c>
      <c r="D35" s="2" t="s">
        <v>40</v>
      </c>
      <c r="E35" s="2" t="s">
        <v>40</v>
      </c>
      <c r="F35" s="2">
        <v>800251440</v>
      </c>
      <c r="G35" s="2" t="s">
        <v>45</v>
      </c>
      <c r="H35" s="27">
        <v>45315</v>
      </c>
      <c r="I35" s="28">
        <v>283842.65000000002</v>
      </c>
      <c r="J35" s="7">
        <v>283842.65000000002</v>
      </c>
      <c r="L35" s="29">
        <f t="shared" si="0"/>
        <v>0</v>
      </c>
      <c r="M35" s="7">
        <v>0</v>
      </c>
    </row>
    <row r="36" spans="1:13" x14ac:dyDescent="0.2">
      <c r="A36" s="2" t="s">
        <v>15</v>
      </c>
      <c r="B36" s="2" t="s">
        <v>87</v>
      </c>
      <c r="C36" s="2" t="s">
        <v>40</v>
      </c>
      <c r="D36" s="2" t="s">
        <v>40</v>
      </c>
      <c r="E36" s="2" t="s">
        <v>40</v>
      </c>
      <c r="F36" s="2">
        <v>800251440</v>
      </c>
      <c r="G36" s="2" t="s">
        <v>45</v>
      </c>
      <c r="H36" s="27">
        <v>45315</v>
      </c>
      <c r="I36" s="28">
        <v>3691000</v>
      </c>
      <c r="J36" s="7">
        <v>373433.35</v>
      </c>
      <c r="L36" s="29">
        <f t="shared" si="0"/>
        <v>0</v>
      </c>
      <c r="M36" s="7">
        <v>3317566.65</v>
      </c>
    </row>
    <row r="37" spans="1:13" x14ac:dyDescent="0.2">
      <c r="A37" s="2" t="s">
        <v>15</v>
      </c>
      <c r="B37" s="2" t="s">
        <v>36</v>
      </c>
      <c r="C37" s="2" t="s">
        <v>40</v>
      </c>
      <c r="D37" s="2" t="s">
        <v>40</v>
      </c>
      <c r="E37" s="2" t="s">
        <v>40</v>
      </c>
      <c r="F37" s="2">
        <v>800251440</v>
      </c>
      <c r="G37" s="2" t="s">
        <v>45</v>
      </c>
      <c r="H37" s="27">
        <v>45315</v>
      </c>
      <c r="I37" s="28">
        <v>20373485</v>
      </c>
      <c r="J37" s="7">
        <v>285901</v>
      </c>
      <c r="L37" s="29">
        <f t="shared" si="0"/>
        <v>0</v>
      </c>
      <c r="M37" s="7">
        <v>20087584</v>
      </c>
    </row>
    <row r="38" spans="1:13" x14ac:dyDescent="0.2">
      <c r="A38" s="2" t="s">
        <v>15</v>
      </c>
      <c r="B38" s="2" t="s">
        <v>18</v>
      </c>
      <c r="C38" s="2" t="s">
        <v>40</v>
      </c>
      <c r="D38" s="2" t="s">
        <v>40</v>
      </c>
      <c r="E38" s="2" t="s">
        <v>40</v>
      </c>
      <c r="F38" s="2">
        <v>800251440</v>
      </c>
      <c r="G38" s="2" t="s">
        <v>45</v>
      </c>
      <c r="H38" s="27">
        <v>45315</v>
      </c>
      <c r="I38" s="28">
        <v>97111577.359999999</v>
      </c>
      <c r="J38" s="7">
        <v>56308</v>
      </c>
      <c r="L38" s="29">
        <f t="shared" si="0"/>
        <v>0</v>
      </c>
      <c r="M38" s="7">
        <v>97055269.359999999</v>
      </c>
    </row>
    <row r="39" spans="1:13" x14ac:dyDescent="0.2">
      <c r="A39" s="2" t="s">
        <v>15</v>
      </c>
      <c r="B39" s="2" t="s">
        <v>37</v>
      </c>
      <c r="C39" s="2" t="s">
        <v>40</v>
      </c>
      <c r="D39" s="2" t="s">
        <v>40</v>
      </c>
      <c r="E39" s="2" t="s">
        <v>40</v>
      </c>
      <c r="F39" s="2">
        <v>800251440</v>
      </c>
      <c r="G39" s="2" t="s">
        <v>45</v>
      </c>
      <c r="H39" s="27">
        <v>45315</v>
      </c>
      <c r="I39" s="28">
        <v>493967</v>
      </c>
      <c r="J39" s="7">
        <v>40054</v>
      </c>
      <c r="L39" s="29">
        <f t="shared" si="0"/>
        <v>0</v>
      </c>
      <c r="M39" s="7">
        <v>453913</v>
      </c>
    </row>
    <row r="40" spans="1:13" x14ac:dyDescent="0.2">
      <c r="A40" s="2" t="s">
        <v>15</v>
      </c>
      <c r="B40" s="2" t="s">
        <v>78</v>
      </c>
      <c r="C40" s="2" t="s">
        <v>40</v>
      </c>
      <c r="D40" s="2" t="s">
        <v>40</v>
      </c>
      <c r="E40" s="2" t="s">
        <v>40</v>
      </c>
      <c r="F40" s="2">
        <v>800251440</v>
      </c>
      <c r="G40" s="2" t="s">
        <v>45</v>
      </c>
      <c r="H40" s="27">
        <v>45315</v>
      </c>
      <c r="I40" s="28">
        <v>16945552.380000003</v>
      </c>
      <c r="J40" s="7">
        <v>2910552</v>
      </c>
      <c r="L40" s="29">
        <f t="shared" si="0"/>
        <v>0</v>
      </c>
      <c r="M40" s="7">
        <v>14035000.380000003</v>
      </c>
    </row>
    <row r="41" spans="1:13" x14ac:dyDescent="0.2">
      <c r="A41" s="2" t="s">
        <v>15</v>
      </c>
      <c r="B41" s="2" t="s">
        <v>83</v>
      </c>
      <c r="C41" s="2" t="s">
        <v>40</v>
      </c>
      <c r="D41" s="2" t="s">
        <v>40</v>
      </c>
      <c r="E41" s="2" t="s">
        <v>40</v>
      </c>
      <c r="F41" s="2">
        <v>800251440</v>
      </c>
      <c r="G41" s="2" t="s">
        <v>45</v>
      </c>
      <c r="H41" s="27">
        <v>45315</v>
      </c>
      <c r="I41" s="28">
        <v>4177156</v>
      </c>
      <c r="J41" s="7">
        <v>123376</v>
      </c>
      <c r="L41" s="29">
        <f t="shared" si="0"/>
        <v>0</v>
      </c>
      <c r="M41" s="7">
        <v>4053780</v>
      </c>
    </row>
    <row r="42" spans="1:13" x14ac:dyDescent="0.2">
      <c r="A42" s="2" t="s">
        <v>15</v>
      </c>
      <c r="B42" s="2" t="s">
        <v>39</v>
      </c>
      <c r="C42" s="2" t="s">
        <v>40</v>
      </c>
      <c r="D42" s="2" t="s">
        <v>40</v>
      </c>
      <c r="E42" s="2" t="s">
        <v>40</v>
      </c>
      <c r="F42" s="2">
        <v>800251440</v>
      </c>
      <c r="G42" s="2" t="s">
        <v>45</v>
      </c>
      <c r="H42" s="27">
        <v>45315</v>
      </c>
      <c r="I42" s="28">
        <v>2220560</v>
      </c>
      <c r="J42" s="7">
        <v>549584</v>
      </c>
      <c r="L42" s="29">
        <f t="shared" si="0"/>
        <v>0</v>
      </c>
      <c r="M42" s="7">
        <v>1670976</v>
      </c>
    </row>
    <row r="43" spans="1:13" x14ac:dyDescent="0.2">
      <c r="A43" s="2" t="s">
        <v>15</v>
      </c>
      <c r="B43" s="2" t="s">
        <v>22</v>
      </c>
      <c r="C43" s="2" t="s">
        <v>40</v>
      </c>
      <c r="D43" s="2" t="s">
        <v>40</v>
      </c>
      <c r="E43" s="2" t="s">
        <v>40</v>
      </c>
      <c r="F43" s="2">
        <v>800251440</v>
      </c>
      <c r="G43" s="2" t="s">
        <v>45</v>
      </c>
      <c r="H43" s="27">
        <v>45315</v>
      </c>
      <c r="I43" s="28">
        <v>24337672287.360023</v>
      </c>
      <c r="J43" s="7">
        <v>3680266834.3600001</v>
      </c>
      <c r="L43" s="29">
        <f t="shared" si="0"/>
        <v>0</v>
      </c>
      <c r="M43" s="7">
        <v>20657405453.000023</v>
      </c>
    </row>
    <row r="44" spans="1:13" x14ac:dyDescent="0.2">
      <c r="A44" s="2" t="s">
        <v>15</v>
      </c>
      <c r="B44" s="2" t="s">
        <v>25</v>
      </c>
      <c r="C44" s="2" t="s">
        <v>40</v>
      </c>
      <c r="D44" s="2" t="s">
        <v>40</v>
      </c>
      <c r="E44" s="2" t="s">
        <v>40</v>
      </c>
      <c r="F44" s="2">
        <v>805000427</v>
      </c>
      <c r="G44" s="2" t="s">
        <v>47</v>
      </c>
      <c r="H44" s="27">
        <v>45315</v>
      </c>
      <c r="I44" s="28">
        <v>23564812.899999999</v>
      </c>
      <c r="J44" s="7">
        <v>23564812.899999999</v>
      </c>
      <c r="L44" s="29">
        <f t="shared" si="0"/>
        <v>0</v>
      </c>
    </row>
    <row r="45" spans="1:13" x14ac:dyDescent="0.2">
      <c r="A45" s="2" t="s">
        <v>15</v>
      </c>
      <c r="B45" s="2" t="s">
        <v>30</v>
      </c>
      <c r="C45" s="2" t="s">
        <v>40</v>
      </c>
      <c r="D45" s="2" t="s">
        <v>40</v>
      </c>
      <c r="E45" s="2" t="s">
        <v>40</v>
      </c>
      <c r="F45" s="2">
        <v>805000427</v>
      </c>
      <c r="G45" s="2" t="s">
        <v>47</v>
      </c>
      <c r="H45" s="27">
        <v>45315</v>
      </c>
      <c r="I45" s="28">
        <v>58919564.239999995</v>
      </c>
      <c r="J45" s="7">
        <v>58919564.239999995</v>
      </c>
      <c r="L45" s="29">
        <f t="shared" si="0"/>
        <v>0</v>
      </c>
    </row>
    <row r="46" spans="1:13" x14ac:dyDescent="0.2">
      <c r="A46" s="2" t="s">
        <v>15</v>
      </c>
      <c r="B46" s="2" t="s">
        <v>88</v>
      </c>
      <c r="C46" s="2" t="s">
        <v>40</v>
      </c>
      <c r="D46" s="2" t="s">
        <v>40</v>
      </c>
      <c r="E46" s="2" t="s">
        <v>40</v>
      </c>
      <c r="F46" s="2">
        <v>805000427</v>
      </c>
      <c r="G46" s="2" t="s">
        <v>47</v>
      </c>
      <c r="H46" s="27">
        <v>45315</v>
      </c>
      <c r="I46" s="28">
        <v>6383041.75</v>
      </c>
      <c r="J46" s="7">
        <v>6383041.75</v>
      </c>
      <c r="L46" s="29">
        <f t="shared" si="0"/>
        <v>0</v>
      </c>
    </row>
    <row r="47" spans="1:13" x14ac:dyDescent="0.2">
      <c r="A47" s="2" t="s">
        <v>15</v>
      </c>
      <c r="B47" s="2" t="s">
        <v>31</v>
      </c>
      <c r="C47" s="2" t="s">
        <v>40</v>
      </c>
      <c r="D47" s="2" t="s">
        <v>40</v>
      </c>
      <c r="E47" s="2" t="s">
        <v>40</v>
      </c>
      <c r="F47" s="2">
        <v>805000427</v>
      </c>
      <c r="G47" s="2" t="s">
        <v>47</v>
      </c>
      <c r="H47" s="27">
        <v>45315</v>
      </c>
      <c r="I47" s="28">
        <v>1816991</v>
      </c>
      <c r="J47" s="7">
        <v>1816991</v>
      </c>
      <c r="L47" s="29">
        <f t="shared" si="0"/>
        <v>0</v>
      </c>
    </row>
    <row r="48" spans="1:13" x14ac:dyDescent="0.2">
      <c r="A48" s="2" t="s">
        <v>15</v>
      </c>
      <c r="B48" s="2" t="s">
        <v>26</v>
      </c>
      <c r="C48" s="2" t="s">
        <v>40</v>
      </c>
      <c r="D48" s="2" t="s">
        <v>40</v>
      </c>
      <c r="E48" s="2" t="s">
        <v>40</v>
      </c>
      <c r="F48" s="2">
        <v>805000427</v>
      </c>
      <c r="G48" s="2" t="s">
        <v>47</v>
      </c>
      <c r="H48" s="27">
        <v>45315</v>
      </c>
      <c r="I48" s="28">
        <v>20245284.199999999</v>
      </c>
      <c r="J48" s="7">
        <v>20245284.199999999</v>
      </c>
      <c r="L48" s="29">
        <f t="shared" si="0"/>
        <v>0</v>
      </c>
    </row>
    <row r="49" spans="1:13" x14ac:dyDescent="0.2">
      <c r="A49" s="2" t="s">
        <v>15</v>
      </c>
      <c r="B49" s="2" t="s">
        <v>32</v>
      </c>
      <c r="C49" s="2" t="s">
        <v>40</v>
      </c>
      <c r="D49" s="2" t="s">
        <v>40</v>
      </c>
      <c r="E49" s="2" t="s">
        <v>40</v>
      </c>
      <c r="F49" s="2">
        <v>805000427</v>
      </c>
      <c r="G49" s="2" t="s">
        <v>47</v>
      </c>
      <c r="H49" s="27">
        <v>45315</v>
      </c>
      <c r="I49" s="28">
        <v>876168</v>
      </c>
      <c r="J49" s="7">
        <v>876168</v>
      </c>
      <c r="L49" s="29">
        <f t="shared" si="0"/>
        <v>0</v>
      </c>
    </row>
    <row r="50" spans="1:13" x14ac:dyDescent="0.2">
      <c r="A50" s="2" t="s">
        <v>15</v>
      </c>
      <c r="B50" s="2" t="s">
        <v>33</v>
      </c>
      <c r="C50" s="2" t="s">
        <v>40</v>
      </c>
      <c r="D50" s="2" t="s">
        <v>40</v>
      </c>
      <c r="E50" s="2" t="s">
        <v>40</v>
      </c>
      <c r="F50" s="2">
        <v>805000427</v>
      </c>
      <c r="G50" s="2" t="s">
        <v>47</v>
      </c>
      <c r="H50" s="27">
        <v>45315</v>
      </c>
      <c r="I50" s="28">
        <v>19449610.16</v>
      </c>
      <c r="J50" s="7">
        <v>19449610.16</v>
      </c>
      <c r="L50" s="29">
        <f t="shared" si="0"/>
        <v>0</v>
      </c>
    </row>
    <row r="51" spans="1:13" x14ac:dyDescent="0.2">
      <c r="A51" s="2" t="s">
        <v>15</v>
      </c>
      <c r="B51" s="2" t="s">
        <v>81</v>
      </c>
      <c r="C51" s="2" t="s">
        <v>40</v>
      </c>
      <c r="D51" s="2" t="s">
        <v>40</v>
      </c>
      <c r="E51" s="2" t="s">
        <v>40</v>
      </c>
      <c r="F51" s="2">
        <v>805000427</v>
      </c>
      <c r="G51" s="2" t="s">
        <v>47</v>
      </c>
      <c r="H51" s="27">
        <v>45315</v>
      </c>
      <c r="I51" s="28">
        <v>29900</v>
      </c>
      <c r="J51" s="7">
        <v>29900</v>
      </c>
      <c r="L51" s="29">
        <f t="shared" si="0"/>
        <v>0</v>
      </c>
    </row>
    <row r="52" spans="1:13" x14ac:dyDescent="0.2">
      <c r="A52" s="2" t="s">
        <v>15</v>
      </c>
      <c r="B52" s="2" t="s">
        <v>24</v>
      </c>
      <c r="C52" s="2" t="s">
        <v>40</v>
      </c>
      <c r="D52" s="2" t="s">
        <v>40</v>
      </c>
      <c r="E52" s="2" t="s">
        <v>40</v>
      </c>
      <c r="F52" s="2">
        <v>805000427</v>
      </c>
      <c r="G52" s="2" t="s">
        <v>47</v>
      </c>
      <c r="H52" s="27">
        <v>45315</v>
      </c>
      <c r="I52" s="28">
        <v>160069</v>
      </c>
      <c r="J52" s="7">
        <v>160069</v>
      </c>
      <c r="L52" s="29">
        <f t="shared" si="0"/>
        <v>0</v>
      </c>
    </row>
    <row r="53" spans="1:13" x14ac:dyDescent="0.2">
      <c r="A53" s="2" t="s">
        <v>15</v>
      </c>
      <c r="B53" s="2" t="s">
        <v>38</v>
      </c>
      <c r="C53" s="2" t="s">
        <v>40</v>
      </c>
      <c r="D53" s="2" t="s">
        <v>40</v>
      </c>
      <c r="E53" s="2" t="s">
        <v>40</v>
      </c>
      <c r="F53" s="2">
        <v>805000427</v>
      </c>
      <c r="G53" s="2" t="s">
        <v>47</v>
      </c>
      <c r="H53" s="27">
        <v>45315</v>
      </c>
      <c r="I53" s="28">
        <v>51170029.350000001</v>
      </c>
      <c r="J53" s="7">
        <v>51170029.350000001</v>
      </c>
      <c r="L53" s="29">
        <f t="shared" si="0"/>
        <v>0</v>
      </c>
    </row>
    <row r="54" spans="1:13" x14ac:dyDescent="0.2">
      <c r="A54" s="2" t="s">
        <v>15</v>
      </c>
      <c r="B54" s="2" t="s">
        <v>83</v>
      </c>
      <c r="C54" s="2" t="s">
        <v>40</v>
      </c>
      <c r="D54" s="2" t="s">
        <v>40</v>
      </c>
      <c r="E54" s="2" t="s">
        <v>40</v>
      </c>
      <c r="F54" s="2">
        <v>805000427</v>
      </c>
      <c r="G54" s="2" t="s">
        <v>47</v>
      </c>
      <c r="H54" s="27">
        <v>45315</v>
      </c>
      <c r="I54" s="28">
        <v>32493546.480000012</v>
      </c>
      <c r="J54" s="7">
        <v>32493546.480000012</v>
      </c>
      <c r="L54" s="29">
        <f t="shared" si="0"/>
        <v>0</v>
      </c>
    </row>
    <row r="55" spans="1:13" x14ac:dyDescent="0.2">
      <c r="A55" s="2" t="s">
        <v>15</v>
      </c>
      <c r="B55" s="2" t="s">
        <v>29</v>
      </c>
      <c r="C55" s="2" t="s">
        <v>40</v>
      </c>
      <c r="D55" s="2" t="s">
        <v>40</v>
      </c>
      <c r="E55" s="2" t="s">
        <v>40</v>
      </c>
      <c r="F55" s="2">
        <v>805000427</v>
      </c>
      <c r="G55" s="2" t="s">
        <v>47</v>
      </c>
      <c r="H55" s="27">
        <v>45315</v>
      </c>
      <c r="I55" s="28">
        <v>108134059.02</v>
      </c>
      <c r="J55" s="7">
        <v>108134059.02</v>
      </c>
      <c r="L55" s="29">
        <f t="shared" si="0"/>
        <v>0</v>
      </c>
    </row>
    <row r="56" spans="1:13" x14ac:dyDescent="0.2">
      <c r="A56" s="2" t="s">
        <v>15</v>
      </c>
      <c r="B56" s="2" t="s">
        <v>27</v>
      </c>
      <c r="C56" s="2" t="s">
        <v>40</v>
      </c>
      <c r="D56" s="2" t="s">
        <v>40</v>
      </c>
      <c r="E56" s="2" t="s">
        <v>40</v>
      </c>
      <c r="F56" s="2">
        <v>805000427</v>
      </c>
      <c r="G56" s="2" t="s">
        <v>47</v>
      </c>
      <c r="H56" s="27">
        <v>45315</v>
      </c>
      <c r="I56" s="28">
        <v>13334389870.839977</v>
      </c>
      <c r="J56" s="7">
        <v>13334389870.839977</v>
      </c>
      <c r="L56" s="29">
        <f t="shared" si="0"/>
        <v>0</v>
      </c>
    </row>
    <row r="57" spans="1:13" x14ac:dyDescent="0.2">
      <c r="A57" s="2" t="s">
        <v>15</v>
      </c>
      <c r="B57" s="2" t="s">
        <v>35</v>
      </c>
      <c r="C57" s="2" t="s">
        <v>40</v>
      </c>
      <c r="D57" s="2" t="s">
        <v>40</v>
      </c>
      <c r="E57" s="2" t="s">
        <v>40</v>
      </c>
      <c r="F57" s="2">
        <v>805001157</v>
      </c>
      <c r="G57" s="2" t="s">
        <v>41</v>
      </c>
      <c r="H57" s="27">
        <v>45315</v>
      </c>
      <c r="I57" s="28">
        <v>1554034</v>
      </c>
      <c r="J57" s="7">
        <v>1554034</v>
      </c>
      <c r="L57" s="29">
        <f t="shared" si="0"/>
        <v>0</v>
      </c>
    </row>
    <row r="58" spans="1:13" x14ac:dyDescent="0.2">
      <c r="A58" s="2" t="s">
        <v>15</v>
      </c>
      <c r="B58" s="2" t="s">
        <v>20</v>
      </c>
      <c r="C58" s="2" t="s">
        <v>40</v>
      </c>
      <c r="D58" s="2" t="s">
        <v>40</v>
      </c>
      <c r="E58" s="2" t="s">
        <v>40</v>
      </c>
      <c r="F58" s="2">
        <v>805001157</v>
      </c>
      <c r="G58" s="2" t="s">
        <v>41</v>
      </c>
      <c r="H58" s="27">
        <v>45315</v>
      </c>
      <c r="I58" s="28">
        <v>442896</v>
      </c>
      <c r="J58" s="7">
        <v>442896</v>
      </c>
      <c r="L58" s="29">
        <f t="shared" si="0"/>
        <v>0</v>
      </c>
    </row>
    <row r="59" spans="1:13" x14ac:dyDescent="0.2">
      <c r="A59" s="2" t="s">
        <v>15</v>
      </c>
      <c r="B59" s="2" t="s">
        <v>21</v>
      </c>
      <c r="C59" s="2" t="s">
        <v>40</v>
      </c>
      <c r="D59" s="2" t="s">
        <v>40</v>
      </c>
      <c r="E59" s="2" t="s">
        <v>40</v>
      </c>
      <c r="F59" s="2">
        <v>805001157</v>
      </c>
      <c r="G59" s="2" t="s">
        <v>41</v>
      </c>
      <c r="H59" s="27">
        <v>45315</v>
      </c>
      <c r="I59" s="28">
        <v>506658</v>
      </c>
      <c r="J59" s="7">
        <v>506658</v>
      </c>
      <c r="L59" s="29">
        <f t="shared" si="0"/>
        <v>0</v>
      </c>
    </row>
    <row r="60" spans="1:13" x14ac:dyDescent="0.2">
      <c r="A60" s="2" t="s">
        <v>15</v>
      </c>
      <c r="B60" s="2" t="s">
        <v>34</v>
      </c>
      <c r="C60" s="2" t="s">
        <v>40</v>
      </c>
      <c r="D60" s="2" t="s">
        <v>40</v>
      </c>
      <c r="E60" s="2" t="s">
        <v>40</v>
      </c>
      <c r="F60" s="2">
        <v>805001157</v>
      </c>
      <c r="G60" s="2" t="s">
        <v>41</v>
      </c>
      <c r="H60" s="27">
        <v>45315</v>
      </c>
      <c r="I60" s="28">
        <v>88687206</v>
      </c>
      <c r="J60" s="7">
        <v>88687206</v>
      </c>
      <c r="L60" s="29">
        <f t="shared" si="0"/>
        <v>0</v>
      </c>
    </row>
    <row r="61" spans="1:13" x14ac:dyDescent="0.2">
      <c r="A61" s="2" t="s">
        <v>15</v>
      </c>
      <c r="B61" s="2" t="s">
        <v>89</v>
      </c>
      <c r="C61" s="2" t="s">
        <v>40</v>
      </c>
      <c r="D61" s="2" t="s">
        <v>40</v>
      </c>
      <c r="E61" s="2" t="s">
        <v>40</v>
      </c>
      <c r="F61" s="2">
        <v>805001157</v>
      </c>
      <c r="G61" s="2" t="s">
        <v>41</v>
      </c>
      <c r="H61" s="27">
        <v>45315</v>
      </c>
      <c r="I61" s="28">
        <v>4366487755.21</v>
      </c>
      <c r="L61" s="29">
        <f t="shared" si="0"/>
        <v>0</v>
      </c>
      <c r="M61" s="7">
        <v>4366487755.21</v>
      </c>
    </row>
    <row r="62" spans="1:13" x14ac:dyDescent="0.2">
      <c r="A62" s="2" t="s">
        <v>15</v>
      </c>
      <c r="B62" s="2" t="s">
        <v>27</v>
      </c>
      <c r="C62" s="2" t="s">
        <v>40</v>
      </c>
      <c r="D62" s="2" t="s">
        <v>40</v>
      </c>
      <c r="E62" s="2" t="s">
        <v>40</v>
      </c>
      <c r="F62" s="2">
        <v>805001157</v>
      </c>
      <c r="G62" s="2" t="s">
        <v>41</v>
      </c>
      <c r="H62" s="27">
        <v>45315</v>
      </c>
      <c r="I62" s="28">
        <v>132934773</v>
      </c>
      <c r="J62" s="7">
        <v>132934773</v>
      </c>
      <c r="L62" s="29">
        <f t="shared" si="0"/>
        <v>0</v>
      </c>
    </row>
    <row r="63" spans="1:13" x14ac:dyDescent="0.2">
      <c r="A63" s="2" t="s">
        <v>15</v>
      </c>
      <c r="B63" s="2" t="s">
        <v>18</v>
      </c>
      <c r="C63" s="2" t="s">
        <v>40</v>
      </c>
      <c r="D63" s="2" t="s">
        <v>40</v>
      </c>
      <c r="E63" s="2" t="s">
        <v>40</v>
      </c>
      <c r="F63" s="2">
        <v>830003564</v>
      </c>
      <c r="G63" s="2" t="s">
        <v>42</v>
      </c>
      <c r="H63" s="27">
        <v>45315</v>
      </c>
      <c r="I63" s="28">
        <v>5429214</v>
      </c>
      <c r="J63" s="7">
        <v>5429214</v>
      </c>
      <c r="L63" s="29">
        <f t="shared" si="0"/>
        <v>0</v>
      </c>
    </row>
    <row r="64" spans="1:13" x14ac:dyDescent="0.2">
      <c r="A64" s="2" t="s">
        <v>15</v>
      </c>
      <c r="B64" s="2" t="s">
        <v>39</v>
      </c>
      <c r="C64" s="2" t="s">
        <v>40</v>
      </c>
      <c r="D64" s="2" t="s">
        <v>40</v>
      </c>
      <c r="E64" s="2" t="s">
        <v>40</v>
      </c>
      <c r="F64" s="2">
        <v>830003564</v>
      </c>
      <c r="G64" s="2" t="s">
        <v>42</v>
      </c>
      <c r="H64" s="27">
        <v>45315</v>
      </c>
      <c r="I64" s="28">
        <v>75937445.930000007</v>
      </c>
      <c r="J64" s="7">
        <v>75937445.930000007</v>
      </c>
      <c r="L64" s="29">
        <f t="shared" si="0"/>
        <v>0</v>
      </c>
    </row>
    <row r="65" spans="1:12" x14ac:dyDescent="0.2">
      <c r="A65" s="2" t="s">
        <v>15</v>
      </c>
      <c r="B65" s="2" t="s">
        <v>25</v>
      </c>
      <c r="C65" s="2" t="s">
        <v>40</v>
      </c>
      <c r="D65" s="2" t="s">
        <v>40</v>
      </c>
      <c r="E65" s="2" t="s">
        <v>40</v>
      </c>
      <c r="F65" s="2">
        <v>830009783</v>
      </c>
      <c r="G65" s="2" t="s">
        <v>93</v>
      </c>
      <c r="H65" s="27">
        <v>45320</v>
      </c>
      <c r="I65" s="28">
        <v>4482214</v>
      </c>
      <c r="J65" s="7">
        <v>4482214</v>
      </c>
      <c r="K65" s="7">
        <v>0</v>
      </c>
      <c r="L65" s="29">
        <f t="shared" si="0"/>
        <v>0</v>
      </c>
    </row>
    <row r="66" spans="1:12" x14ac:dyDescent="0.2">
      <c r="A66" s="2" t="s">
        <v>15</v>
      </c>
      <c r="B66" s="2" t="s">
        <v>35</v>
      </c>
      <c r="C66" s="2" t="s">
        <v>40</v>
      </c>
      <c r="D66" s="2" t="s">
        <v>40</v>
      </c>
      <c r="E66" s="2" t="s">
        <v>40</v>
      </c>
      <c r="F66" s="2">
        <v>901258015</v>
      </c>
      <c r="G66" s="2" t="s">
        <v>93</v>
      </c>
      <c r="H66" s="27">
        <v>45320</v>
      </c>
      <c r="I66" s="28">
        <v>75657842.139999986</v>
      </c>
      <c r="J66" s="7">
        <v>871518</v>
      </c>
      <c r="K66" s="7">
        <v>74786324.139999986</v>
      </c>
      <c r="L66" s="29">
        <f t="shared" si="0"/>
        <v>0</v>
      </c>
    </row>
    <row r="67" spans="1:12" x14ac:dyDescent="0.2">
      <c r="A67" s="2" t="s">
        <v>15</v>
      </c>
      <c r="B67" s="2" t="s">
        <v>20</v>
      </c>
      <c r="C67" s="2" t="s">
        <v>40</v>
      </c>
      <c r="D67" s="2" t="s">
        <v>40</v>
      </c>
      <c r="E67" s="2" t="s">
        <v>40</v>
      </c>
      <c r="F67" s="2">
        <v>901258015</v>
      </c>
      <c r="G67" s="2" t="s">
        <v>93</v>
      </c>
      <c r="H67" s="27">
        <v>45320</v>
      </c>
      <c r="I67" s="28">
        <v>31048247.670000002</v>
      </c>
      <c r="J67" s="7">
        <v>286541</v>
      </c>
      <c r="K67" s="7">
        <v>30761706.670000002</v>
      </c>
      <c r="L67" s="29">
        <f t="shared" si="0"/>
        <v>0</v>
      </c>
    </row>
    <row r="68" spans="1:12" x14ac:dyDescent="0.2">
      <c r="A68" s="2" t="s">
        <v>15</v>
      </c>
      <c r="B68" s="2" t="s">
        <v>30</v>
      </c>
      <c r="C68" s="2" t="s">
        <v>40</v>
      </c>
      <c r="D68" s="2" t="s">
        <v>40</v>
      </c>
      <c r="E68" s="2" t="s">
        <v>40</v>
      </c>
      <c r="F68" s="2">
        <v>830009783</v>
      </c>
      <c r="G68" s="2" t="s">
        <v>93</v>
      </c>
      <c r="H68" s="27">
        <v>45320</v>
      </c>
      <c r="I68" s="28">
        <v>17068534</v>
      </c>
      <c r="J68" s="7">
        <v>17068534</v>
      </c>
      <c r="K68" s="7">
        <v>0</v>
      </c>
      <c r="L68" s="29">
        <f t="shared" si="0"/>
        <v>0</v>
      </c>
    </row>
    <row r="69" spans="1:12" x14ac:dyDescent="0.2">
      <c r="A69" s="2" t="s">
        <v>15</v>
      </c>
      <c r="B69" s="2" t="s">
        <v>88</v>
      </c>
      <c r="C69" s="2" t="s">
        <v>40</v>
      </c>
      <c r="D69" s="2" t="s">
        <v>40</v>
      </c>
      <c r="E69" s="2" t="s">
        <v>40</v>
      </c>
      <c r="F69" s="2">
        <v>901258015</v>
      </c>
      <c r="G69" s="2" t="s">
        <v>93</v>
      </c>
      <c r="H69" s="27">
        <v>45320</v>
      </c>
      <c r="I69" s="28">
        <v>29387889.75</v>
      </c>
      <c r="J69" s="7">
        <v>1677391</v>
      </c>
      <c r="K69" s="7">
        <v>27710498.75</v>
      </c>
      <c r="L69" s="29">
        <f t="shared" si="0"/>
        <v>0</v>
      </c>
    </row>
    <row r="70" spans="1:12" x14ac:dyDescent="0.2">
      <c r="A70" s="2" t="s">
        <v>15</v>
      </c>
      <c r="B70" s="2" t="s">
        <v>31</v>
      </c>
      <c r="C70" s="2" t="s">
        <v>40</v>
      </c>
      <c r="D70" s="2" t="s">
        <v>40</v>
      </c>
      <c r="E70" s="2" t="s">
        <v>40</v>
      </c>
      <c r="F70" s="2">
        <v>830009783</v>
      </c>
      <c r="G70" s="2" t="s">
        <v>93</v>
      </c>
      <c r="H70" s="27">
        <v>45320</v>
      </c>
      <c r="I70" s="28">
        <v>12923825.600000003</v>
      </c>
      <c r="J70" s="7">
        <v>12923825.600000003</v>
      </c>
      <c r="K70" s="7">
        <v>0</v>
      </c>
      <c r="L70" s="29">
        <f t="shared" si="0"/>
        <v>0</v>
      </c>
    </row>
    <row r="71" spans="1:12" x14ac:dyDescent="0.2">
      <c r="A71" s="2" t="s">
        <v>15</v>
      </c>
      <c r="B71" s="2" t="s">
        <v>17</v>
      </c>
      <c r="C71" s="2" t="s">
        <v>40</v>
      </c>
      <c r="D71" s="2" t="s">
        <v>40</v>
      </c>
      <c r="E71" s="2" t="s">
        <v>40</v>
      </c>
      <c r="F71" s="2">
        <v>830009783</v>
      </c>
      <c r="G71" s="2" t="s">
        <v>93</v>
      </c>
      <c r="H71" s="27">
        <v>45320</v>
      </c>
      <c r="I71" s="28">
        <v>96774165.519999996</v>
      </c>
      <c r="J71" s="7">
        <v>96774165.519999996</v>
      </c>
      <c r="K71" s="7">
        <v>0</v>
      </c>
      <c r="L71" s="29">
        <f t="shared" si="0"/>
        <v>0</v>
      </c>
    </row>
    <row r="72" spans="1:12" x14ac:dyDescent="0.2">
      <c r="A72" s="2" t="s">
        <v>15</v>
      </c>
      <c r="B72" s="2" t="s">
        <v>87</v>
      </c>
      <c r="C72" s="2" t="s">
        <v>40</v>
      </c>
      <c r="D72" s="2" t="s">
        <v>40</v>
      </c>
      <c r="E72" s="2" t="s">
        <v>40</v>
      </c>
      <c r="F72" s="2">
        <v>830009783</v>
      </c>
      <c r="G72" s="2" t="s">
        <v>93</v>
      </c>
      <c r="H72" s="27">
        <v>45320</v>
      </c>
      <c r="I72" s="28">
        <v>1381071.9999999995</v>
      </c>
      <c r="J72" s="7">
        <v>1381071.9999999995</v>
      </c>
      <c r="K72" s="7">
        <v>0</v>
      </c>
      <c r="L72" s="29">
        <f t="shared" si="0"/>
        <v>0</v>
      </c>
    </row>
    <row r="73" spans="1:12" x14ac:dyDescent="0.2">
      <c r="A73" s="2" t="s">
        <v>15</v>
      </c>
      <c r="B73" s="2" t="s">
        <v>33</v>
      </c>
      <c r="C73" s="2" t="s">
        <v>40</v>
      </c>
      <c r="D73" s="2" t="s">
        <v>40</v>
      </c>
      <c r="E73" s="2" t="s">
        <v>40</v>
      </c>
      <c r="F73" s="2">
        <v>830009783</v>
      </c>
      <c r="G73" s="2" t="s">
        <v>93</v>
      </c>
      <c r="H73" s="27">
        <v>45320</v>
      </c>
      <c r="I73" s="28">
        <v>40230</v>
      </c>
      <c r="J73" s="7">
        <v>40230</v>
      </c>
      <c r="K73" s="7">
        <v>0</v>
      </c>
      <c r="L73" s="29">
        <f t="shared" ref="L73:L132" si="1">+I73-J73-K73-M73</f>
        <v>0</v>
      </c>
    </row>
    <row r="74" spans="1:12" x14ac:dyDescent="0.2">
      <c r="A74" s="2" t="s">
        <v>15</v>
      </c>
      <c r="B74" s="2" t="s">
        <v>34</v>
      </c>
      <c r="C74" s="2" t="s">
        <v>40</v>
      </c>
      <c r="D74" s="2" t="s">
        <v>40</v>
      </c>
      <c r="E74" s="2" t="s">
        <v>40</v>
      </c>
      <c r="F74" s="2">
        <v>901258015</v>
      </c>
      <c r="G74" s="2" t="s">
        <v>93</v>
      </c>
      <c r="H74" s="27">
        <v>45320</v>
      </c>
      <c r="I74" s="28">
        <v>337145059.12</v>
      </c>
      <c r="J74" s="7">
        <v>242434688.98000002</v>
      </c>
      <c r="K74" s="7">
        <v>94710370.139999986</v>
      </c>
      <c r="L74" s="29">
        <f t="shared" si="1"/>
        <v>0</v>
      </c>
    </row>
    <row r="75" spans="1:12" x14ac:dyDescent="0.2">
      <c r="A75" s="2" t="s">
        <v>15</v>
      </c>
      <c r="B75" s="2" t="s">
        <v>83</v>
      </c>
      <c r="C75" s="2" t="s">
        <v>40</v>
      </c>
      <c r="D75" s="2" t="s">
        <v>40</v>
      </c>
      <c r="E75" s="2" t="s">
        <v>40</v>
      </c>
      <c r="F75" s="2">
        <v>830009783</v>
      </c>
      <c r="G75" s="2" t="s">
        <v>93</v>
      </c>
      <c r="H75" s="27">
        <v>45320</v>
      </c>
      <c r="I75" s="28">
        <v>2672255</v>
      </c>
      <c r="J75" s="7">
        <v>2672255</v>
      </c>
      <c r="K75" s="7">
        <v>0</v>
      </c>
      <c r="L75" s="29">
        <f t="shared" si="1"/>
        <v>0</v>
      </c>
    </row>
    <row r="76" spans="1:12" x14ac:dyDescent="0.2">
      <c r="A76" s="2" t="s">
        <v>15</v>
      </c>
      <c r="B76" s="2" t="s">
        <v>22</v>
      </c>
      <c r="C76" s="2" t="s">
        <v>40</v>
      </c>
      <c r="D76" s="2" t="s">
        <v>40</v>
      </c>
      <c r="E76" s="2" t="s">
        <v>40</v>
      </c>
      <c r="F76" s="2">
        <v>901258015</v>
      </c>
      <c r="G76" s="2" t="s">
        <v>93</v>
      </c>
      <c r="H76" s="27">
        <v>45321</v>
      </c>
      <c r="I76" s="28">
        <v>1821286462.7900002</v>
      </c>
      <c r="J76" s="7">
        <v>73856664</v>
      </c>
      <c r="K76" s="7">
        <v>1747429798.7900002</v>
      </c>
      <c r="L76" s="29">
        <f t="shared" si="1"/>
        <v>0</v>
      </c>
    </row>
    <row r="77" spans="1:12" x14ac:dyDescent="0.2">
      <c r="A77" s="2" t="s">
        <v>15</v>
      </c>
      <c r="B77" s="2" t="s">
        <v>25</v>
      </c>
      <c r="C77" s="2" t="s">
        <v>40</v>
      </c>
      <c r="D77" s="2" t="s">
        <v>40</v>
      </c>
      <c r="E77" s="2" t="s">
        <v>40</v>
      </c>
      <c r="F77" s="2">
        <v>860066942</v>
      </c>
      <c r="G77" s="2" t="s">
        <v>43</v>
      </c>
      <c r="H77" s="27">
        <v>45317</v>
      </c>
      <c r="I77" s="28">
        <v>1364004718.0999999</v>
      </c>
      <c r="J77" s="7">
        <v>1364004718.0999999</v>
      </c>
      <c r="L77" s="29">
        <f t="shared" si="1"/>
        <v>0</v>
      </c>
    </row>
    <row r="78" spans="1:12" x14ac:dyDescent="0.2">
      <c r="A78" s="2" t="s">
        <v>15</v>
      </c>
      <c r="B78" s="2" t="s">
        <v>35</v>
      </c>
      <c r="C78" s="2" t="s">
        <v>40</v>
      </c>
      <c r="D78" s="2" t="s">
        <v>40</v>
      </c>
      <c r="E78" s="2" t="s">
        <v>40</v>
      </c>
      <c r="F78" s="2">
        <v>860066942</v>
      </c>
      <c r="G78" s="2" t="s">
        <v>43</v>
      </c>
      <c r="H78" s="27">
        <v>45317</v>
      </c>
      <c r="I78" s="28">
        <v>130922</v>
      </c>
      <c r="J78" s="7">
        <v>130922</v>
      </c>
      <c r="L78" s="29">
        <f t="shared" si="1"/>
        <v>0</v>
      </c>
    </row>
    <row r="79" spans="1:12" x14ac:dyDescent="0.2">
      <c r="A79" s="2" t="s">
        <v>15</v>
      </c>
      <c r="B79" s="2" t="s">
        <v>20</v>
      </c>
      <c r="C79" s="2" t="s">
        <v>40</v>
      </c>
      <c r="D79" s="2" t="s">
        <v>40</v>
      </c>
      <c r="E79" s="2" t="s">
        <v>40</v>
      </c>
      <c r="F79" s="2">
        <v>860066942</v>
      </c>
      <c r="G79" s="2" t="s">
        <v>43</v>
      </c>
      <c r="H79" s="27">
        <v>45317</v>
      </c>
      <c r="I79" s="28">
        <v>51042</v>
      </c>
      <c r="J79" s="7">
        <v>51042</v>
      </c>
      <c r="L79" s="29">
        <f t="shared" si="1"/>
        <v>0</v>
      </c>
    </row>
    <row r="80" spans="1:12" x14ac:dyDescent="0.2">
      <c r="A80" s="2" t="s">
        <v>15</v>
      </c>
      <c r="B80" s="2" t="s">
        <v>30</v>
      </c>
      <c r="C80" s="2" t="s">
        <v>40</v>
      </c>
      <c r="D80" s="2" t="s">
        <v>40</v>
      </c>
      <c r="E80" s="2" t="s">
        <v>40</v>
      </c>
      <c r="F80" s="2">
        <v>860066942</v>
      </c>
      <c r="G80" s="2" t="s">
        <v>43</v>
      </c>
      <c r="H80" s="27">
        <v>45317</v>
      </c>
      <c r="I80" s="28">
        <v>5834678</v>
      </c>
      <c r="J80" s="7">
        <v>5834678</v>
      </c>
      <c r="L80" s="29">
        <f t="shared" si="1"/>
        <v>0</v>
      </c>
    </row>
    <row r="81" spans="1:13" x14ac:dyDescent="0.2">
      <c r="A81" s="2" t="s">
        <v>15</v>
      </c>
      <c r="B81" s="2" t="s">
        <v>77</v>
      </c>
      <c r="C81" s="2" t="s">
        <v>40</v>
      </c>
      <c r="D81" s="2" t="s">
        <v>40</v>
      </c>
      <c r="E81" s="2" t="s">
        <v>40</v>
      </c>
      <c r="F81" s="2">
        <v>860066942</v>
      </c>
      <c r="G81" s="2" t="s">
        <v>43</v>
      </c>
      <c r="H81" s="27">
        <v>45317</v>
      </c>
      <c r="I81" s="28">
        <v>404346</v>
      </c>
      <c r="J81" s="7">
        <v>404346</v>
      </c>
      <c r="L81" s="29">
        <f t="shared" si="1"/>
        <v>0</v>
      </c>
    </row>
    <row r="82" spans="1:13" x14ac:dyDescent="0.2">
      <c r="A82" s="2" t="s">
        <v>15</v>
      </c>
      <c r="B82" s="2" t="s">
        <v>31</v>
      </c>
      <c r="C82" s="2" t="s">
        <v>40</v>
      </c>
      <c r="D82" s="2" t="s">
        <v>40</v>
      </c>
      <c r="E82" s="2" t="s">
        <v>40</v>
      </c>
      <c r="F82" s="2">
        <v>860066942</v>
      </c>
      <c r="G82" s="2" t="s">
        <v>43</v>
      </c>
      <c r="H82" s="27">
        <v>45317</v>
      </c>
      <c r="I82" s="28">
        <v>713448</v>
      </c>
      <c r="J82" s="7">
        <v>713448</v>
      </c>
      <c r="L82" s="29">
        <f t="shared" si="1"/>
        <v>0</v>
      </c>
    </row>
    <row r="83" spans="1:13" x14ac:dyDescent="0.2">
      <c r="A83" s="2" t="s">
        <v>15</v>
      </c>
      <c r="B83" s="2" t="s">
        <v>26</v>
      </c>
      <c r="C83" s="2" t="s">
        <v>40</v>
      </c>
      <c r="D83" s="2" t="s">
        <v>40</v>
      </c>
      <c r="E83" s="2" t="s">
        <v>40</v>
      </c>
      <c r="F83" s="2">
        <v>860066942</v>
      </c>
      <c r="G83" s="2" t="s">
        <v>43</v>
      </c>
      <c r="H83" s="27">
        <v>45317</v>
      </c>
      <c r="I83" s="28">
        <v>10153206</v>
      </c>
      <c r="J83" s="7">
        <v>10153206</v>
      </c>
      <c r="L83" s="29">
        <f t="shared" si="1"/>
        <v>0</v>
      </c>
    </row>
    <row r="84" spans="1:13" x14ac:dyDescent="0.2">
      <c r="A84" s="2" t="s">
        <v>15</v>
      </c>
      <c r="B84" s="2" t="s">
        <v>32</v>
      </c>
      <c r="C84" s="2" t="s">
        <v>40</v>
      </c>
      <c r="D84" s="2" t="s">
        <v>40</v>
      </c>
      <c r="E84" s="2" t="s">
        <v>40</v>
      </c>
      <c r="F84" s="2">
        <v>860066942</v>
      </c>
      <c r="G84" s="2" t="s">
        <v>43</v>
      </c>
      <c r="H84" s="27">
        <v>45317</v>
      </c>
      <c r="I84" s="28">
        <v>435122</v>
      </c>
      <c r="J84" s="7">
        <v>435122</v>
      </c>
      <c r="L84" s="29">
        <f t="shared" si="1"/>
        <v>0</v>
      </c>
    </row>
    <row r="85" spans="1:13" x14ac:dyDescent="0.2">
      <c r="A85" s="2" t="s">
        <v>15</v>
      </c>
      <c r="B85" s="2" t="s">
        <v>33</v>
      </c>
      <c r="C85" s="2" t="s">
        <v>40</v>
      </c>
      <c r="D85" s="2" t="s">
        <v>40</v>
      </c>
      <c r="E85" s="2" t="s">
        <v>40</v>
      </c>
      <c r="F85" s="2">
        <v>860066942</v>
      </c>
      <c r="G85" s="2" t="s">
        <v>43</v>
      </c>
      <c r="H85" s="27">
        <v>45317</v>
      </c>
      <c r="I85" s="28">
        <v>97236291</v>
      </c>
      <c r="J85" s="7">
        <v>97236291</v>
      </c>
      <c r="L85" s="29">
        <f t="shared" si="1"/>
        <v>0</v>
      </c>
    </row>
    <row r="86" spans="1:13" x14ac:dyDescent="0.2">
      <c r="A86" s="2" t="s">
        <v>15</v>
      </c>
      <c r="B86" s="2" t="s">
        <v>34</v>
      </c>
      <c r="C86" s="2" t="s">
        <v>40</v>
      </c>
      <c r="D86" s="2" t="s">
        <v>40</v>
      </c>
      <c r="E86" s="2" t="s">
        <v>40</v>
      </c>
      <c r="F86" s="2">
        <v>860066942</v>
      </c>
      <c r="G86" s="2" t="s">
        <v>43</v>
      </c>
      <c r="H86" s="27">
        <v>45317</v>
      </c>
      <c r="I86" s="28">
        <v>90526</v>
      </c>
      <c r="J86" s="7">
        <v>90526</v>
      </c>
      <c r="L86" s="29">
        <f t="shared" si="1"/>
        <v>0</v>
      </c>
    </row>
    <row r="87" spans="1:13" x14ac:dyDescent="0.2">
      <c r="A87" s="2" t="s">
        <v>15</v>
      </c>
      <c r="B87" s="2" t="s">
        <v>89</v>
      </c>
      <c r="C87" s="2" t="s">
        <v>40</v>
      </c>
      <c r="D87" s="2" t="s">
        <v>40</v>
      </c>
      <c r="E87" s="2" t="s">
        <v>40</v>
      </c>
      <c r="F87" s="2">
        <v>860066942</v>
      </c>
      <c r="G87" s="2" t="s">
        <v>43</v>
      </c>
      <c r="H87" s="27">
        <v>45317</v>
      </c>
      <c r="I87" s="28">
        <v>3687806517.0599999</v>
      </c>
      <c r="L87" s="29">
        <f t="shared" si="1"/>
        <v>0</v>
      </c>
      <c r="M87" s="7">
        <v>3687806517.0599999</v>
      </c>
    </row>
    <row r="88" spans="1:13" x14ac:dyDescent="0.2">
      <c r="A88" s="2" t="s">
        <v>15</v>
      </c>
      <c r="B88" s="2" t="s">
        <v>24</v>
      </c>
      <c r="C88" s="2" t="s">
        <v>40</v>
      </c>
      <c r="D88" s="2" t="s">
        <v>40</v>
      </c>
      <c r="E88" s="2" t="s">
        <v>40</v>
      </c>
      <c r="F88" s="2">
        <v>860066942</v>
      </c>
      <c r="G88" s="2" t="s">
        <v>43</v>
      </c>
      <c r="H88" s="27">
        <v>45317</v>
      </c>
      <c r="I88" s="28">
        <v>246599</v>
      </c>
      <c r="J88" s="7">
        <v>246599</v>
      </c>
      <c r="L88" s="29">
        <f t="shared" si="1"/>
        <v>0</v>
      </c>
    </row>
    <row r="89" spans="1:13" x14ac:dyDescent="0.2">
      <c r="A89" s="2" t="s">
        <v>15</v>
      </c>
      <c r="B89" s="2" t="s">
        <v>38</v>
      </c>
      <c r="C89" s="2" t="s">
        <v>40</v>
      </c>
      <c r="D89" s="2" t="s">
        <v>40</v>
      </c>
      <c r="E89" s="2" t="s">
        <v>40</v>
      </c>
      <c r="F89" s="2">
        <v>860066942</v>
      </c>
      <c r="G89" s="2" t="s">
        <v>43</v>
      </c>
      <c r="H89" s="27">
        <v>45317</v>
      </c>
      <c r="I89" s="28">
        <v>938680</v>
      </c>
      <c r="J89" s="7">
        <v>938680</v>
      </c>
      <c r="L89" s="29">
        <f t="shared" si="1"/>
        <v>0</v>
      </c>
    </row>
    <row r="90" spans="1:13" x14ac:dyDescent="0.2">
      <c r="A90" s="2" t="s">
        <v>15</v>
      </c>
      <c r="B90" s="2" t="s">
        <v>83</v>
      </c>
      <c r="C90" s="2" t="s">
        <v>40</v>
      </c>
      <c r="D90" s="2" t="s">
        <v>40</v>
      </c>
      <c r="E90" s="2" t="s">
        <v>40</v>
      </c>
      <c r="F90" s="2">
        <v>860066942</v>
      </c>
      <c r="G90" s="2" t="s">
        <v>43</v>
      </c>
      <c r="H90" s="27">
        <v>45317</v>
      </c>
      <c r="I90" s="28">
        <v>1102262</v>
      </c>
      <c r="J90" s="7">
        <v>1102262</v>
      </c>
      <c r="L90" s="29">
        <f t="shared" si="1"/>
        <v>0</v>
      </c>
    </row>
    <row r="91" spans="1:13" x14ac:dyDescent="0.2">
      <c r="A91" s="2" t="s">
        <v>15</v>
      </c>
      <c r="B91" s="2" t="s">
        <v>29</v>
      </c>
      <c r="C91" s="2" t="s">
        <v>40</v>
      </c>
      <c r="D91" s="2" t="s">
        <v>40</v>
      </c>
      <c r="E91" s="2" t="s">
        <v>40</v>
      </c>
      <c r="F91" s="2">
        <v>860066942</v>
      </c>
      <c r="G91" s="2" t="s">
        <v>43</v>
      </c>
      <c r="H91" s="27">
        <v>45317</v>
      </c>
      <c r="I91" s="28">
        <v>12229167</v>
      </c>
      <c r="J91" s="7">
        <v>12229167</v>
      </c>
      <c r="L91" s="29">
        <f t="shared" si="1"/>
        <v>0</v>
      </c>
    </row>
    <row r="92" spans="1:13" x14ac:dyDescent="0.2">
      <c r="A92" s="2" t="s">
        <v>15</v>
      </c>
      <c r="B92" s="2" t="s">
        <v>27</v>
      </c>
      <c r="C92" s="2" t="s">
        <v>40</v>
      </c>
      <c r="D92" s="2" t="s">
        <v>40</v>
      </c>
      <c r="E92" s="2" t="s">
        <v>40</v>
      </c>
      <c r="F92" s="2">
        <v>860066942</v>
      </c>
      <c r="G92" s="2" t="s">
        <v>43</v>
      </c>
      <c r="H92" s="27">
        <v>45317</v>
      </c>
      <c r="I92" s="28">
        <v>64969452</v>
      </c>
      <c r="J92" s="7">
        <v>64969452</v>
      </c>
      <c r="L92" s="29">
        <f t="shared" si="1"/>
        <v>0</v>
      </c>
    </row>
    <row r="93" spans="1:13" x14ac:dyDescent="0.2">
      <c r="A93" s="2" t="s">
        <v>15</v>
      </c>
      <c r="B93" s="2" t="s">
        <v>23</v>
      </c>
      <c r="C93" s="2" t="s">
        <v>40</v>
      </c>
      <c r="D93" s="2" t="s">
        <v>40</v>
      </c>
      <c r="E93" s="2" t="s">
        <v>40</v>
      </c>
      <c r="F93" s="2">
        <v>900156264</v>
      </c>
      <c r="G93" s="2" t="s">
        <v>44</v>
      </c>
      <c r="H93" s="27">
        <v>45316</v>
      </c>
      <c r="I93" s="28">
        <v>19997527</v>
      </c>
      <c r="J93" s="7">
        <v>19997527</v>
      </c>
      <c r="L93" s="29">
        <f t="shared" si="1"/>
        <v>0</v>
      </c>
    </row>
    <row r="94" spans="1:13" x14ac:dyDescent="0.2">
      <c r="A94" s="2" t="s">
        <v>15</v>
      </c>
      <c r="B94" s="2" t="s">
        <v>35</v>
      </c>
      <c r="C94" s="2" t="s">
        <v>40</v>
      </c>
      <c r="D94" s="2" t="s">
        <v>40</v>
      </c>
      <c r="E94" s="2" t="s">
        <v>40</v>
      </c>
      <c r="F94" s="2">
        <v>900156264</v>
      </c>
      <c r="G94" s="2" t="s">
        <v>44</v>
      </c>
      <c r="H94" s="27">
        <v>45316</v>
      </c>
      <c r="I94" s="28">
        <v>2322128</v>
      </c>
      <c r="J94" s="7">
        <v>2322128</v>
      </c>
      <c r="L94" s="29">
        <f t="shared" si="1"/>
        <v>0</v>
      </c>
    </row>
    <row r="95" spans="1:13" x14ac:dyDescent="0.2">
      <c r="A95" s="2" t="s">
        <v>15</v>
      </c>
      <c r="B95" s="2" t="s">
        <v>20</v>
      </c>
      <c r="C95" s="2" t="s">
        <v>40</v>
      </c>
      <c r="D95" s="2" t="s">
        <v>40</v>
      </c>
      <c r="E95" s="2" t="s">
        <v>40</v>
      </c>
      <c r="F95" s="2">
        <v>900156264</v>
      </c>
      <c r="G95" s="2" t="s">
        <v>44</v>
      </c>
      <c r="H95" s="27">
        <v>45316</v>
      </c>
      <c r="I95" s="28">
        <v>1163298</v>
      </c>
      <c r="J95" s="7">
        <v>1163298</v>
      </c>
      <c r="L95" s="29">
        <f t="shared" si="1"/>
        <v>0</v>
      </c>
    </row>
    <row r="96" spans="1:13" x14ac:dyDescent="0.2">
      <c r="A96" s="2" t="s">
        <v>15</v>
      </c>
      <c r="B96" s="2" t="s">
        <v>30</v>
      </c>
      <c r="C96" s="2" t="s">
        <v>40</v>
      </c>
      <c r="D96" s="2" t="s">
        <v>40</v>
      </c>
      <c r="E96" s="2" t="s">
        <v>40</v>
      </c>
      <c r="F96" s="2">
        <v>900156264</v>
      </c>
      <c r="G96" s="2" t="s">
        <v>44</v>
      </c>
      <c r="H96" s="27">
        <v>45316</v>
      </c>
      <c r="I96" s="28">
        <v>2372389.7999999998</v>
      </c>
      <c r="J96" s="7">
        <v>2372389.7999999998</v>
      </c>
      <c r="L96" s="29">
        <f t="shared" si="1"/>
        <v>0</v>
      </c>
    </row>
    <row r="97" spans="1:13" x14ac:dyDescent="0.2">
      <c r="A97" s="2" t="s">
        <v>15</v>
      </c>
      <c r="B97" s="2" t="s">
        <v>77</v>
      </c>
      <c r="C97" s="2" t="s">
        <v>40</v>
      </c>
      <c r="D97" s="2" t="s">
        <v>40</v>
      </c>
      <c r="E97" s="2" t="s">
        <v>40</v>
      </c>
      <c r="F97" s="2">
        <v>900156264</v>
      </c>
      <c r="G97" s="2" t="s">
        <v>44</v>
      </c>
      <c r="H97" s="27">
        <v>45316</v>
      </c>
      <c r="I97" s="28">
        <v>3955122</v>
      </c>
      <c r="J97" s="7">
        <v>3955122</v>
      </c>
      <c r="L97" s="29">
        <f t="shared" si="1"/>
        <v>0</v>
      </c>
    </row>
    <row r="98" spans="1:13" x14ac:dyDescent="0.2">
      <c r="A98" s="2" t="s">
        <v>15</v>
      </c>
      <c r="B98" s="2" t="s">
        <v>86</v>
      </c>
      <c r="C98" s="2" t="s">
        <v>40</v>
      </c>
      <c r="D98" s="2" t="s">
        <v>40</v>
      </c>
      <c r="E98" s="2" t="s">
        <v>40</v>
      </c>
      <c r="F98" s="2">
        <v>900156264</v>
      </c>
      <c r="G98" s="2" t="s">
        <v>44</v>
      </c>
      <c r="H98" s="27">
        <v>45316</v>
      </c>
      <c r="I98" s="28">
        <v>2457404</v>
      </c>
      <c r="J98" s="7">
        <v>2457404</v>
      </c>
      <c r="L98" s="29">
        <f t="shared" si="1"/>
        <v>0</v>
      </c>
    </row>
    <row r="99" spans="1:13" x14ac:dyDescent="0.2">
      <c r="A99" s="2" t="s">
        <v>15</v>
      </c>
      <c r="B99" s="2" t="s">
        <v>17</v>
      </c>
      <c r="C99" s="2" t="s">
        <v>40</v>
      </c>
      <c r="D99" s="2" t="s">
        <v>40</v>
      </c>
      <c r="E99" s="2" t="s">
        <v>40</v>
      </c>
      <c r="F99" s="2">
        <v>900156264</v>
      </c>
      <c r="G99" s="2" t="s">
        <v>44</v>
      </c>
      <c r="H99" s="27">
        <v>45316</v>
      </c>
      <c r="I99" s="28">
        <v>1022072</v>
      </c>
      <c r="J99" s="7">
        <v>1022072</v>
      </c>
      <c r="L99" s="29">
        <f t="shared" si="1"/>
        <v>0</v>
      </c>
    </row>
    <row r="100" spans="1:13" x14ac:dyDescent="0.2">
      <c r="A100" s="2" t="s">
        <v>15</v>
      </c>
      <c r="B100" s="2" t="s">
        <v>32</v>
      </c>
      <c r="C100" s="2" t="s">
        <v>40</v>
      </c>
      <c r="D100" s="2" t="s">
        <v>40</v>
      </c>
      <c r="E100" s="2" t="s">
        <v>40</v>
      </c>
      <c r="F100" s="2">
        <v>900156264</v>
      </c>
      <c r="G100" s="2" t="s">
        <v>44</v>
      </c>
      <c r="H100" s="27">
        <v>45316</v>
      </c>
      <c r="I100" s="28">
        <v>1097186</v>
      </c>
      <c r="J100" s="7">
        <v>1097186</v>
      </c>
      <c r="L100" s="29">
        <f t="shared" si="1"/>
        <v>0</v>
      </c>
    </row>
    <row r="101" spans="1:13" x14ac:dyDescent="0.2">
      <c r="A101" s="2" t="s">
        <v>15</v>
      </c>
      <c r="B101" s="2" t="s">
        <v>36</v>
      </c>
      <c r="C101" s="2" t="s">
        <v>40</v>
      </c>
      <c r="D101" s="2" t="s">
        <v>40</v>
      </c>
      <c r="E101" s="2" t="s">
        <v>40</v>
      </c>
      <c r="F101" s="2">
        <v>900156264</v>
      </c>
      <c r="G101" s="2" t="s">
        <v>44</v>
      </c>
      <c r="H101" s="27">
        <v>45316</v>
      </c>
      <c r="I101" s="28">
        <v>2220658</v>
      </c>
      <c r="J101" s="7">
        <v>2220658</v>
      </c>
      <c r="L101" s="29">
        <f t="shared" si="1"/>
        <v>0</v>
      </c>
    </row>
    <row r="102" spans="1:13" x14ac:dyDescent="0.2">
      <c r="A102" s="2" t="s">
        <v>15</v>
      </c>
      <c r="B102" s="2" t="s">
        <v>34</v>
      </c>
      <c r="C102" s="2" t="s">
        <v>40</v>
      </c>
      <c r="D102" s="2" t="s">
        <v>40</v>
      </c>
      <c r="E102" s="2" t="s">
        <v>40</v>
      </c>
      <c r="F102" s="2">
        <v>900156264</v>
      </c>
      <c r="G102" s="2" t="s">
        <v>44</v>
      </c>
      <c r="H102" s="27">
        <v>45316</v>
      </c>
      <c r="I102" s="28">
        <v>1635738</v>
      </c>
      <c r="J102" s="7">
        <v>1635738</v>
      </c>
      <c r="L102" s="29">
        <f t="shared" si="1"/>
        <v>0</v>
      </c>
    </row>
    <row r="103" spans="1:13" x14ac:dyDescent="0.2">
      <c r="A103" s="2" t="s">
        <v>15</v>
      </c>
      <c r="B103" s="2" t="s">
        <v>80</v>
      </c>
      <c r="C103" s="2" t="s">
        <v>40</v>
      </c>
      <c r="D103" s="2" t="s">
        <v>40</v>
      </c>
      <c r="E103" s="2" t="s">
        <v>40</v>
      </c>
      <c r="F103" s="2">
        <v>900156264</v>
      </c>
      <c r="G103" s="2" t="s">
        <v>44</v>
      </c>
      <c r="H103" s="27">
        <v>45316</v>
      </c>
      <c r="I103" s="28">
        <v>28610</v>
      </c>
      <c r="J103" s="7">
        <v>28610</v>
      </c>
      <c r="L103" s="29">
        <f t="shared" si="1"/>
        <v>0</v>
      </c>
    </row>
    <row r="104" spans="1:13" x14ac:dyDescent="0.2">
      <c r="A104" s="2" t="s">
        <v>15</v>
      </c>
      <c r="B104" s="2" t="s">
        <v>90</v>
      </c>
      <c r="C104" s="2" t="s">
        <v>40</v>
      </c>
      <c r="D104" s="2" t="s">
        <v>40</v>
      </c>
      <c r="E104" s="2" t="s">
        <v>40</v>
      </c>
      <c r="F104" s="2">
        <v>900156264</v>
      </c>
      <c r="G104" s="2" t="s">
        <v>44</v>
      </c>
      <c r="H104" s="27">
        <v>45316</v>
      </c>
      <c r="I104" s="28">
        <v>34332</v>
      </c>
      <c r="J104" s="7">
        <v>34332</v>
      </c>
      <c r="L104" s="29">
        <f t="shared" si="1"/>
        <v>0</v>
      </c>
    </row>
    <row r="105" spans="1:13" x14ac:dyDescent="0.2">
      <c r="A105" s="2" t="s">
        <v>15</v>
      </c>
      <c r="B105" s="2" t="s">
        <v>82</v>
      </c>
      <c r="C105" s="2" t="s">
        <v>40</v>
      </c>
      <c r="D105" s="2" t="s">
        <v>40</v>
      </c>
      <c r="E105" s="2" t="s">
        <v>40</v>
      </c>
      <c r="F105" s="2">
        <v>900156264</v>
      </c>
      <c r="G105" s="2" t="s">
        <v>44</v>
      </c>
      <c r="H105" s="27">
        <v>45316</v>
      </c>
      <c r="I105" s="28">
        <v>67866</v>
      </c>
      <c r="J105" s="7">
        <v>67866</v>
      </c>
      <c r="L105" s="29">
        <f t="shared" si="1"/>
        <v>0</v>
      </c>
    </row>
    <row r="106" spans="1:13" x14ac:dyDescent="0.2">
      <c r="A106" s="2" t="s">
        <v>15</v>
      </c>
      <c r="B106" s="2" t="s">
        <v>91</v>
      </c>
      <c r="C106" s="2" t="s">
        <v>40</v>
      </c>
      <c r="D106" s="2" t="s">
        <v>40</v>
      </c>
      <c r="E106" s="2" t="s">
        <v>40</v>
      </c>
      <c r="F106" s="2">
        <v>900156264</v>
      </c>
      <c r="G106" s="2" t="s">
        <v>44</v>
      </c>
      <c r="H106" s="27">
        <v>45316</v>
      </c>
      <c r="I106" s="28">
        <v>388640</v>
      </c>
      <c r="J106" s="7">
        <v>388640</v>
      </c>
      <c r="L106" s="29">
        <f t="shared" si="1"/>
        <v>0</v>
      </c>
    </row>
    <row r="107" spans="1:13" x14ac:dyDescent="0.2">
      <c r="A107" s="2" t="s">
        <v>15</v>
      </c>
      <c r="B107" s="2" t="s">
        <v>89</v>
      </c>
      <c r="C107" s="2" t="s">
        <v>40</v>
      </c>
      <c r="D107" s="2" t="s">
        <v>40</v>
      </c>
      <c r="E107" s="2" t="s">
        <v>40</v>
      </c>
      <c r="F107" s="2">
        <v>900156264</v>
      </c>
      <c r="G107" s="2" t="s">
        <v>44</v>
      </c>
      <c r="H107" s="27">
        <v>45316</v>
      </c>
      <c r="I107" s="28">
        <v>8353933319.4200001</v>
      </c>
      <c r="L107" s="29">
        <f t="shared" si="1"/>
        <v>0</v>
      </c>
      <c r="M107" s="7">
        <v>8353933319.4200001</v>
      </c>
    </row>
    <row r="108" spans="1:13" x14ac:dyDescent="0.2">
      <c r="A108" s="2" t="s">
        <v>15</v>
      </c>
      <c r="B108" s="2" t="s">
        <v>38</v>
      </c>
      <c r="C108" s="2" t="s">
        <v>40</v>
      </c>
      <c r="D108" s="2" t="s">
        <v>40</v>
      </c>
      <c r="E108" s="2" t="s">
        <v>40</v>
      </c>
      <c r="F108" s="2">
        <v>900156264</v>
      </c>
      <c r="G108" s="2" t="s">
        <v>44</v>
      </c>
      <c r="H108" s="27">
        <v>45316</v>
      </c>
      <c r="I108" s="28">
        <v>4033845</v>
      </c>
      <c r="J108" s="7">
        <v>4033845</v>
      </c>
      <c r="L108" s="29">
        <f t="shared" si="1"/>
        <v>0</v>
      </c>
    </row>
    <row r="109" spans="1:13" x14ac:dyDescent="0.2">
      <c r="A109" s="2" t="s">
        <v>15</v>
      </c>
      <c r="B109" s="2" t="s">
        <v>83</v>
      </c>
      <c r="C109" s="2" t="s">
        <v>40</v>
      </c>
      <c r="D109" s="2" t="s">
        <v>40</v>
      </c>
      <c r="E109" s="2" t="s">
        <v>40</v>
      </c>
      <c r="F109" s="2">
        <v>900156264</v>
      </c>
      <c r="G109" s="2" t="s">
        <v>44</v>
      </c>
      <c r="H109" s="27">
        <v>45316</v>
      </c>
      <c r="I109" s="28">
        <v>8976891</v>
      </c>
      <c r="J109" s="7">
        <v>8976891</v>
      </c>
      <c r="L109" s="29">
        <f t="shared" si="1"/>
        <v>0</v>
      </c>
    </row>
    <row r="110" spans="1:13" x14ac:dyDescent="0.2">
      <c r="A110" s="2" t="s">
        <v>15</v>
      </c>
      <c r="B110" s="2" t="s">
        <v>39</v>
      </c>
      <c r="C110" s="2" t="s">
        <v>40</v>
      </c>
      <c r="D110" s="2" t="s">
        <v>40</v>
      </c>
      <c r="E110" s="2" t="s">
        <v>40</v>
      </c>
      <c r="F110" s="2">
        <v>900156264</v>
      </c>
      <c r="G110" s="2" t="s">
        <v>44</v>
      </c>
      <c r="H110" s="27">
        <v>45316</v>
      </c>
      <c r="I110" s="28">
        <v>8430402</v>
      </c>
      <c r="J110" s="7">
        <v>8430402</v>
      </c>
      <c r="L110" s="29">
        <f t="shared" si="1"/>
        <v>0</v>
      </c>
    </row>
    <row r="111" spans="1:13" x14ac:dyDescent="0.2">
      <c r="A111" s="2" t="s">
        <v>15</v>
      </c>
      <c r="B111" s="2" t="s">
        <v>27</v>
      </c>
      <c r="C111" s="2" t="s">
        <v>40</v>
      </c>
      <c r="D111" s="2" t="s">
        <v>40</v>
      </c>
      <c r="E111" s="2" t="s">
        <v>40</v>
      </c>
      <c r="F111" s="2">
        <v>900156264</v>
      </c>
      <c r="G111" s="2" t="s">
        <v>44</v>
      </c>
      <c r="H111" s="27">
        <v>45316</v>
      </c>
      <c r="I111" s="28">
        <v>12585345939.809999</v>
      </c>
      <c r="J111" s="7">
        <v>12585345939.809999</v>
      </c>
      <c r="L111" s="29">
        <f t="shared" si="1"/>
        <v>0</v>
      </c>
    </row>
    <row r="112" spans="1:13" x14ac:dyDescent="0.2">
      <c r="A112" s="2" t="s">
        <v>15</v>
      </c>
      <c r="B112" s="2" t="s">
        <v>23</v>
      </c>
      <c r="C112" s="2" t="s">
        <v>40</v>
      </c>
      <c r="D112" s="2" t="s">
        <v>40</v>
      </c>
      <c r="E112" s="2" t="s">
        <v>40</v>
      </c>
      <c r="F112" s="2">
        <v>900298372</v>
      </c>
      <c r="G112" s="2" t="s">
        <v>49</v>
      </c>
      <c r="H112" s="27">
        <v>45316</v>
      </c>
      <c r="I112" s="28">
        <v>1008520</v>
      </c>
      <c r="J112" s="7">
        <v>1008520</v>
      </c>
      <c r="L112" s="29">
        <f t="shared" si="1"/>
        <v>0</v>
      </c>
    </row>
    <row r="113" spans="1:13" x14ac:dyDescent="0.2">
      <c r="A113" s="2" t="s">
        <v>15</v>
      </c>
      <c r="B113" s="2" t="s">
        <v>86</v>
      </c>
      <c r="C113" s="2" t="s">
        <v>40</v>
      </c>
      <c r="D113" s="2" t="s">
        <v>40</v>
      </c>
      <c r="E113" s="2" t="s">
        <v>40</v>
      </c>
      <c r="F113" s="2">
        <v>900298372</v>
      </c>
      <c r="G113" s="2" t="s">
        <v>49</v>
      </c>
      <c r="H113" s="27">
        <v>45316</v>
      </c>
      <c r="I113" s="28">
        <v>10848833</v>
      </c>
      <c r="J113" s="7">
        <v>10848833</v>
      </c>
      <c r="L113" s="29">
        <f t="shared" si="1"/>
        <v>0</v>
      </c>
    </row>
    <row r="114" spans="1:13" x14ac:dyDescent="0.2">
      <c r="A114" s="2" t="s">
        <v>15</v>
      </c>
      <c r="B114" s="2" t="s">
        <v>17</v>
      </c>
      <c r="C114" s="2" t="s">
        <v>40</v>
      </c>
      <c r="D114" s="2" t="s">
        <v>40</v>
      </c>
      <c r="E114" s="2" t="s">
        <v>40</v>
      </c>
      <c r="F114" s="2">
        <v>901021565</v>
      </c>
      <c r="G114" s="2" t="s">
        <v>48</v>
      </c>
      <c r="H114" s="27">
        <v>45321</v>
      </c>
      <c r="I114" s="28">
        <v>30</v>
      </c>
      <c r="J114" s="7">
        <v>30</v>
      </c>
      <c r="L114" s="29">
        <f t="shared" si="1"/>
        <v>0</v>
      </c>
    </row>
    <row r="115" spans="1:13" x14ac:dyDescent="0.2">
      <c r="A115" s="2" t="s">
        <v>15</v>
      </c>
      <c r="B115" s="2" t="s">
        <v>17</v>
      </c>
      <c r="C115" s="2" t="s">
        <v>40</v>
      </c>
      <c r="D115" s="2" t="s">
        <v>40</v>
      </c>
      <c r="E115" s="2" t="s">
        <v>40</v>
      </c>
      <c r="F115" s="2">
        <v>901021565</v>
      </c>
      <c r="G115" s="2" t="s">
        <v>48</v>
      </c>
      <c r="H115" s="27">
        <v>45321</v>
      </c>
      <c r="I115" s="28">
        <v>79538</v>
      </c>
      <c r="J115" s="7">
        <v>79538</v>
      </c>
      <c r="L115" s="29">
        <f t="shared" si="1"/>
        <v>0</v>
      </c>
    </row>
    <row r="116" spans="1:13" x14ac:dyDescent="0.2">
      <c r="A116" s="2" t="s">
        <v>15</v>
      </c>
      <c r="B116" s="2" t="s">
        <v>87</v>
      </c>
      <c r="C116" s="2" t="s">
        <v>40</v>
      </c>
      <c r="D116" s="2" t="s">
        <v>40</v>
      </c>
      <c r="E116" s="2" t="s">
        <v>40</v>
      </c>
      <c r="F116" s="2">
        <v>901021565</v>
      </c>
      <c r="G116" s="2" t="s">
        <v>48</v>
      </c>
      <c r="H116" s="27">
        <v>45321</v>
      </c>
      <c r="I116" s="28">
        <v>28382</v>
      </c>
      <c r="J116" s="7">
        <v>28382</v>
      </c>
      <c r="L116" s="29">
        <f t="shared" si="1"/>
        <v>0</v>
      </c>
    </row>
    <row r="117" spans="1:13" x14ac:dyDescent="0.2">
      <c r="A117" s="2" t="s">
        <v>15</v>
      </c>
      <c r="B117" s="2" t="s">
        <v>36</v>
      </c>
      <c r="C117" s="2" t="s">
        <v>40</v>
      </c>
      <c r="D117" s="2" t="s">
        <v>40</v>
      </c>
      <c r="E117" s="2" t="s">
        <v>40</v>
      </c>
      <c r="F117" s="2">
        <v>901021565</v>
      </c>
      <c r="G117" s="2" t="s">
        <v>48</v>
      </c>
      <c r="H117" s="27">
        <v>45321</v>
      </c>
      <c r="I117" s="28">
        <v>214814</v>
      </c>
      <c r="J117" s="7">
        <v>214814</v>
      </c>
      <c r="L117" s="29">
        <f t="shared" si="1"/>
        <v>0</v>
      </c>
    </row>
    <row r="118" spans="1:13" x14ac:dyDescent="0.2">
      <c r="A118" s="2" t="s">
        <v>15</v>
      </c>
      <c r="B118" s="2" t="s">
        <v>89</v>
      </c>
      <c r="C118" s="2" t="s">
        <v>40</v>
      </c>
      <c r="D118" s="2" t="s">
        <v>40</v>
      </c>
      <c r="E118" s="2" t="s">
        <v>40</v>
      </c>
      <c r="F118" s="2">
        <v>901021565</v>
      </c>
      <c r="G118" s="2" t="s">
        <v>48</v>
      </c>
      <c r="H118" s="27">
        <v>45321</v>
      </c>
      <c r="I118" s="28">
        <v>82565169.890000001</v>
      </c>
      <c r="L118" s="29">
        <f t="shared" si="1"/>
        <v>0</v>
      </c>
      <c r="M118" s="7">
        <v>82565169.890000001</v>
      </c>
    </row>
    <row r="119" spans="1:13" x14ac:dyDescent="0.2">
      <c r="A119" s="2" t="s">
        <v>15</v>
      </c>
      <c r="B119" s="2" t="s">
        <v>39</v>
      </c>
      <c r="C119" s="2" t="s">
        <v>40</v>
      </c>
      <c r="D119" s="2" t="s">
        <v>40</v>
      </c>
      <c r="E119" s="2" t="s">
        <v>40</v>
      </c>
      <c r="F119" s="2">
        <v>901021565</v>
      </c>
      <c r="G119" s="2" t="s">
        <v>48</v>
      </c>
      <c r="H119" s="27">
        <v>45321</v>
      </c>
      <c r="I119" s="28">
        <v>321700</v>
      </c>
      <c r="J119" s="7">
        <v>321700</v>
      </c>
      <c r="L119" s="29">
        <f t="shared" si="1"/>
        <v>0</v>
      </c>
    </row>
    <row r="120" spans="1:13" x14ac:dyDescent="0.2">
      <c r="A120" s="2" t="s">
        <v>15</v>
      </c>
      <c r="B120" s="2" t="s">
        <v>22</v>
      </c>
      <c r="C120" s="2" t="s">
        <v>40</v>
      </c>
      <c r="D120" s="2" t="s">
        <v>40</v>
      </c>
      <c r="E120" s="2" t="s">
        <v>40</v>
      </c>
      <c r="F120" s="2">
        <v>901021565</v>
      </c>
      <c r="G120" s="2" t="s">
        <v>48</v>
      </c>
      <c r="H120" s="27">
        <v>45321</v>
      </c>
      <c r="I120" s="28">
        <v>2734038</v>
      </c>
      <c r="J120" s="7">
        <v>2734038</v>
      </c>
      <c r="L120" s="29">
        <f t="shared" si="1"/>
        <v>0</v>
      </c>
    </row>
    <row r="121" spans="1:13" x14ac:dyDescent="0.2">
      <c r="A121" s="2" t="s">
        <v>15</v>
      </c>
      <c r="B121" s="2" t="s">
        <v>22</v>
      </c>
      <c r="C121" s="2" t="s">
        <v>40</v>
      </c>
      <c r="D121" s="2" t="s">
        <v>40</v>
      </c>
      <c r="E121" s="2" t="s">
        <v>40</v>
      </c>
      <c r="F121" s="2">
        <v>901097473</v>
      </c>
      <c r="G121" s="2" t="s">
        <v>50</v>
      </c>
      <c r="H121" s="27">
        <v>45316</v>
      </c>
      <c r="I121" s="28">
        <v>1245154855.0799999</v>
      </c>
      <c r="J121" s="7">
        <v>164925558</v>
      </c>
      <c r="K121" s="7">
        <v>1080229297.0799999</v>
      </c>
      <c r="L121" s="29">
        <f t="shared" si="1"/>
        <v>0</v>
      </c>
    </row>
    <row r="122" spans="1:13" x14ac:dyDescent="0.2">
      <c r="A122" s="2" t="s">
        <v>15</v>
      </c>
      <c r="B122" s="2" t="s">
        <v>38</v>
      </c>
      <c r="C122" s="2" t="s">
        <v>40</v>
      </c>
      <c r="D122" s="2" t="s">
        <v>40</v>
      </c>
      <c r="E122" s="2" t="s">
        <v>40</v>
      </c>
      <c r="F122" s="2">
        <v>901258015</v>
      </c>
      <c r="G122" s="2" t="s">
        <v>93</v>
      </c>
      <c r="H122" s="27">
        <v>45320</v>
      </c>
      <c r="I122" s="28">
        <v>123146104</v>
      </c>
      <c r="J122" s="7">
        <v>123146104</v>
      </c>
      <c r="K122" s="7">
        <v>0</v>
      </c>
      <c r="L122" s="29">
        <f t="shared" si="1"/>
        <v>0</v>
      </c>
    </row>
    <row r="123" spans="1:13" x14ac:dyDescent="0.2">
      <c r="A123" s="2" t="s">
        <v>15</v>
      </c>
      <c r="B123" s="2" t="s">
        <v>23</v>
      </c>
      <c r="C123" s="2" t="s">
        <v>40</v>
      </c>
      <c r="D123" s="2" t="s">
        <v>40</v>
      </c>
      <c r="E123" s="2" t="s">
        <v>40</v>
      </c>
      <c r="F123" s="2">
        <v>901258015</v>
      </c>
      <c r="G123" s="2" t="s">
        <v>94</v>
      </c>
      <c r="H123" s="27">
        <v>45320</v>
      </c>
      <c r="I123" s="28">
        <v>82620074.599999994</v>
      </c>
      <c r="J123" s="7">
        <v>571387</v>
      </c>
      <c r="K123" s="7">
        <v>82048687.599999994</v>
      </c>
      <c r="L123" s="29">
        <f t="shared" si="1"/>
        <v>0</v>
      </c>
    </row>
    <row r="124" spans="1:13" x14ac:dyDescent="0.2">
      <c r="A124" s="2" t="s">
        <v>15</v>
      </c>
      <c r="B124" s="2" t="s">
        <v>20</v>
      </c>
      <c r="C124" s="2" t="s">
        <v>40</v>
      </c>
      <c r="D124" s="2" t="s">
        <v>40</v>
      </c>
      <c r="E124" s="2" t="s">
        <v>40</v>
      </c>
      <c r="F124" s="2">
        <v>901258015</v>
      </c>
      <c r="G124" s="2" t="s">
        <v>94</v>
      </c>
      <c r="H124" s="27">
        <v>45320</v>
      </c>
      <c r="I124" s="28">
        <v>2418754.1799999997</v>
      </c>
      <c r="J124" s="7">
        <v>670771</v>
      </c>
      <c r="K124" s="7">
        <v>1747983.1799999997</v>
      </c>
      <c r="L124" s="29">
        <f t="shared" si="1"/>
        <v>0</v>
      </c>
    </row>
    <row r="125" spans="1:13" x14ac:dyDescent="0.2">
      <c r="A125" s="2" t="s">
        <v>15</v>
      </c>
      <c r="B125" s="2" t="s">
        <v>16</v>
      </c>
      <c r="C125" s="2" t="s">
        <v>40</v>
      </c>
      <c r="D125" s="2" t="s">
        <v>40</v>
      </c>
      <c r="E125" s="2" t="s">
        <v>40</v>
      </c>
      <c r="F125" s="2">
        <v>901258015</v>
      </c>
      <c r="G125" s="2" t="s">
        <v>94</v>
      </c>
      <c r="H125" s="27">
        <v>45320</v>
      </c>
      <c r="I125" s="28">
        <v>120670748</v>
      </c>
      <c r="J125" s="7">
        <v>89271996.110000014</v>
      </c>
      <c r="K125" s="7">
        <v>31398751.889999986</v>
      </c>
      <c r="L125" s="29">
        <f t="shared" si="1"/>
        <v>0</v>
      </c>
    </row>
    <row r="126" spans="1:13" x14ac:dyDescent="0.2">
      <c r="A126" s="2" t="s">
        <v>15</v>
      </c>
      <c r="B126" s="2" t="s">
        <v>92</v>
      </c>
      <c r="C126" s="2" t="s">
        <v>40</v>
      </c>
      <c r="D126" s="2" t="s">
        <v>40</v>
      </c>
      <c r="E126" s="2" t="s">
        <v>40</v>
      </c>
      <c r="F126" s="2">
        <v>901258015</v>
      </c>
      <c r="G126" s="2" t="s">
        <v>94</v>
      </c>
      <c r="H126" s="27">
        <v>45320</v>
      </c>
      <c r="I126" s="28">
        <v>10104247.840000004</v>
      </c>
      <c r="J126" s="7">
        <v>1737350</v>
      </c>
      <c r="K126" s="7">
        <v>8366897.8400000036</v>
      </c>
      <c r="L126" s="29">
        <f t="shared" si="1"/>
        <v>0</v>
      </c>
    </row>
    <row r="127" spans="1:13" x14ac:dyDescent="0.2">
      <c r="A127" s="2" t="s">
        <v>15</v>
      </c>
      <c r="B127" s="2" t="s">
        <v>31</v>
      </c>
      <c r="C127" s="2" t="s">
        <v>40</v>
      </c>
      <c r="D127" s="2" t="s">
        <v>40</v>
      </c>
      <c r="E127" s="2" t="s">
        <v>40</v>
      </c>
      <c r="F127" s="2">
        <v>901258015</v>
      </c>
      <c r="G127" s="2" t="s">
        <v>94</v>
      </c>
      <c r="H127" s="27">
        <v>45320</v>
      </c>
      <c r="I127" s="28">
        <v>251536686.88999999</v>
      </c>
      <c r="J127" s="7">
        <v>251536686.88999999</v>
      </c>
      <c r="K127" s="7">
        <v>0</v>
      </c>
      <c r="L127" s="29">
        <f t="shared" si="1"/>
        <v>0</v>
      </c>
    </row>
    <row r="128" spans="1:13" x14ac:dyDescent="0.2">
      <c r="A128" s="2" t="s">
        <v>15</v>
      </c>
      <c r="B128" s="2" t="s">
        <v>17</v>
      </c>
      <c r="C128" s="2" t="s">
        <v>40</v>
      </c>
      <c r="D128" s="2" t="s">
        <v>40</v>
      </c>
      <c r="E128" s="2" t="s">
        <v>40</v>
      </c>
      <c r="F128" s="2">
        <v>901258015</v>
      </c>
      <c r="G128" s="2" t="s">
        <v>94</v>
      </c>
      <c r="H128" s="27">
        <v>45320</v>
      </c>
      <c r="I128" s="28">
        <v>188239964.56</v>
      </c>
      <c r="J128" s="7">
        <v>9189532</v>
      </c>
      <c r="K128" s="7">
        <v>179050432.56</v>
      </c>
      <c r="L128" s="29">
        <f t="shared" si="1"/>
        <v>0</v>
      </c>
    </row>
    <row r="129" spans="1:14" x14ac:dyDescent="0.2">
      <c r="A129" s="2" t="s">
        <v>15</v>
      </c>
      <c r="B129" s="2" t="s">
        <v>87</v>
      </c>
      <c r="C129" s="2" t="s">
        <v>40</v>
      </c>
      <c r="D129" s="2" t="s">
        <v>40</v>
      </c>
      <c r="E129" s="2" t="s">
        <v>40</v>
      </c>
      <c r="F129" s="2">
        <v>901258015</v>
      </c>
      <c r="G129" s="2" t="s">
        <v>94</v>
      </c>
      <c r="H129" s="27">
        <v>45320</v>
      </c>
      <c r="I129" s="28">
        <v>18033614.5</v>
      </c>
      <c r="J129" s="7">
        <v>129212</v>
      </c>
      <c r="K129" s="7">
        <v>17904402.5</v>
      </c>
      <c r="L129" s="29">
        <f t="shared" si="1"/>
        <v>0</v>
      </c>
    </row>
    <row r="130" spans="1:14" x14ac:dyDescent="0.2">
      <c r="A130" s="2" t="s">
        <v>15</v>
      </c>
      <c r="B130" s="2" t="s">
        <v>83</v>
      </c>
      <c r="C130" s="2" t="s">
        <v>40</v>
      </c>
      <c r="D130" s="2" t="s">
        <v>40</v>
      </c>
      <c r="E130" s="2" t="s">
        <v>40</v>
      </c>
      <c r="F130" s="2">
        <v>901258015</v>
      </c>
      <c r="G130" s="2" t="s">
        <v>94</v>
      </c>
      <c r="H130" s="27">
        <v>45320</v>
      </c>
      <c r="I130" s="28">
        <v>217431947.97</v>
      </c>
      <c r="J130" s="7">
        <v>4238261</v>
      </c>
      <c r="K130" s="7">
        <v>213193686.97</v>
      </c>
      <c r="L130" s="29">
        <f t="shared" si="1"/>
        <v>0</v>
      </c>
    </row>
    <row r="131" spans="1:14" x14ac:dyDescent="0.2">
      <c r="A131" s="2" t="s">
        <v>15</v>
      </c>
      <c r="B131" s="2" t="s">
        <v>39</v>
      </c>
      <c r="C131" s="2" t="s">
        <v>40</v>
      </c>
      <c r="D131" s="2" t="s">
        <v>40</v>
      </c>
      <c r="E131" s="2" t="s">
        <v>40</v>
      </c>
      <c r="F131" s="2">
        <v>901258015</v>
      </c>
      <c r="G131" s="2" t="s">
        <v>94</v>
      </c>
      <c r="H131" s="27">
        <v>45320</v>
      </c>
      <c r="I131" s="28">
        <v>53395372</v>
      </c>
      <c r="J131" s="7">
        <v>1921273</v>
      </c>
      <c r="K131" s="7">
        <v>51474099</v>
      </c>
      <c r="L131" s="29">
        <f t="shared" si="1"/>
        <v>0</v>
      </c>
    </row>
    <row r="132" spans="1:14" x14ac:dyDescent="0.2">
      <c r="A132" s="30" t="s">
        <v>15</v>
      </c>
      <c r="B132" s="2" t="s">
        <v>22</v>
      </c>
      <c r="C132" s="2" t="s">
        <v>40</v>
      </c>
      <c r="D132" s="2" t="s">
        <v>40</v>
      </c>
      <c r="E132" s="2" t="s">
        <v>40</v>
      </c>
      <c r="F132" s="2">
        <v>901258015</v>
      </c>
      <c r="G132" s="2" t="s">
        <v>94</v>
      </c>
      <c r="H132" s="27">
        <v>45320</v>
      </c>
      <c r="I132" s="28">
        <v>301450232.91000003</v>
      </c>
      <c r="J132" s="7">
        <v>18381910</v>
      </c>
      <c r="K132" s="7">
        <v>283068322.91000003</v>
      </c>
      <c r="L132" s="29">
        <f t="shared" si="1"/>
        <v>0</v>
      </c>
    </row>
    <row r="133" spans="1:14" x14ac:dyDescent="0.2">
      <c r="I133" s="7">
        <f t="shared" ref="I133:N133" si="2">SUM(I8:I132)</f>
        <v>81473221393.679993</v>
      </c>
      <c r="J133" s="7">
        <f t="shared" si="2"/>
        <v>38405729066.249977</v>
      </c>
      <c r="K133" s="7">
        <f t="shared" si="2"/>
        <v>3923881260.0199995</v>
      </c>
      <c r="L133" s="7">
        <f t="shared" si="2"/>
        <v>0</v>
      </c>
      <c r="M133" s="7">
        <f t="shared" si="2"/>
        <v>39143611067.410027</v>
      </c>
      <c r="N133" s="7">
        <f t="shared" si="2"/>
        <v>0</v>
      </c>
    </row>
  </sheetData>
  <sheetProtection algorithmName="SHA-512" hashValue="thw3l6XBUT7TSbUu5ft1ZsAAPI1uwUogFxV5JUOyzzNb8TL2VLRJKQRBjuGo7hvvPXLUpqEss061vs5PrirtWA==" saltValue="k3I6Or6G7EGkPIXg36VnAQ==" spinCount="100000" sheet="1" objects="1" scenarios="1"/>
  <autoFilter ref="A7:N133" xr:uid="{7F5F1D4F-8E58-4034-8D38-04B84ABA964E}"/>
  <mergeCells count="4">
    <mergeCell ref="A1:C5"/>
    <mergeCell ref="D1:J3"/>
    <mergeCell ref="L1:M5"/>
    <mergeCell ref="D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15A4-199C-4BAB-8B27-CCB325F782DD}">
  <dimension ref="A1:L67"/>
  <sheetViews>
    <sheetView topLeftCell="A53" workbookViewId="0">
      <selection activeCell="K67" sqref="K67"/>
    </sheetView>
  </sheetViews>
  <sheetFormatPr baseColWidth="10" defaultRowHeight="15" x14ac:dyDescent="0.25"/>
  <cols>
    <col min="1" max="1" width="21.5703125" bestFit="1" customWidth="1"/>
    <col min="2" max="2" width="18.42578125" customWidth="1"/>
    <col min="3" max="3" width="9.7109375" bestFit="1" customWidth="1"/>
    <col min="4" max="4" width="11.42578125" style="14"/>
    <col min="5" max="5" width="8.28515625" style="14" bestFit="1" customWidth="1"/>
    <col min="6" max="6" width="10" bestFit="1" customWidth="1"/>
    <col min="7" max="7" width="36.140625" customWidth="1"/>
    <col min="8" max="8" width="15.140625" style="22" customWidth="1"/>
    <col min="9" max="9" width="48" customWidth="1"/>
    <col min="11" max="11" width="17.85546875" style="13" bestFit="1" customWidth="1"/>
  </cols>
  <sheetData>
    <row r="1" spans="1:12" ht="31.5" x14ac:dyDescent="0.25">
      <c r="A1" s="50"/>
      <c r="B1" s="50"/>
      <c r="C1" s="15"/>
      <c r="D1" s="50" t="s">
        <v>51</v>
      </c>
      <c r="E1" s="50"/>
      <c r="F1" s="50"/>
      <c r="G1" s="50"/>
      <c r="H1" s="50"/>
      <c r="I1" s="50"/>
      <c r="J1" s="50"/>
      <c r="K1" s="50"/>
      <c r="L1" s="50"/>
    </row>
    <row r="2" spans="1:12" ht="31.5" x14ac:dyDescent="0.25">
      <c r="A2" s="50"/>
      <c r="B2" s="50"/>
      <c r="C2" s="15"/>
      <c r="D2" s="50"/>
      <c r="E2" s="50"/>
      <c r="F2" s="50"/>
      <c r="G2" s="50"/>
      <c r="H2" s="50"/>
      <c r="I2" s="50"/>
      <c r="J2" s="50"/>
      <c r="K2" s="50"/>
      <c r="L2" s="50"/>
    </row>
    <row r="3" spans="1:12" ht="31.5" x14ac:dyDescent="0.25">
      <c r="A3" s="50"/>
      <c r="B3" s="50"/>
      <c r="C3" s="15"/>
      <c r="D3" s="50"/>
      <c r="E3" s="50"/>
      <c r="F3" s="50"/>
      <c r="G3" s="50"/>
      <c r="H3" s="50"/>
      <c r="I3" s="50"/>
      <c r="J3" s="50"/>
      <c r="K3" s="50"/>
      <c r="L3" s="50"/>
    </row>
    <row r="4" spans="1:12" ht="31.5" x14ac:dyDescent="0.25">
      <c r="A4" s="50"/>
      <c r="B4" s="50"/>
      <c r="C4" s="15"/>
      <c r="D4" s="51" t="s">
        <v>52</v>
      </c>
      <c r="E4" s="51"/>
      <c r="F4" s="51"/>
      <c r="G4" s="51"/>
      <c r="H4" s="51"/>
      <c r="I4" s="51"/>
      <c r="J4" s="50"/>
      <c r="K4" s="50"/>
      <c r="L4" s="50"/>
    </row>
    <row r="5" spans="1:12" ht="31.5" x14ac:dyDescent="0.25">
      <c r="A5" s="50"/>
      <c r="B5" s="50"/>
      <c r="C5" s="15"/>
      <c r="D5" s="51"/>
      <c r="E5" s="51"/>
      <c r="F5" s="51"/>
      <c r="G5" s="51"/>
      <c r="H5" s="51"/>
      <c r="I5" s="51"/>
      <c r="J5" s="50"/>
      <c r="K5" s="50"/>
      <c r="L5" s="50"/>
    </row>
    <row r="6" spans="1:12" ht="31.5" x14ac:dyDescent="0.25">
      <c r="A6" s="52" t="s">
        <v>95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24" x14ac:dyDescent="0.25">
      <c r="A7" s="16" t="s">
        <v>1</v>
      </c>
      <c r="B7" s="16" t="s">
        <v>2</v>
      </c>
      <c r="C7" s="16" t="s">
        <v>53</v>
      </c>
      <c r="D7" s="17" t="s">
        <v>54</v>
      </c>
      <c r="E7" s="17" t="s">
        <v>55</v>
      </c>
      <c r="F7" s="18" t="s">
        <v>6</v>
      </c>
      <c r="G7" s="16" t="s">
        <v>56</v>
      </c>
      <c r="H7" s="18" t="s">
        <v>57</v>
      </c>
      <c r="I7" s="16" t="s">
        <v>58</v>
      </c>
      <c r="J7" s="19" t="s">
        <v>8</v>
      </c>
      <c r="K7" s="21" t="s">
        <v>59</v>
      </c>
      <c r="L7" s="20" t="s">
        <v>10</v>
      </c>
    </row>
    <row r="8" spans="1:12" x14ac:dyDescent="0.25">
      <c r="A8" s="32" t="s">
        <v>15</v>
      </c>
      <c r="B8" s="33" t="s">
        <v>83</v>
      </c>
      <c r="C8" s="12" t="s">
        <v>40</v>
      </c>
      <c r="D8" s="12" t="s">
        <v>40</v>
      </c>
      <c r="E8" s="12" t="s">
        <v>40</v>
      </c>
      <c r="F8" s="37">
        <v>800251440</v>
      </c>
      <c r="G8" s="38" t="s">
        <v>45</v>
      </c>
      <c r="H8" s="39">
        <v>800149384</v>
      </c>
      <c r="I8" s="38" t="s">
        <v>96</v>
      </c>
      <c r="J8" s="43">
        <v>45315</v>
      </c>
      <c r="K8" s="44">
        <v>4053780</v>
      </c>
      <c r="L8">
        <v>0</v>
      </c>
    </row>
    <row r="9" spans="1:12" x14ac:dyDescent="0.25">
      <c r="A9" s="32" t="s">
        <v>15</v>
      </c>
      <c r="B9" s="33" t="s">
        <v>78</v>
      </c>
      <c r="C9" s="12" t="s">
        <v>40</v>
      </c>
      <c r="D9" s="12" t="s">
        <v>40</v>
      </c>
      <c r="E9" s="12" t="s">
        <v>40</v>
      </c>
      <c r="F9" s="37">
        <v>800251440</v>
      </c>
      <c r="G9" s="38" t="s">
        <v>45</v>
      </c>
      <c r="H9" s="39">
        <v>800149384</v>
      </c>
      <c r="I9" s="38" t="s">
        <v>96</v>
      </c>
      <c r="J9" s="43">
        <v>45315</v>
      </c>
      <c r="K9" s="44">
        <v>14035000.380000003</v>
      </c>
      <c r="L9">
        <v>0</v>
      </c>
    </row>
    <row r="10" spans="1:12" x14ac:dyDescent="0.25">
      <c r="A10" s="32" t="s">
        <v>15</v>
      </c>
      <c r="B10" s="33" t="s">
        <v>37</v>
      </c>
      <c r="C10" s="12" t="s">
        <v>40</v>
      </c>
      <c r="D10" s="12" t="s">
        <v>40</v>
      </c>
      <c r="E10" s="12" t="s">
        <v>40</v>
      </c>
      <c r="F10" s="37">
        <v>800251440</v>
      </c>
      <c r="G10" s="38" t="s">
        <v>45</v>
      </c>
      <c r="H10" s="39">
        <v>800149384</v>
      </c>
      <c r="I10" s="38" t="s">
        <v>96</v>
      </c>
      <c r="J10" s="43">
        <v>45315</v>
      </c>
      <c r="K10" s="44">
        <v>453913</v>
      </c>
      <c r="L10">
        <v>0</v>
      </c>
    </row>
    <row r="11" spans="1:12" x14ac:dyDescent="0.25">
      <c r="A11" s="32" t="s">
        <v>15</v>
      </c>
      <c r="B11" s="33" t="s">
        <v>39</v>
      </c>
      <c r="C11" s="12" t="s">
        <v>40</v>
      </c>
      <c r="D11" s="12" t="s">
        <v>40</v>
      </c>
      <c r="E11" s="12" t="s">
        <v>40</v>
      </c>
      <c r="F11" s="37">
        <v>800251440</v>
      </c>
      <c r="G11" s="38" t="s">
        <v>45</v>
      </c>
      <c r="H11" s="39">
        <v>800149384</v>
      </c>
      <c r="I11" s="38" t="s">
        <v>96</v>
      </c>
      <c r="J11" s="43">
        <v>45315</v>
      </c>
      <c r="K11" s="44">
        <v>1670976</v>
      </c>
      <c r="L11">
        <v>0</v>
      </c>
    </row>
    <row r="12" spans="1:12" x14ac:dyDescent="0.25">
      <c r="A12" s="32" t="s">
        <v>15</v>
      </c>
      <c r="B12" s="33" t="s">
        <v>23</v>
      </c>
      <c r="C12" s="12" t="s">
        <v>40</v>
      </c>
      <c r="D12" s="12" t="s">
        <v>40</v>
      </c>
      <c r="E12" s="12" t="s">
        <v>40</v>
      </c>
      <c r="F12" s="37">
        <v>800251440</v>
      </c>
      <c r="G12" s="38" t="s">
        <v>45</v>
      </c>
      <c r="H12" s="39">
        <v>800149384</v>
      </c>
      <c r="I12" s="38" t="s">
        <v>96</v>
      </c>
      <c r="J12" s="43">
        <v>45315</v>
      </c>
      <c r="K12" s="44">
        <v>34248547.399999999</v>
      </c>
      <c r="L12">
        <v>0</v>
      </c>
    </row>
    <row r="13" spans="1:12" x14ac:dyDescent="0.25">
      <c r="A13" s="32" t="s">
        <v>15</v>
      </c>
      <c r="B13" s="33" t="s">
        <v>86</v>
      </c>
      <c r="C13" s="12" t="s">
        <v>40</v>
      </c>
      <c r="D13" s="12" t="s">
        <v>40</v>
      </c>
      <c r="E13" s="12" t="s">
        <v>40</v>
      </c>
      <c r="F13" s="37">
        <v>800251440</v>
      </c>
      <c r="G13" s="38" t="s">
        <v>45</v>
      </c>
      <c r="H13" s="39">
        <v>800149384</v>
      </c>
      <c r="I13" s="38" t="s">
        <v>96</v>
      </c>
      <c r="J13" s="43">
        <v>45315</v>
      </c>
      <c r="K13" s="44">
        <v>17023</v>
      </c>
      <c r="L13">
        <v>0</v>
      </c>
    </row>
    <row r="14" spans="1:12" x14ac:dyDescent="0.25">
      <c r="A14" s="32" t="s">
        <v>15</v>
      </c>
      <c r="B14" s="33" t="s">
        <v>87</v>
      </c>
      <c r="C14" s="12" t="s">
        <v>40</v>
      </c>
      <c r="D14" s="12" t="s">
        <v>40</v>
      </c>
      <c r="E14" s="12" t="s">
        <v>40</v>
      </c>
      <c r="F14" s="37">
        <v>800251440</v>
      </c>
      <c r="G14" s="38" t="s">
        <v>45</v>
      </c>
      <c r="H14" s="39">
        <v>800149384</v>
      </c>
      <c r="I14" s="38" t="s">
        <v>96</v>
      </c>
      <c r="J14" s="43">
        <v>45315</v>
      </c>
      <c r="K14" s="44">
        <v>3317566.65</v>
      </c>
      <c r="L14">
        <v>0</v>
      </c>
    </row>
    <row r="15" spans="1:12" x14ac:dyDescent="0.25">
      <c r="A15" s="32" t="s">
        <v>15</v>
      </c>
      <c r="B15" s="33" t="s">
        <v>36</v>
      </c>
      <c r="C15" s="12" t="s">
        <v>40</v>
      </c>
      <c r="D15" s="12" t="s">
        <v>40</v>
      </c>
      <c r="E15" s="12" t="s">
        <v>40</v>
      </c>
      <c r="F15" s="37">
        <v>800251440</v>
      </c>
      <c r="G15" s="38" t="s">
        <v>45</v>
      </c>
      <c r="H15" s="39">
        <v>800149384</v>
      </c>
      <c r="I15" s="38" t="s">
        <v>96</v>
      </c>
      <c r="J15" s="43">
        <v>45315</v>
      </c>
      <c r="K15" s="44">
        <v>20087584</v>
      </c>
      <c r="L15">
        <v>0</v>
      </c>
    </row>
    <row r="16" spans="1:12" x14ac:dyDescent="0.25">
      <c r="A16" s="32" t="s">
        <v>15</v>
      </c>
      <c r="B16" s="33" t="s">
        <v>18</v>
      </c>
      <c r="C16" s="12" t="s">
        <v>40</v>
      </c>
      <c r="D16" s="12" t="s">
        <v>40</v>
      </c>
      <c r="E16" s="12" t="s">
        <v>40</v>
      </c>
      <c r="F16" s="37">
        <v>800251440</v>
      </c>
      <c r="G16" s="38" t="s">
        <v>45</v>
      </c>
      <c r="H16" s="39">
        <v>800149384</v>
      </c>
      <c r="I16" s="38" t="s">
        <v>96</v>
      </c>
      <c r="J16" s="43">
        <v>45315</v>
      </c>
      <c r="K16" s="44">
        <v>97055269.359999999</v>
      </c>
      <c r="L16">
        <v>0</v>
      </c>
    </row>
    <row r="17" spans="1:12" x14ac:dyDescent="0.25">
      <c r="A17" s="32" t="s">
        <v>15</v>
      </c>
      <c r="B17" s="34" t="s">
        <v>19</v>
      </c>
      <c r="C17" s="12" t="s">
        <v>40</v>
      </c>
      <c r="D17" s="12" t="s">
        <v>40</v>
      </c>
      <c r="E17" s="12" t="s">
        <v>40</v>
      </c>
      <c r="F17" s="37">
        <v>800251440</v>
      </c>
      <c r="G17" s="38" t="s">
        <v>45</v>
      </c>
      <c r="H17" s="39">
        <v>800149384</v>
      </c>
      <c r="I17" s="38" t="s">
        <v>96</v>
      </c>
      <c r="J17" s="43">
        <v>45315</v>
      </c>
      <c r="K17" s="44">
        <v>546828965.90999985</v>
      </c>
      <c r="L17">
        <v>0</v>
      </c>
    </row>
    <row r="18" spans="1:12" x14ac:dyDescent="0.25">
      <c r="A18" s="32" t="s">
        <v>15</v>
      </c>
      <c r="B18" s="35" t="s">
        <v>20</v>
      </c>
      <c r="C18" s="12" t="s">
        <v>40</v>
      </c>
      <c r="D18" s="12" t="s">
        <v>40</v>
      </c>
      <c r="E18" s="12" t="s">
        <v>40</v>
      </c>
      <c r="F18" s="37">
        <v>800251440</v>
      </c>
      <c r="G18" s="38" t="s">
        <v>45</v>
      </c>
      <c r="H18" s="39">
        <v>800149384</v>
      </c>
      <c r="I18" s="38" t="s">
        <v>96</v>
      </c>
      <c r="J18" s="43">
        <v>45315</v>
      </c>
      <c r="K18" s="44">
        <v>948860930.97000003</v>
      </c>
      <c r="L18">
        <v>0</v>
      </c>
    </row>
    <row r="19" spans="1:12" x14ac:dyDescent="0.25">
      <c r="A19" s="32" t="s">
        <v>15</v>
      </c>
      <c r="B19" s="36" t="s">
        <v>85</v>
      </c>
      <c r="C19" s="12" t="s">
        <v>40</v>
      </c>
      <c r="D19" s="12" t="s">
        <v>40</v>
      </c>
      <c r="E19" s="12" t="s">
        <v>40</v>
      </c>
      <c r="F19" s="37">
        <v>800251440</v>
      </c>
      <c r="G19" s="38" t="s">
        <v>45</v>
      </c>
      <c r="H19" s="39">
        <v>800149384</v>
      </c>
      <c r="I19" s="38" t="s">
        <v>96</v>
      </c>
      <c r="J19" s="43">
        <v>45315</v>
      </c>
      <c r="K19" s="44">
        <v>324783296.16000009</v>
      </c>
      <c r="L19">
        <v>0</v>
      </c>
    </row>
    <row r="20" spans="1:12" x14ac:dyDescent="0.25">
      <c r="A20" s="32" t="s">
        <v>15</v>
      </c>
      <c r="B20" s="36" t="s">
        <v>22</v>
      </c>
      <c r="C20" s="12" t="s">
        <v>40</v>
      </c>
      <c r="D20" s="12" t="s">
        <v>40</v>
      </c>
      <c r="E20" s="12" t="s">
        <v>40</v>
      </c>
      <c r="F20" s="40">
        <v>800251440</v>
      </c>
      <c r="G20" s="38" t="s">
        <v>45</v>
      </c>
      <c r="H20" s="39">
        <v>800149384</v>
      </c>
      <c r="I20" s="38" t="s">
        <v>96</v>
      </c>
      <c r="J20" s="43">
        <v>45315</v>
      </c>
      <c r="K20" s="44">
        <v>20657405453.000023</v>
      </c>
      <c r="L20">
        <v>0</v>
      </c>
    </row>
    <row r="21" spans="1:12" x14ac:dyDescent="0.25">
      <c r="A21" s="32" t="s">
        <v>15</v>
      </c>
      <c r="B21" s="36" t="s">
        <v>89</v>
      </c>
      <c r="C21" s="12" t="s">
        <v>40</v>
      </c>
      <c r="D21" s="12" t="s">
        <v>40</v>
      </c>
      <c r="E21" s="12" t="s">
        <v>40</v>
      </c>
      <c r="F21" s="41">
        <v>805001157</v>
      </c>
      <c r="G21" s="38" t="s">
        <v>41</v>
      </c>
      <c r="H21" s="42">
        <v>800048954</v>
      </c>
      <c r="I21" s="38" t="s">
        <v>71</v>
      </c>
      <c r="J21" s="43">
        <v>45315</v>
      </c>
      <c r="K21" s="45">
        <v>1668825</v>
      </c>
      <c r="L21">
        <v>0</v>
      </c>
    </row>
    <row r="22" spans="1:12" x14ac:dyDescent="0.25">
      <c r="A22" s="32" t="s">
        <v>15</v>
      </c>
      <c r="B22" s="36" t="s">
        <v>89</v>
      </c>
      <c r="C22" s="12" t="s">
        <v>40</v>
      </c>
      <c r="D22" s="12" t="s">
        <v>40</v>
      </c>
      <c r="E22" s="12" t="s">
        <v>40</v>
      </c>
      <c r="F22" s="41">
        <v>805001157</v>
      </c>
      <c r="G22" s="38" t="s">
        <v>41</v>
      </c>
      <c r="H22" s="42">
        <v>800191916</v>
      </c>
      <c r="I22" s="38" t="s">
        <v>97</v>
      </c>
      <c r="J22" s="43">
        <v>45315</v>
      </c>
      <c r="K22" s="45">
        <v>619780</v>
      </c>
      <c r="L22">
        <v>0</v>
      </c>
    </row>
    <row r="23" spans="1:12" x14ac:dyDescent="0.25">
      <c r="A23" s="32" t="s">
        <v>15</v>
      </c>
      <c r="B23" s="36" t="s">
        <v>89</v>
      </c>
      <c r="C23" s="12" t="s">
        <v>40</v>
      </c>
      <c r="D23" s="12" t="s">
        <v>40</v>
      </c>
      <c r="E23" s="12" t="s">
        <v>40</v>
      </c>
      <c r="F23" s="41">
        <v>805001157</v>
      </c>
      <c r="G23" s="38" t="s">
        <v>41</v>
      </c>
      <c r="H23" s="42">
        <v>800212422</v>
      </c>
      <c r="I23" s="38" t="s">
        <v>98</v>
      </c>
      <c r="J23" s="43">
        <v>45315</v>
      </c>
      <c r="K23" s="45">
        <v>59386</v>
      </c>
      <c r="L23">
        <v>0</v>
      </c>
    </row>
    <row r="24" spans="1:12" x14ac:dyDescent="0.25">
      <c r="A24" s="32" t="s">
        <v>15</v>
      </c>
      <c r="B24" s="36" t="s">
        <v>89</v>
      </c>
      <c r="C24" s="12" t="s">
        <v>40</v>
      </c>
      <c r="D24" s="12" t="s">
        <v>40</v>
      </c>
      <c r="E24" s="12" t="s">
        <v>40</v>
      </c>
      <c r="F24" s="41">
        <v>805001157</v>
      </c>
      <c r="G24" s="38" t="s">
        <v>41</v>
      </c>
      <c r="H24" s="42">
        <v>805007737</v>
      </c>
      <c r="I24" s="38" t="s">
        <v>60</v>
      </c>
      <c r="J24" s="43">
        <v>45315</v>
      </c>
      <c r="K24" s="45">
        <v>429060</v>
      </c>
      <c r="L24">
        <v>0</v>
      </c>
    </row>
    <row r="25" spans="1:12" x14ac:dyDescent="0.25">
      <c r="A25" s="32" t="s">
        <v>15</v>
      </c>
      <c r="B25" s="36" t="s">
        <v>89</v>
      </c>
      <c r="C25" s="12" t="s">
        <v>40</v>
      </c>
      <c r="D25" s="12" t="s">
        <v>40</v>
      </c>
      <c r="E25" s="12" t="s">
        <v>40</v>
      </c>
      <c r="F25" s="41">
        <v>805001157</v>
      </c>
      <c r="G25" s="38" t="s">
        <v>41</v>
      </c>
      <c r="H25" s="42">
        <v>805017914</v>
      </c>
      <c r="I25" s="38" t="s">
        <v>99</v>
      </c>
      <c r="J25" s="43">
        <v>45315</v>
      </c>
      <c r="K25" s="45">
        <v>97806097</v>
      </c>
      <c r="L25">
        <v>0</v>
      </c>
    </row>
    <row r="26" spans="1:12" x14ac:dyDescent="0.25">
      <c r="A26" s="32" t="s">
        <v>15</v>
      </c>
      <c r="B26" s="36" t="s">
        <v>89</v>
      </c>
      <c r="C26" s="12" t="s">
        <v>40</v>
      </c>
      <c r="D26" s="12" t="s">
        <v>40</v>
      </c>
      <c r="E26" s="12" t="s">
        <v>40</v>
      </c>
      <c r="F26" s="41">
        <v>805001157</v>
      </c>
      <c r="G26" s="38" t="s">
        <v>41</v>
      </c>
      <c r="H26" s="42">
        <v>805023423</v>
      </c>
      <c r="I26" s="38" t="s">
        <v>69</v>
      </c>
      <c r="J26" s="43">
        <v>45315</v>
      </c>
      <c r="K26" s="45">
        <v>224680</v>
      </c>
      <c r="L26">
        <v>0</v>
      </c>
    </row>
    <row r="27" spans="1:12" x14ac:dyDescent="0.25">
      <c r="A27" s="32" t="s">
        <v>15</v>
      </c>
      <c r="B27" s="36" t="s">
        <v>89</v>
      </c>
      <c r="C27" s="12" t="s">
        <v>40</v>
      </c>
      <c r="D27" s="12" t="s">
        <v>40</v>
      </c>
      <c r="E27" s="12" t="s">
        <v>40</v>
      </c>
      <c r="F27" s="41">
        <v>805001157</v>
      </c>
      <c r="G27" s="38" t="s">
        <v>41</v>
      </c>
      <c r="H27" s="42">
        <v>805026250</v>
      </c>
      <c r="I27" s="38" t="s">
        <v>100</v>
      </c>
      <c r="J27" s="43">
        <v>45315</v>
      </c>
      <c r="K27" s="45">
        <v>3083062</v>
      </c>
      <c r="L27">
        <v>0</v>
      </c>
    </row>
    <row r="28" spans="1:12" x14ac:dyDescent="0.25">
      <c r="A28" s="32" t="s">
        <v>15</v>
      </c>
      <c r="B28" s="36" t="s">
        <v>89</v>
      </c>
      <c r="C28" s="12" t="s">
        <v>40</v>
      </c>
      <c r="D28" s="12" t="s">
        <v>40</v>
      </c>
      <c r="E28" s="12" t="s">
        <v>40</v>
      </c>
      <c r="F28" s="41">
        <v>805001157</v>
      </c>
      <c r="G28" s="38" t="s">
        <v>41</v>
      </c>
      <c r="H28" s="42">
        <v>805030765</v>
      </c>
      <c r="I28" s="38" t="s">
        <v>101</v>
      </c>
      <c r="J28" s="43">
        <v>45315</v>
      </c>
      <c r="K28" s="45">
        <v>5236863</v>
      </c>
      <c r="L28">
        <v>0</v>
      </c>
    </row>
    <row r="29" spans="1:12" x14ac:dyDescent="0.25">
      <c r="A29" s="32" t="s">
        <v>15</v>
      </c>
      <c r="B29" s="36" t="s">
        <v>89</v>
      </c>
      <c r="C29" s="12" t="s">
        <v>40</v>
      </c>
      <c r="D29" s="12" t="s">
        <v>40</v>
      </c>
      <c r="E29" s="12" t="s">
        <v>40</v>
      </c>
      <c r="F29" s="41">
        <v>805001157</v>
      </c>
      <c r="G29" s="38" t="s">
        <v>41</v>
      </c>
      <c r="H29" s="42">
        <v>816003270</v>
      </c>
      <c r="I29" s="38" t="s">
        <v>72</v>
      </c>
      <c r="J29" s="43">
        <v>45315</v>
      </c>
      <c r="K29" s="45">
        <v>7848872</v>
      </c>
      <c r="L29">
        <v>0</v>
      </c>
    </row>
    <row r="30" spans="1:12" x14ac:dyDescent="0.25">
      <c r="A30" s="32" t="s">
        <v>15</v>
      </c>
      <c r="B30" s="36" t="s">
        <v>89</v>
      </c>
      <c r="C30" s="12" t="s">
        <v>40</v>
      </c>
      <c r="D30" s="12" t="s">
        <v>40</v>
      </c>
      <c r="E30" s="12" t="s">
        <v>40</v>
      </c>
      <c r="F30" s="41">
        <v>805001157</v>
      </c>
      <c r="G30" s="38" t="s">
        <v>41</v>
      </c>
      <c r="H30" s="42">
        <v>816007055</v>
      </c>
      <c r="I30" s="38" t="s">
        <v>102</v>
      </c>
      <c r="J30" s="43">
        <v>45315</v>
      </c>
      <c r="K30" s="45">
        <v>290700</v>
      </c>
      <c r="L30">
        <v>0</v>
      </c>
    </row>
    <row r="31" spans="1:12" x14ac:dyDescent="0.25">
      <c r="A31" s="32" t="s">
        <v>15</v>
      </c>
      <c r="B31" s="36" t="s">
        <v>89</v>
      </c>
      <c r="C31" s="12" t="s">
        <v>40</v>
      </c>
      <c r="D31" s="12" t="s">
        <v>40</v>
      </c>
      <c r="E31" s="12" t="s">
        <v>40</v>
      </c>
      <c r="F31" s="41">
        <v>805001157</v>
      </c>
      <c r="G31" s="38" t="s">
        <v>41</v>
      </c>
      <c r="H31" s="42">
        <v>860006656</v>
      </c>
      <c r="I31" s="38" t="s">
        <v>103</v>
      </c>
      <c r="J31" s="43">
        <v>45315</v>
      </c>
      <c r="K31" s="45">
        <v>474951</v>
      </c>
      <c r="L31">
        <v>0</v>
      </c>
    </row>
    <row r="32" spans="1:12" x14ac:dyDescent="0.25">
      <c r="A32" s="32" t="s">
        <v>15</v>
      </c>
      <c r="B32" s="36" t="s">
        <v>89</v>
      </c>
      <c r="C32" s="12" t="s">
        <v>40</v>
      </c>
      <c r="D32" s="12" t="s">
        <v>40</v>
      </c>
      <c r="E32" s="12" t="s">
        <v>40</v>
      </c>
      <c r="F32" s="41">
        <v>805001157</v>
      </c>
      <c r="G32" s="38" t="s">
        <v>41</v>
      </c>
      <c r="H32" s="42">
        <v>860007336</v>
      </c>
      <c r="I32" s="38" t="s">
        <v>65</v>
      </c>
      <c r="J32" s="43">
        <v>45315</v>
      </c>
      <c r="K32" s="45">
        <v>201267</v>
      </c>
      <c r="L32">
        <v>0</v>
      </c>
    </row>
    <row r="33" spans="1:12" x14ac:dyDescent="0.25">
      <c r="A33" s="32" t="s">
        <v>15</v>
      </c>
      <c r="B33" s="36" t="s">
        <v>89</v>
      </c>
      <c r="C33" s="12" t="s">
        <v>40</v>
      </c>
      <c r="D33" s="12" t="s">
        <v>40</v>
      </c>
      <c r="E33" s="12" t="s">
        <v>40</v>
      </c>
      <c r="F33" s="41">
        <v>805001157</v>
      </c>
      <c r="G33" s="38" t="s">
        <v>41</v>
      </c>
      <c r="H33" s="42">
        <v>860037950</v>
      </c>
      <c r="I33" s="38" t="s">
        <v>74</v>
      </c>
      <c r="J33" s="43">
        <v>45315</v>
      </c>
      <c r="K33" s="45">
        <v>99835</v>
      </c>
      <c r="L33">
        <v>0</v>
      </c>
    </row>
    <row r="34" spans="1:12" x14ac:dyDescent="0.25">
      <c r="A34" s="32" t="s">
        <v>15</v>
      </c>
      <c r="B34" s="36" t="s">
        <v>89</v>
      </c>
      <c r="C34" s="12" t="s">
        <v>40</v>
      </c>
      <c r="D34" s="12" t="s">
        <v>40</v>
      </c>
      <c r="E34" s="12" t="s">
        <v>40</v>
      </c>
      <c r="F34" s="41">
        <v>805001157</v>
      </c>
      <c r="G34" s="38" t="s">
        <v>41</v>
      </c>
      <c r="H34" s="42">
        <v>890301430</v>
      </c>
      <c r="I34" s="38" t="s">
        <v>104</v>
      </c>
      <c r="J34" s="43">
        <v>45315</v>
      </c>
      <c r="K34" s="45">
        <v>110290536</v>
      </c>
      <c r="L34">
        <v>0</v>
      </c>
    </row>
    <row r="35" spans="1:12" x14ac:dyDescent="0.25">
      <c r="A35" s="32" t="s">
        <v>15</v>
      </c>
      <c r="B35" s="36" t="s">
        <v>89</v>
      </c>
      <c r="C35" s="12" t="s">
        <v>40</v>
      </c>
      <c r="D35" s="12" t="s">
        <v>40</v>
      </c>
      <c r="E35" s="12" t="s">
        <v>40</v>
      </c>
      <c r="F35" s="41">
        <v>805001157</v>
      </c>
      <c r="G35" s="38" t="s">
        <v>41</v>
      </c>
      <c r="H35" s="42">
        <v>890303208</v>
      </c>
      <c r="I35" s="38" t="s">
        <v>61</v>
      </c>
      <c r="J35" s="43">
        <v>45315</v>
      </c>
      <c r="K35" s="45">
        <v>122157238</v>
      </c>
      <c r="L35">
        <v>0</v>
      </c>
    </row>
    <row r="36" spans="1:12" x14ac:dyDescent="0.25">
      <c r="A36" s="32" t="s">
        <v>15</v>
      </c>
      <c r="B36" s="36" t="s">
        <v>89</v>
      </c>
      <c r="C36" s="12" t="s">
        <v>40</v>
      </c>
      <c r="D36" s="12" t="s">
        <v>40</v>
      </c>
      <c r="E36" s="12" t="s">
        <v>40</v>
      </c>
      <c r="F36" s="41">
        <v>805001157</v>
      </c>
      <c r="G36" s="38" t="s">
        <v>41</v>
      </c>
      <c r="H36" s="42">
        <v>890303461</v>
      </c>
      <c r="I36" s="38" t="s">
        <v>105</v>
      </c>
      <c r="J36" s="43">
        <v>45315</v>
      </c>
      <c r="K36" s="45">
        <v>999770</v>
      </c>
      <c r="L36">
        <v>0</v>
      </c>
    </row>
    <row r="37" spans="1:12" x14ac:dyDescent="0.25">
      <c r="A37" s="32" t="s">
        <v>15</v>
      </c>
      <c r="B37" s="36" t="s">
        <v>89</v>
      </c>
      <c r="C37" s="12" t="s">
        <v>40</v>
      </c>
      <c r="D37" s="12" t="s">
        <v>40</v>
      </c>
      <c r="E37" s="12" t="s">
        <v>40</v>
      </c>
      <c r="F37" s="41">
        <v>805001157</v>
      </c>
      <c r="G37" s="38" t="s">
        <v>41</v>
      </c>
      <c r="H37" s="42">
        <v>890307200</v>
      </c>
      <c r="I37" s="38" t="s">
        <v>106</v>
      </c>
      <c r="J37" s="43">
        <v>45315</v>
      </c>
      <c r="K37" s="45">
        <v>296207624</v>
      </c>
      <c r="L37">
        <v>0</v>
      </c>
    </row>
    <row r="38" spans="1:12" x14ac:dyDescent="0.25">
      <c r="A38" s="32" t="s">
        <v>15</v>
      </c>
      <c r="B38" s="36" t="s">
        <v>89</v>
      </c>
      <c r="C38" s="12" t="s">
        <v>40</v>
      </c>
      <c r="D38" s="12" t="s">
        <v>40</v>
      </c>
      <c r="E38" s="12" t="s">
        <v>40</v>
      </c>
      <c r="F38" s="41">
        <v>805001157</v>
      </c>
      <c r="G38" s="38" t="s">
        <v>41</v>
      </c>
      <c r="H38" s="42">
        <v>890324177</v>
      </c>
      <c r="I38" s="38" t="s">
        <v>62</v>
      </c>
      <c r="J38" s="43">
        <v>45315</v>
      </c>
      <c r="K38" s="45">
        <v>2148027908.21</v>
      </c>
      <c r="L38">
        <v>0</v>
      </c>
    </row>
    <row r="39" spans="1:12" x14ac:dyDescent="0.25">
      <c r="A39" s="32" t="s">
        <v>15</v>
      </c>
      <c r="B39" s="36" t="s">
        <v>89</v>
      </c>
      <c r="C39" s="12" t="s">
        <v>40</v>
      </c>
      <c r="D39" s="12" t="s">
        <v>40</v>
      </c>
      <c r="E39" s="12" t="s">
        <v>40</v>
      </c>
      <c r="F39" s="41">
        <v>805001157</v>
      </c>
      <c r="G39" s="38" t="s">
        <v>41</v>
      </c>
      <c r="H39" s="42">
        <v>890399020</v>
      </c>
      <c r="I39" s="38" t="s">
        <v>107</v>
      </c>
      <c r="J39" s="43">
        <v>45315</v>
      </c>
      <c r="K39" s="45">
        <v>2270643</v>
      </c>
      <c r="L39">
        <v>0</v>
      </c>
    </row>
    <row r="40" spans="1:12" x14ac:dyDescent="0.25">
      <c r="A40" s="32" t="s">
        <v>15</v>
      </c>
      <c r="B40" s="36" t="s">
        <v>89</v>
      </c>
      <c r="C40" s="12" t="s">
        <v>40</v>
      </c>
      <c r="D40" s="12" t="s">
        <v>40</v>
      </c>
      <c r="E40" s="12" t="s">
        <v>40</v>
      </c>
      <c r="F40" s="41">
        <v>805001157</v>
      </c>
      <c r="G40" s="38" t="s">
        <v>41</v>
      </c>
      <c r="H40" s="42">
        <v>890806490</v>
      </c>
      <c r="I40" s="38" t="s">
        <v>108</v>
      </c>
      <c r="J40" s="43">
        <v>45315</v>
      </c>
      <c r="K40" s="45">
        <v>112500</v>
      </c>
      <c r="L40">
        <v>0</v>
      </c>
    </row>
    <row r="41" spans="1:12" x14ac:dyDescent="0.25">
      <c r="A41" s="32" t="s">
        <v>15</v>
      </c>
      <c r="B41" s="36" t="s">
        <v>89</v>
      </c>
      <c r="C41" s="12" t="s">
        <v>40</v>
      </c>
      <c r="D41" s="12" t="s">
        <v>40</v>
      </c>
      <c r="E41" s="12" t="s">
        <v>40</v>
      </c>
      <c r="F41" s="41">
        <v>805001157</v>
      </c>
      <c r="G41" s="38" t="s">
        <v>41</v>
      </c>
      <c r="H41" s="42">
        <v>891409291</v>
      </c>
      <c r="I41" s="38" t="s">
        <v>63</v>
      </c>
      <c r="J41" s="43">
        <v>45315</v>
      </c>
      <c r="K41" s="45">
        <v>332757</v>
      </c>
      <c r="L41">
        <v>0</v>
      </c>
    </row>
    <row r="42" spans="1:12" x14ac:dyDescent="0.25">
      <c r="A42" s="32" t="s">
        <v>15</v>
      </c>
      <c r="B42" s="36" t="s">
        <v>89</v>
      </c>
      <c r="C42" s="12" t="s">
        <v>40</v>
      </c>
      <c r="D42" s="12" t="s">
        <v>40</v>
      </c>
      <c r="E42" s="12" t="s">
        <v>40</v>
      </c>
      <c r="F42" s="41">
        <v>805001157</v>
      </c>
      <c r="G42" s="38" t="s">
        <v>41</v>
      </c>
      <c r="H42" s="42">
        <v>891409981</v>
      </c>
      <c r="I42" s="38" t="s">
        <v>70</v>
      </c>
      <c r="J42" s="43">
        <v>45315</v>
      </c>
      <c r="K42" s="45">
        <v>705789</v>
      </c>
      <c r="L42">
        <v>0</v>
      </c>
    </row>
    <row r="43" spans="1:12" x14ac:dyDescent="0.25">
      <c r="A43" s="32" t="s">
        <v>15</v>
      </c>
      <c r="B43" s="36" t="s">
        <v>89</v>
      </c>
      <c r="C43" s="12" t="s">
        <v>40</v>
      </c>
      <c r="D43" s="12" t="s">
        <v>40</v>
      </c>
      <c r="E43" s="12" t="s">
        <v>40</v>
      </c>
      <c r="F43" s="41">
        <v>805001157</v>
      </c>
      <c r="G43" s="38" t="s">
        <v>41</v>
      </c>
      <c r="H43" s="42">
        <v>891480000</v>
      </c>
      <c r="I43" s="38" t="s">
        <v>64</v>
      </c>
      <c r="J43" s="43">
        <v>45315</v>
      </c>
      <c r="K43" s="45">
        <v>1500000000</v>
      </c>
      <c r="L43">
        <v>0</v>
      </c>
    </row>
    <row r="44" spans="1:12" x14ac:dyDescent="0.25">
      <c r="A44" s="32" t="s">
        <v>15</v>
      </c>
      <c r="B44" s="36" t="s">
        <v>89</v>
      </c>
      <c r="C44" s="12" t="s">
        <v>40</v>
      </c>
      <c r="D44" s="12" t="s">
        <v>40</v>
      </c>
      <c r="E44" s="12" t="s">
        <v>40</v>
      </c>
      <c r="F44" s="41">
        <v>805001157</v>
      </c>
      <c r="G44" s="38" t="s">
        <v>41</v>
      </c>
      <c r="H44" s="42">
        <v>900063271</v>
      </c>
      <c r="I44" s="38" t="s">
        <v>109</v>
      </c>
      <c r="J44" s="43">
        <v>45315</v>
      </c>
      <c r="K44" s="45">
        <v>24696</v>
      </c>
      <c r="L44">
        <v>0</v>
      </c>
    </row>
    <row r="45" spans="1:12" x14ac:dyDescent="0.25">
      <c r="A45" s="32" t="s">
        <v>15</v>
      </c>
      <c r="B45" s="36" t="s">
        <v>89</v>
      </c>
      <c r="C45" s="12" t="s">
        <v>40</v>
      </c>
      <c r="D45" s="12" t="s">
        <v>40</v>
      </c>
      <c r="E45" s="12" t="s">
        <v>40</v>
      </c>
      <c r="F45" s="41">
        <v>805001157</v>
      </c>
      <c r="G45" s="38" t="s">
        <v>41</v>
      </c>
      <c r="H45" s="42">
        <v>900181419</v>
      </c>
      <c r="I45" s="38" t="s">
        <v>110</v>
      </c>
      <c r="J45" s="43">
        <v>45315</v>
      </c>
      <c r="K45" s="45">
        <v>270550</v>
      </c>
      <c r="L45">
        <v>0</v>
      </c>
    </row>
    <row r="46" spans="1:12" x14ac:dyDescent="0.25">
      <c r="A46" s="32" t="s">
        <v>15</v>
      </c>
      <c r="B46" s="36" t="s">
        <v>89</v>
      </c>
      <c r="C46" s="12" t="s">
        <v>40</v>
      </c>
      <c r="D46" s="12" t="s">
        <v>40</v>
      </c>
      <c r="E46" s="12" t="s">
        <v>40</v>
      </c>
      <c r="F46" s="41">
        <v>805001157</v>
      </c>
      <c r="G46" s="38" t="s">
        <v>41</v>
      </c>
      <c r="H46" s="42">
        <v>900205118</v>
      </c>
      <c r="I46" s="38" t="s">
        <v>111</v>
      </c>
      <c r="J46" s="43">
        <v>45315</v>
      </c>
      <c r="K46" s="45">
        <v>52461169</v>
      </c>
      <c r="L46">
        <v>0</v>
      </c>
    </row>
    <row r="47" spans="1:12" x14ac:dyDescent="0.25">
      <c r="A47" s="32" t="s">
        <v>15</v>
      </c>
      <c r="B47" s="36" t="s">
        <v>89</v>
      </c>
      <c r="C47" s="12" t="s">
        <v>40</v>
      </c>
      <c r="D47" s="12" t="s">
        <v>40</v>
      </c>
      <c r="E47" s="12" t="s">
        <v>40</v>
      </c>
      <c r="F47" s="41">
        <v>805001157</v>
      </c>
      <c r="G47" s="38" t="s">
        <v>41</v>
      </c>
      <c r="H47" s="42">
        <v>900219866</v>
      </c>
      <c r="I47" s="38" t="s">
        <v>68</v>
      </c>
      <c r="J47" s="43">
        <v>45315</v>
      </c>
      <c r="K47" s="45">
        <v>13790871</v>
      </c>
      <c r="L47">
        <v>0</v>
      </c>
    </row>
    <row r="48" spans="1:12" x14ac:dyDescent="0.25">
      <c r="A48" s="32" t="s">
        <v>15</v>
      </c>
      <c r="B48" s="36" t="s">
        <v>89</v>
      </c>
      <c r="C48" s="12" t="s">
        <v>40</v>
      </c>
      <c r="D48" s="12" t="s">
        <v>40</v>
      </c>
      <c r="E48" s="12" t="s">
        <v>40</v>
      </c>
      <c r="F48" s="41">
        <v>805001157</v>
      </c>
      <c r="G48" s="38" t="s">
        <v>41</v>
      </c>
      <c r="H48" s="42">
        <v>900951033</v>
      </c>
      <c r="I48" s="38" t="s">
        <v>112</v>
      </c>
      <c r="J48" s="43">
        <v>45315</v>
      </c>
      <c r="K48" s="45">
        <v>792326</v>
      </c>
      <c r="L48">
        <v>0</v>
      </c>
    </row>
    <row r="49" spans="1:12" x14ac:dyDescent="0.25">
      <c r="A49" s="32" t="s">
        <v>15</v>
      </c>
      <c r="B49" s="36" t="s">
        <v>89</v>
      </c>
      <c r="C49" s="12" t="s">
        <v>40</v>
      </c>
      <c r="D49" s="12" t="s">
        <v>40</v>
      </c>
      <c r="E49" s="12" t="s">
        <v>40</v>
      </c>
      <c r="F49" s="42">
        <v>860066942</v>
      </c>
      <c r="G49" s="38" t="s">
        <v>43</v>
      </c>
      <c r="H49" s="42">
        <v>860015536</v>
      </c>
      <c r="I49" s="38" t="s">
        <v>66</v>
      </c>
      <c r="J49" s="43">
        <v>45317</v>
      </c>
      <c r="K49" s="45">
        <v>300000000</v>
      </c>
      <c r="L49">
        <v>0</v>
      </c>
    </row>
    <row r="50" spans="1:12" x14ac:dyDescent="0.25">
      <c r="A50" s="32" t="s">
        <v>15</v>
      </c>
      <c r="B50" s="36" t="s">
        <v>89</v>
      </c>
      <c r="C50" s="12" t="s">
        <v>40</v>
      </c>
      <c r="D50" s="12" t="s">
        <v>40</v>
      </c>
      <c r="E50" s="12" t="s">
        <v>40</v>
      </c>
      <c r="F50" s="42">
        <v>860066942</v>
      </c>
      <c r="G50" s="38" t="s">
        <v>43</v>
      </c>
      <c r="H50" s="42">
        <v>860006656</v>
      </c>
      <c r="I50" s="38" t="s">
        <v>103</v>
      </c>
      <c r="J50" s="43">
        <v>45317</v>
      </c>
      <c r="K50" s="45">
        <v>350000000</v>
      </c>
      <c r="L50">
        <v>0</v>
      </c>
    </row>
    <row r="51" spans="1:12" x14ac:dyDescent="0.25">
      <c r="A51" s="32" t="s">
        <v>15</v>
      </c>
      <c r="B51" s="36" t="s">
        <v>89</v>
      </c>
      <c r="C51" s="12" t="s">
        <v>40</v>
      </c>
      <c r="D51" s="12" t="s">
        <v>40</v>
      </c>
      <c r="E51" s="12" t="s">
        <v>40</v>
      </c>
      <c r="F51" s="42">
        <v>860066942</v>
      </c>
      <c r="G51" s="38" t="s">
        <v>43</v>
      </c>
      <c r="H51" s="42">
        <v>900210981</v>
      </c>
      <c r="I51" s="38" t="s">
        <v>113</v>
      </c>
      <c r="J51" s="43">
        <v>45317</v>
      </c>
      <c r="K51" s="45">
        <v>300000000</v>
      </c>
      <c r="L51">
        <v>0</v>
      </c>
    </row>
    <row r="52" spans="1:12" x14ac:dyDescent="0.25">
      <c r="A52" s="32" t="s">
        <v>15</v>
      </c>
      <c r="B52" s="36" t="s">
        <v>89</v>
      </c>
      <c r="C52" s="12" t="s">
        <v>40</v>
      </c>
      <c r="D52" s="12" t="s">
        <v>40</v>
      </c>
      <c r="E52" s="12" t="s">
        <v>40</v>
      </c>
      <c r="F52" s="42">
        <v>860066942</v>
      </c>
      <c r="G52" s="38" t="s">
        <v>43</v>
      </c>
      <c r="H52" s="42">
        <v>899999123</v>
      </c>
      <c r="I52" s="38" t="s">
        <v>75</v>
      </c>
      <c r="J52" s="43">
        <v>45317</v>
      </c>
      <c r="K52" s="45">
        <v>350000000</v>
      </c>
      <c r="L52">
        <v>0</v>
      </c>
    </row>
    <row r="53" spans="1:12" x14ac:dyDescent="0.25">
      <c r="A53" s="32" t="s">
        <v>15</v>
      </c>
      <c r="B53" s="36" t="s">
        <v>89</v>
      </c>
      <c r="C53" s="12" t="s">
        <v>40</v>
      </c>
      <c r="D53" s="12" t="s">
        <v>40</v>
      </c>
      <c r="E53" s="12" t="s">
        <v>40</v>
      </c>
      <c r="F53" s="42">
        <v>860066942</v>
      </c>
      <c r="G53" s="38" t="s">
        <v>43</v>
      </c>
      <c r="H53" s="42">
        <v>860035992</v>
      </c>
      <c r="I53" s="38" t="s">
        <v>73</v>
      </c>
      <c r="J53" s="43">
        <v>45317</v>
      </c>
      <c r="K53" s="45">
        <v>387806517.06</v>
      </c>
      <c r="L53">
        <v>0</v>
      </c>
    </row>
    <row r="54" spans="1:12" x14ac:dyDescent="0.25">
      <c r="A54" s="32" t="s">
        <v>15</v>
      </c>
      <c r="B54" s="36" t="s">
        <v>89</v>
      </c>
      <c r="C54" s="12" t="s">
        <v>40</v>
      </c>
      <c r="D54" s="12" t="s">
        <v>40</v>
      </c>
      <c r="E54" s="12" t="s">
        <v>40</v>
      </c>
      <c r="F54" s="42">
        <v>860066942</v>
      </c>
      <c r="G54" s="38" t="s">
        <v>43</v>
      </c>
      <c r="H54" s="42">
        <v>901145394</v>
      </c>
      <c r="I54" s="38" t="s">
        <v>114</v>
      </c>
      <c r="J54" s="43">
        <v>45317</v>
      </c>
      <c r="K54" s="45">
        <v>300000000</v>
      </c>
      <c r="L54">
        <v>0</v>
      </c>
    </row>
    <row r="55" spans="1:12" x14ac:dyDescent="0.25">
      <c r="A55" s="32" t="s">
        <v>15</v>
      </c>
      <c r="B55" s="36" t="s">
        <v>89</v>
      </c>
      <c r="C55" s="12" t="s">
        <v>40</v>
      </c>
      <c r="D55" s="12" t="s">
        <v>40</v>
      </c>
      <c r="E55" s="12" t="s">
        <v>40</v>
      </c>
      <c r="F55" s="42">
        <v>860066942</v>
      </c>
      <c r="G55" s="38" t="s">
        <v>43</v>
      </c>
      <c r="H55" s="42">
        <v>899999151</v>
      </c>
      <c r="I55" s="38" t="s">
        <v>115</v>
      </c>
      <c r="J55" s="43">
        <v>45317</v>
      </c>
      <c r="K55" s="45">
        <v>300000000</v>
      </c>
      <c r="L55">
        <v>0</v>
      </c>
    </row>
    <row r="56" spans="1:12" x14ac:dyDescent="0.25">
      <c r="A56" s="32" t="s">
        <v>15</v>
      </c>
      <c r="B56" s="36" t="s">
        <v>89</v>
      </c>
      <c r="C56" s="12" t="s">
        <v>40</v>
      </c>
      <c r="D56" s="12" t="s">
        <v>40</v>
      </c>
      <c r="E56" s="12" t="s">
        <v>40</v>
      </c>
      <c r="F56" s="42">
        <v>860066942</v>
      </c>
      <c r="G56" s="38" t="s">
        <v>43</v>
      </c>
      <c r="H56" s="42">
        <v>860013874</v>
      </c>
      <c r="I56" s="38" t="s">
        <v>116</v>
      </c>
      <c r="J56" s="43">
        <v>45317</v>
      </c>
      <c r="K56" s="45">
        <v>300000000</v>
      </c>
      <c r="L56">
        <v>0</v>
      </c>
    </row>
    <row r="57" spans="1:12" x14ac:dyDescent="0.25">
      <c r="A57" s="32" t="s">
        <v>15</v>
      </c>
      <c r="B57" s="36" t="s">
        <v>89</v>
      </c>
      <c r="C57" s="12" t="s">
        <v>40</v>
      </c>
      <c r="D57" s="12" t="s">
        <v>40</v>
      </c>
      <c r="E57" s="12" t="s">
        <v>40</v>
      </c>
      <c r="F57" s="42">
        <v>860066942</v>
      </c>
      <c r="G57" s="38" t="s">
        <v>43</v>
      </c>
      <c r="H57" s="42">
        <v>890680027</v>
      </c>
      <c r="I57" s="38" t="s">
        <v>117</v>
      </c>
      <c r="J57" s="43">
        <v>45317</v>
      </c>
      <c r="K57" s="45">
        <v>200000000</v>
      </c>
      <c r="L57">
        <v>0</v>
      </c>
    </row>
    <row r="58" spans="1:12" x14ac:dyDescent="0.25">
      <c r="A58" s="32" t="s">
        <v>15</v>
      </c>
      <c r="B58" s="36" t="s">
        <v>89</v>
      </c>
      <c r="C58" s="12" t="s">
        <v>40</v>
      </c>
      <c r="D58" s="12" t="s">
        <v>40</v>
      </c>
      <c r="E58" s="12" t="s">
        <v>40</v>
      </c>
      <c r="F58" s="42">
        <v>860066942</v>
      </c>
      <c r="G58" s="38" t="s">
        <v>43</v>
      </c>
      <c r="H58" s="42">
        <v>901164974</v>
      </c>
      <c r="I58" s="38" t="s">
        <v>118</v>
      </c>
      <c r="J58" s="43">
        <v>45317</v>
      </c>
      <c r="K58" s="45">
        <v>300000000</v>
      </c>
      <c r="L58">
        <v>0</v>
      </c>
    </row>
    <row r="59" spans="1:12" x14ac:dyDescent="0.25">
      <c r="A59" s="32" t="s">
        <v>15</v>
      </c>
      <c r="B59" s="36" t="s">
        <v>89</v>
      </c>
      <c r="C59" s="12" t="s">
        <v>40</v>
      </c>
      <c r="D59" s="12" t="s">
        <v>40</v>
      </c>
      <c r="E59" s="12" t="s">
        <v>40</v>
      </c>
      <c r="F59" s="42">
        <v>860066942</v>
      </c>
      <c r="G59" s="38" t="s">
        <v>43</v>
      </c>
      <c r="H59" s="42">
        <v>890324177</v>
      </c>
      <c r="I59" s="38" t="s">
        <v>62</v>
      </c>
      <c r="J59" s="43">
        <v>45317</v>
      </c>
      <c r="K59" s="45">
        <v>300000000</v>
      </c>
      <c r="L59">
        <v>0</v>
      </c>
    </row>
    <row r="60" spans="1:12" x14ac:dyDescent="0.25">
      <c r="A60" s="32" t="s">
        <v>15</v>
      </c>
      <c r="B60" s="36" t="s">
        <v>89</v>
      </c>
      <c r="C60" s="12" t="s">
        <v>40</v>
      </c>
      <c r="D60" s="12" t="s">
        <v>40</v>
      </c>
      <c r="E60" s="12" t="s">
        <v>40</v>
      </c>
      <c r="F60" s="42">
        <v>860066942</v>
      </c>
      <c r="G60" s="38" t="s">
        <v>43</v>
      </c>
      <c r="H60" s="42">
        <v>900578105</v>
      </c>
      <c r="I60" s="38" t="s">
        <v>67</v>
      </c>
      <c r="J60" s="43">
        <v>45317</v>
      </c>
      <c r="K60" s="45">
        <v>300000000</v>
      </c>
      <c r="L60">
        <v>0</v>
      </c>
    </row>
    <row r="61" spans="1:12" x14ac:dyDescent="0.25">
      <c r="A61" s="32" t="s">
        <v>15</v>
      </c>
      <c r="B61" s="36" t="s">
        <v>89</v>
      </c>
      <c r="C61" s="12" t="s">
        <v>40</v>
      </c>
      <c r="D61" s="12" t="s">
        <v>40</v>
      </c>
      <c r="E61" s="12" t="s">
        <v>40</v>
      </c>
      <c r="F61" s="42">
        <v>900156264</v>
      </c>
      <c r="G61" s="38" t="s">
        <v>44</v>
      </c>
      <c r="H61" s="42">
        <v>860015536</v>
      </c>
      <c r="I61" s="38" t="s">
        <v>66</v>
      </c>
      <c r="J61" s="43">
        <v>45316</v>
      </c>
      <c r="K61" s="44">
        <v>4176966659</v>
      </c>
      <c r="L61">
        <v>0</v>
      </c>
    </row>
    <row r="62" spans="1:12" x14ac:dyDescent="0.25">
      <c r="A62" s="32" t="s">
        <v>15</v>
      </c>
      <c r="B62" s="36" t="s">
        <v>89</v>
      </c>
      <c r="C62" s="12" t="s">
        <v>40</v>
      </c>
      <c r="D62" s="12" t="s">
        <v>40</v>
      </c>
      <c r="E62" s="12" t="s">
        <v>40</v>
      </c>
      <c r="F62" s="42">
        <v>900156264</v>
      </c>
      <c r="G62" s="38" t="s">
        <v>44</v>
      </c>
      <c r="H62" s="42">
        <v>890205361</v>
      </c>
      <c r="I62" s="38" t="s">
        <v>119</v>
      </c>
      <c r="J62" s="43">
        <v>45316</v>
      </c>
      <c r="K62" s="44">
        <v>4176966660.4200001</v>
      </c>
      <c r="L62">
        <v>0</v>
      </c>
    </row>
    <row r="63" spans="1:12" x14ac:dyDescent="0.25">
      <c r="A63" s="32" t="s">
        <v>15</v>
      </c>
      <c r="B63" s="36" t="s">
        <v>89</v>
      </c>
      <c r="C63" s="12" t="s">
        <v>40</v>
      </c>
      <c r="D63" s="12" t="s">
        <v>40</v>
      </c>
      <c r="E63" s="12" t="s">
        <v>40</v>
      </c>
      <c r="F63" s="41">
        <v>901021565</v>
      </c>
      <c r="G63" s="38" t="s">
        <v>48</v>
      </c>
      <c r="H63" s="41">
        <v>805010659</v>
      </c>
      <c r="I63" s="38" t="s">
        <v>120</v>
      </c>
      <c r="J63" s="43">
        <v>45321</v>
      </c>
      <c r="K63" s="45">
        <v>36554231</v>
      </c>
      <c r="L63">
        <v>0</v>
      </c>
    </row>
    <row r="64" spans="1:12" x14ac:dyDescent="0.25">
      <c r="A64" s="32" t="s">
        <v>15</v>
      </c>
      <c r="B64" s="36" t="s">
        <v>89</v>
      </c>
      <c r="C64" s="12" t="s">
        <v>40</v>
      </c>
      <c r="D64" s="12" t="s">
        <v>40</v>
      </c>
      <c r="E64" s="12" t="s">
        <v>40</v>
      </c>
      <c r="F64" s="41">
        <v>901021565</v>
      </c>
      <c r="G64" s="38" t="s">
        <v>48</v>
      </c>
      <c r="H64" s="41">
        <v>890324177</v>
      </c>
      <c r="I64" s="38" t="s">
        <v>62</v>
      </c>
      <c r="J64" s="43">
        <v>45321</v>
      </c>
      <c r="K64" s="45">
        <v>43372872.890000001</v>
      </c>
      <c r="L64">
        <v>0</v>
      </c>
    </row>
    <row r="65" spans="1:12" x14ac:dyDescent="0.25">
      <c r="A65" s="32" t="s">
        <v>15</v>
      </c>
      <c r="B65" s="36" t="s">
        <v>89</v>
      </c>
      <c r="C65" s="12" t="s">
        <v>40</v>
      </c>
      <c r="D65" s="12" t="s">
        <v>40</v>
      </c>
      <c r="E65" s="12" t="s">
        <v>40</v>
      </c>
      <c r="F65" s="41">
        <v>901021565</v>
      </c>
      <c r="G65" s="38" t="s">
        <v>48</v>
      </c>
      <c r="H65" s="41">
        <v>890706833</v>
      </c>
      <c r="I65" s="38" t="s">
        <v>121</v>
      </c>
      <c r="J65" s="43">
        <v>45321</v>
      </c>
      <c r="K65" s="45">
        <v>1423610</v>
      </c>
      <c r="L65">
        <v>0</v>
      </c>
    </row>
    <row r="66" spans="1:12" x14ac:dyDescent="0.25">
      <c r="A66" s="32" t="s">
        <v>15</v>
      </c>
      <c r="B66" s="36" t="s">
        <v>89</v>
      </c>
      <c r="C66" s="12" t="s">
        <v>40</v>
      </c>
      <c r="D66" s="12" t="s">
        <v>40</v>
      </c>
      <c r="E66" s="12" t="s">
        <v>40</v>
      </c>
      <c r="F66" s="41">
        <v>901021565</v>
      </c>
      <c r="G66" s="38" t="s">
        <v>48</v>
      </c>
      <c r="H66" s="41">
        <v>900062612</v>
      </c>
      <c r="I66" s="38" t="s">
        <v>122</v>
      </c>
      <c r="J66" s="43">
        <v>45321</v>
      </c>
      <c r="K66" s="45">
        <v>414639</v>
      </c>
      <c r="L66">
        <v>0</v>
      </c>
    </row>
    <row r="67" spans="1:12" x14ac:dyDescent="0.25">
      <c r="A67" s="32" t="s">
        <v>15</v>
      </c>
      <c r="B67" s="36" t="s">
        <v>89</v>
      </c>
      <c r="C67" s="12" t="s">
        <v>40</v>
      </c>
      <c r="D67" s="12" t="s">
        <v>40</v>
      </c>
      <c r="E67" s="12" t="s">
        <v>40</v>
      </c>
      <c r="F67" s="41">
        <v>901021565</v>
      </c>
      <c r="G67" s="38" t="s">
        <v>48</v>
      </c>
      <c r="H67" s="41">
        <v>900242742</v>
      </c>
      <c r="I67" s="38" t="s">
        <v>123</v>
      </c>
      <c r="J67" s="43">
        <v>45321</v>
      </c>
      <c r="K67" s="45">
        <v>799817</v>
      </c>
      <c r="L67">
        <v>0</v>
      </c>
    </row>
  </sheetData>
  <sheetProtection algorithmName="SHA-512" hashValue="H4HXrywDCfoI1h71bn4H0xLtT7Z616WtcGb3evx0PmAg4AfuxUpXwV1Uws+bWs66ZH8HA6lBuF2nwWM5gRGipw==" saltValue="aPkSoE59GB+i3h+J+uvn3Q==" spinCount="100000" sheet="1" objects="1" scenarios="1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2024-02-02T05:00:00+00:00</Fecha_x0020_de_x0020_publicaci_x00f3_n>
    <A_x00f1_o xmlns="a89a2212-8ffe-4f56-88b2-5e2fabe15bb8">2024</A_x00f1_o>
    <Fecha xmlns="a89a2212-8ffe-4f56-88b2-5e2fabe15bb8">1</Fecha>
  </documentManagement>
</p:properties>
</file>

<file path=customXml/itemProps1.xml><?xml version="1.0" encoding="utf-8"?>
<ds:datastoreItem xmlns:ds="http://schemas.openxmlformats.org/officeDocument/2006/customXml" ds:itemID="{803D41AD-3D38-4C36-87FC-A8636065EA18}"/>
</file>

<file path=customXml/itemProps2.xml><?xml version="1.0" encoding="utf-8"?>
<ds:datastoreItem xmlns:ds="http://schemas.openxmlformats.org/officeDocument/2006/customXml" ds:itemID="{860587AD-E486-481F-B7D3-3D2C9149C419}"/>
</file>

<file path=customXml/itemProps3.xml><?xml version="1.0" encoding="utf-8"?>
<ds:datastoreItem xmlns:ds="http://schemas.openxmlformats.org/officeDocument/2006/customXml" ds:itemID="{3BD2C9AB-7F3F-4294-B107-7E1173A498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ordenado EPS</vt:lpstr>
      <vt:lpstr>Giro Directo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Heidy Patricia Parra Chavarro</dc:creator>
  <cp:lastModifiedBy>Heidy Patricia Parra Chavarro</cp:lastModifiedBy>
  <dcterms:created xsi:type="dcterms:W3CDTF">2024-01-03T19:39:49Z</dcterms:created>
  <dcterms:modified xsi:type="dcterms:W3CDTF">2024-02-02T14:43:44Z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