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dres-my.sharepoint.com/personal/heidy_parra_adres_gov_co/Documents/Publicacion pagos pagina web/1. 2025/"/>
    </mc:Choice>
  </mc:AlternateContent>
  <xr:revisionPtr revIDLastSave="53" documentId="8_{B51EA58B-0D80-4BEC-B399-D4DDAB058068}" xr6:coauthVersionLast="47" xr6:coauthVersionMax="47" xr10:uidLastSave="{42643DEC-BA6B-4512-A034-0974B8758315}"/>
  <bookViews>
    <workbookView xWindow="-120" yWindow="-120" windowWidth="29040" windowHeight="15720" xr2:uid="{286574AB-EFD9-4CDA-84DB-3D105D30BC52}"/>
  </bookViews>
  <sheets>
    <sheet name="EPS" sheetId="1" r:id="rId1"/>
    <sheet name="IPS" sheetId="2" r:id="rId2"/>
  </sheets>
  <definedNames>
    <definedName name="_xlnm._FilterDatabase" localSheetId="0" hidden="1">EPS!$A$6:$M$222</definedName>
    <definedName name="_xlnm._FilterDatabase" localSheetId="1" hidden="1">IPS!$A$6:$K$162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3" i="2" l="1"/>
  <c r="L222" i="1"/>
  <c r="J222" i="1"/>
  <c r="I222" i="1"/>
  <c r="H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36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222" i="1" l="1"/>
</calcChain>
</file>

<file path=xl/sharedStrings.xml><?xml version="1.0" encoding="utf-8"?>
<sst xmlns="http://schemas.openxmlformats.org/spreadsheetml/2006/main" count="2097" uniqueCount="155">
  <si>
    <t xml:space="preserve">VALORES ORDENADOS A EPS -                                                                                                   </t>
  </si>
  <si>
    <t>Normativa</t>
  </si>
  <si>
    <t>Paquete</t>
  </si>
  <si>
    <t>Tiene 
Sello</t>
  </si>
  <si>
    <t xml:space="preserve">Régimen </t>
  </si>
  <si>
    <t>NIT EPS</t>
  </si>
  <si>
    <t xml:space="preserve">Nombre EPS </t>
  </si>
  <si>
    <t>Fecha de Pago</t>
  </si>
  <si>
    <t>Valor Ordenado 
EPS</t>
  </si>
  <si>
    <t>Valor Total a Descontar</t>
  </si>
  <si>
    <t>Valor Total a 
Retener</t>
  </si>
  <si>
    <t>Valor Neto 
Giro EPS</t>
  </si>
  <si>
    <t>Valor Autorizado Giro IPS</t>
  </si>
  <si>
    <t>OBSERVACION</t>
  </si>
  <si>
    <t>RECURSOS ADRES</t>
  </si>
  <si>
    <t>NPM_1024</t>
  </si>
  <si>
    <t>COBRO</t>
  </si>
  <si>
    <t>CONTRIBUTIVO</t>
  </si>
  <si>
    <t>ENTIDAD PROMOTORA DE SALUD SANITAS S A S</t>
  </si>
  <si>
    <t>ENTIDAD PROMOTORA DE SALUD FAMISANAR S.A.S</t>
  </si>
  <si>
    <t>SUBSIDIADO</t>
  </si>
  <si>
    <t>RECOBRO</t>
  </si>
  <si>
    <t>EPS Y MEDICINA PREPAGADA SURAMERICANA SA SURA</t>
  </si>
  <si>
    <t>SALUD TOTAL S.A. ENTIDAD PROMOTORA DE SALUD</t>
  </si>
  <si>
    <t>ALIANSALUD EPS S.A.</t>
  </si>
  <si>
    <t>CAJA DE COMPENSACION FAMILIAR COMPENSAR</t>
  </si>
  <si>
    <t>NUEVA EMPRESA PROMOTORA DE SALUD S.A</t>
  </si>
  <si>
    <t>NPM_1124</t>
  </si>
  <si>
    <t>ALIANZA MEDELLIN ANTIOQUIA EPS S.A.S</t>
  </si>
  <si>
    <t>ASMET SALUD EPS SAS</t>
  </si>
  <si>
    <t>GUAINÍA_1224</t>
  </si>
  <si>
    <t>COOSALUD ENTIDAD PROMOTORA DE SALUD S.A</t>
  </si>
  <si>
    <t xml:space="preserve">NPM_1224_0125 </t>
  </si>
  <si>
    <t>CAPITAL SALUD ENTIDAD PROMOTORA DE SALUD DEL REGIMEN SUBSIDI</t>
  </si>
  <si>
    <t>ASOCIACION INDIGENA DEL CAUCA</t>
  </si>
  <si>
    <t>NPM_0225</t>
  </si>
  <si>
    <t>Art. 237 Ley 1955 de 2019</t>
  </si>
  <si>
    <t>Acuerdo de Punto Final</t>
  </si>
  <si>
    <t>N/A</t>
  </si>
  <si>
    <t>COOMEVA ENTIDAD PROMOTORA DE SALUD S.A</t>
  </si>
  <si>
    <t>SALUDCOOP EPS</t>
  </si>
  <si>
    <t>Retenidos los recursos</t>
  </si>
  <si>
    <t>ENTIDAD PROMOTORA DE SALUD SERVICIO OCCIDENTAL DE SALUD</t>
  </si>
  <si>
    <t>NPM_0325</t>
  </si>
  <si>
    <t>CRUZ BLANCA EPS</t>
  </si>
  <si>
    <t>ART111010113EPS013</t>
  </si>
  <si>
    <t>DR010514EPS013</t>
  </si>
  <si>
    <t>DR020714EPS013</t>
  </si>
  <si>
    <t>DR060215EPS013</t>
  </si>
  <si>
    <t>GA030613EPS013</t>
  </si>
  <si>
    <t>GA050514EPS013</t>
  </si>
  <si>
    <t>GA081114EPS013</t>
  </si>
  <si>
    <t>GT010116EPS013</t>
  </si>
  <si>
    <t>GT020216EPS013</t>
  </si>
  <si>
    <t>GT030316EPS013</t>
  </si>
  <si>
    <t>GT031215EPS013</t>
  </si>
  <si>
    <t>GT040416EPS013</t>
  </si>
  <si>
    <t>GT050516EPS013</t>
  </si>
  <si>
    <t>GT051017EPS013</t>
  </si>
  <si>
    <t>GT061117EPS013</t>
  </si>
  <si>
    <t>GTDEFJUD102018EPS013</t>
  </si>
  <si>
    <t>RE_GT_1GEPS013</t>
  </si>
  <si>
    <t>RE_GT_2GEPS013</t>
  </si>
  <si>
    <t>RE_GT_3GEPS013</t>
  </si>
  <si>
    <t>RE_GT_3GEPS13</t>
  </si>
  <si>
    <t>NPM_0425_0525</t>
  </si>
  <si>
    <t>CON SELLO</t>
  </si>
  <si>
    <t>Reintegro</t>
  </si>
  <si>
    <t>SIN SELLO</t>
  </si>
  <si>
    <t>NPM_0625</t>
  </si>
  <si>
    <t xml:space="preserve">NPM_0725 </t>
  </si>
  <si>
    <t>REINTEGRO</t>
  </si>
  <si>
    <t>REINTEGRO - NO REMITIO FORMATO DE DISTRIBUCION</t>
  </si>
  <si>
    <t>TOTAL</t>
  </si>
  <si>
    <t xml:space="preserve">GIRO DIRECTO </t>
  </si>
  <si>
    <t xml:space="preserve">                                 SERVICIOS Y TECNOLOGÍAS EN SALUD  NO FINANCIADOS CON LA UPC</t>
  </si>
  <si>
    <t>TIENE 
SELLO</t>
  </si>
  <si>
    <t>Régimen</t>
  </si>
  <si>
    <t>Nombre EPS que autorizó el giro</t>
  </si>
  <si>
    <t>NIT IPS/Proveedor</t>
  </si>
  <si>
    <t>Nombre IPS/Proveedor</t>
  </si>
  <si>
    <t>Fecha de reconocimiento</t>
  </si>
  <si>
    <t>Valor 
Girado</t>
  </si>
  <si>
    <t>DROGUERIAS Y FARMACIAS CRUZ VERDE SAS</t>
  </si>
  <si>
    <t>AUDIFARMA S.A.</t>
  </si>
  <si>
    <t>CAJA COLOMBIANA DE SUBSIDIO FAMILIAR COLSUBSIDIO</t>
  </si>
  <si>
    <t>CAJA DE COMPENSACION FAMILIAR CAFAM</t>
  </si>
  <si>
    <t>CLINICA LOS NOGALES S.A.S.</t>
  </si>
  <si>
    <t>RIESGO DE FRACTURA S.A</t>
  </si>
  <si>
    <t>MEDICARTE S.A</t>
  </si>
  <si>
    <t>CORPORACION SALUD UN</t>
  </si>
  <si>
    <t>HOSPITAL PABLO TOBON URIBE</t>
  </si>
  <si>
    <t>ALBERGUE SUKURAME SAS</t>
  </si>
  <si>
    <t>HOGAR SALUD MARIANA S.A.S</t>
  </si>
  <si>
    <t>VALENTECH PHARMA COLOMBIA S.A.S</t>
  </si>
  <si>
    <t>LIGA COLOMBIANA CONTRA EL CANCER</t>
  </si>
  <si>
    <t>CENTRO DE CANCEROLOGIA DE BOYACA LTDA.</t>
  </si>
  <si>
    <t>ORGANIZACION CLINICA GENERAL DEL NORTE S.A.</t>
  </si>
  <si>
    <t>CLINICA LA ESTANCIA S. A.</t>
  </si>
  <si>
    <t>HOSPITAL SUSANA LOPEZ DE VALENCIA E.S.E</t>
  </si>
  <si>
    <t>ESE HOSPITAL GENERAL DE MEDELLIN LUZ CASTRO DE GUTIERREZ</t>
  </si>
  <si>
    <t>SANOFI-AVENTIS DE COLOMBIA S.A.</t>
  </si>
  <si>
    <t>TAKEDA COLOMBIA S.A.S.</t>
  </si>
  <si>
    <t>LOSCOBOS MEDICAL CENTER S.A.S</t>
  </si>
  <si>
    <t>EMPRESA SOCIAL DEL ESTADO HOSPITAL UNIVERSITARIO ERASMO MEOZ</t>
  </si>
  <si>
    <t>HOSPITAL DEPARTAMENTAL UNIVERSITARIO SANTA SOFIA DE CALDAS</t>
  </si>
  <si>
    <t>ESE HOSPITAL DPTAL UNIV DEL QUINDIO SAN JUAN DE DIOS</t>
  </si>
  <si>
    <t>RED DE SALUD DEL CENTRO EMPRESA SOCIAL DEL ESTADO</t>
  </si>
  <si>
    <t>MEDICAMENTOS ESPECALIZADOS S.A.</t>
  </si>
  <si>
    <t>HOSPITAL MUNICIPAL LUIS ABLANQUE DE LA PLATA E.S.E.</t>
  </si>
  <si>
    <t>PAGO RECHAZADO EN ACH</t>
  </si>
  <si>
    <t>HOSPITAL UNIVERSITARIO SAN IGNACIO</t>
  </si>
  <si>
    <t>CAJA DE COMPENSACION FAMILIAR DEL VALLE DEL CAUCA - COMFAMILIAR ANDI - COMFANDI</t>
  </si>
  <si>
    <t>HOSPITAL UNIVERSITARIO DEL VALLE EVARISTO GARCIA E.S.E.</t>
  </si>
  <si>
    <t>HOSPITAL DEPARTAMENTAL PSIQUIATRICO UNIVERSITARIO DEL VALLE</t>
  </si>
  <si>
    <t>EMPRESA SOCIAL DEL ESTADO HOSPITAL PILOTO DE JAMUNDI</t>
  </si>
  <si>
    <t>FUNDACION HOSPITALARIA SAN VICENTE DE PAUL</t>
  </si>
  <si>
    <t>E.S.E. HOSPITAL MANUEL URIBE ANGEL</t>
  </si>
  <si>
    <t>FUNDACION HOSPITAL SAN JOSE DE BUGA</t>
  </si>
  <si>
    <t>EMPRESA SOCIAL DEL ESTADO HOSPITAL SAN PEDRO Y SAN PABLO</t>
  </si>
  <si>
    <t>EMPRESA SOCIAL DEL ESTADO HOSPITAL SANTA MONICA</t>
  </si>
  <si>
    <t>CAJA DE COMPENSACION FAMILIAR DE RISARALDA</t>
  </si>
  <si>
    <t>E.S.E. HOSPITAL SAN VICENTE DE PAUL</t>
  </si>
  <si>
    <t>HOSPITAL FRANCISCO DE PAULA SANTANDER EMPRESA SOCIAL DEL EST</t>
  </si>
  <si>
    <t>HOSPITAL DEPARTAMENTAL SAN ANTONIO E.S.E DE ROLDANILLO</t>
  </si>
  <si>
    <t>HOSPITAL DEPARTAMENTAL TOMAS URIBE URIBE E. S. E.</t>
  </si>
  <si>
    <t>FUNDACION HOSPITAL SAN VICENTE DE PAUL - RIONEGRO</t>
  </si>
  <si>
    <t>CONGREGACION "HERMANAS DE LA CARIDAD DOMINICAS DE LA PRESENTACION DE LA SANTISIMA VIRGEN - PROVINCIA DE BOGOTA"</t>
  </si>
  <si>
    <t>INSTITUCION PRESTADORA DE SERVICIOS DE SALUD " IPS UNIVERSITARIA "</t>
  </si>
  <si>
    <t>RACIL ASESORIAS S.A.S</t>
  </si>
  <si>
    <t>EMPRESA SOCIAL DEL ESTADO HOSPITAL PSIQUIATRICO SAN CAMILO</t>
  </si>
  <si>
    <t>ATEB SOLUCIONES EMPRESARIALES SAS</t>
  </si>
  <si>
    <t>FUNDACION CARDIO INFANTIL - INSTITUTO DE CARDIOLOGIA</t>
  </si>
  <si>
    <t>INSTITUTO NACIONAL DE CANCEROLOGIA</t>
  </si>
  <si>
    <t>FUNDACION HOSPITAL DE LA MISERICORDIA</t>
  </si>
  <si>
    <t>COOPERATIVA DE HOSPITALES DE ANTIOQUIA</t>
  </si>
  <si>
    <t>ETICOS SERRANO GOMEZ LTDA</t>
  </si>
  <si>
    <t>IPS ESPECIALIZADA S.A</t>
  </si>
  <si>
    <t>PHARMASAN S.A.S.</t>
  </si>
  <si>
    <t>RACIL ASESORIAS SAS</t>
  </si>
  <si>
    <t>DISFARMA GC SAS</t>
  </si>
  <si>
    <t xml:space="preserve">SERVICIOS Y TECNOLOGÍAS EN SALUD NO FINANCIADOS CON LA UPC   - ENERO - DICIEMBRE 2025       </t>
  </si>
  <si>
    <t>(en blanco)</t>
  </si>
  <si>
    <t>INSTITUTO DE ORTOPEDIA INFANTIL ROOSEVELT</t>
  </si>
  <si>
    <t>GUAINIA_0825</t>
  </si>
  <si>
    <t>GUAINIA_0925</t>
  </si>
  <si>
    <t>NPM_0825</t>
  </si>
  <si>
    <t>EMSSANAR SAS</t>
  </si>
  <si>
    <t>BIG PHARMA SAS</t>
  </si>
  <si>
    <t>TRANSPORTES ESPECIALES GALERAS EXPRESS SAS</t>
  </si>
  <si>
    <t>MEDIC COLOMBIA SAS</t>
  </si>
  <si>
    <t>NPM_0925</t>
  </si>
  <si>
    <t xml:space="preserve">   'ENERO - DICIEMBRE  2025</t>
  </si>
  <si>
    <t xml:space="preserve">Reintegro </t>
  </si>
  <si>
    <t>OFFIMEDICAS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</si>
</sst>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b/>
      <sz val="20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25"/>
      <color theme="1"/>
      <name val="Arial Narrow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3" fontId="4" fillId="0" borderId="0" xfId="1" applyFont="1"/>
    <xf numFmtId="0" fontId="6" fillId="2" borderId="1" xfId="2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center" vertical="center"/>
    </xf>
    <xf numFmtId="14" fontId="6" fillId="2" borderId="1" xfId="2" applyNumberFormat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4" fontId="7" fillId="0" borderId="0" xfId="0" applyNumberFormat="1" applyFont="1"/>
    <xf numFmtId="43" fontId="7" fillId="0" borderId="0" xfId="1" applyFont="1"/>
    <xf numFmtId="0" fontId="7" fillId="0" borderId="2" xfId="0" applyFont="1" applyBorder="1"/>
    <xf numFmtId="0" fontId="0" fillId="0" borderId="0" xfId="0" applyAlignment="1">
      <alignment horizontal="center"/>
    </xf>
    <xf numFmtId="49" fontId="6" fillId="2" borderId="1" xfId="2" applyNumberFormat="1" applyFont="1" applyFill="1" applyBorder="1" applyAlignment="1">
      <alignment horizontal="center" vertical="center" wrapText="1"/>
    </xf>
    <xf numFmtId="1" fontId="6" fillId="2" borderId="1" xfId="2" applyNumberFormat="1" applyFont="1" applyFill="1" applyBorder="1" applyAlignment="1">
      <alignment horizontal="center" vertical="center" wrapText="1"/>
    </xf>
    <xf numFmtId="43" fontId="6" fillId="2" borderId="1" xfId="3" applyFont="1" applyFill="1" applyBorder="1" applyAlignment="1">
      <alignment horizontal="center" vertical="center" wrapText="1"/>
    </xf>
    <xf numFmtId="14" fontId="0" fillId="0" borderId="0" xfId="0" applyNumberFormat="1"/>
    <xf numFmtId="43" fontId="0" fillId="0" borderId="0" xfId="1" applyFont="1"/>
    <xf numFmtId="0" fontId="6" fillId="2" borderId="4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9" fontId="3" fillId="0" borderId="0" xfId="0" applyNumberFormat="1" applyFont="1" applyAlignment="1">
      <alignment horizontal="center" wrapText="1"/>
    </xf>
    <xf numFmtId="17" fontId="9" fillId="0" borderId="0" xfId="0" quotePrefix="1" applyNumberFormat="1" applyFont="1" applyAlignment="1">
      <alignment horizontal="center" vertical="center" wrapText="1"/>
    </xf>
    <xf numFmtId="17" fontId="9" fillId="0" borderId="3" xfId="0" quotePrefix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3" fontId="0" fillId="0" borderId="0" xfId="0" applyNumberFormat="1"/>
    <xf numFmtId="43" fontId="7" fillId="0" borderId="0" xfId="0" applyNumberFormat="1" applyFont="1"/>
    <xf numFmtId="0" fontId="7" fillId="0" borderId="0" xfId="0" applyFont="1" applyBorder="1"/>
    <xf numFmtId="0" fontId="8" fillId="0" borderId="0" xfId="0" applyFont="1" applyFill="1" applyBorder="1"/>
    <xf numFmtId="43" fontId="10" fillId="0" borderId="0" xfId="1" applyFont="1"/>
    <xf numFmtId="43" fontId="6" fillId="2" borderId="0" xfId="1" applyFont="1" applyFill="1" applyAlignment="1">
      <alignment horizontal="center" vertical="center" wrapText="1"/>
    </xf>
  </cellXfs>
  <cellStyles count="4">
    <cellStyle name="Millares" xfId="1" builtinId="3"/>
    <cellStyle name="Millares 150" xfId="3" xr:uid="{C17FCE56-5AC4-4ECF-B223-EBA9D0F25C9F}"/>
    <cellStyle name="Normal" xfId="0" builtinId="0"/>
    <cellStyle name="Normal_Hoja1" xfId="2" xr:uid="{7049F15F-D09F-4A37-95F9-7D6B5F83CF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491490</xdr:colOff>
      <xdr:row>0</xdr:row>
      <xdr:rowOff>127633</xdr:rowOff>
    </xdr:from>
    <xdr:to>
      <xdr:col>2</xdr:col>
      <xdr:colOff>276225</xdr:colOff>
      <xdr:row>4</xdr:row>
      <xdr:rowOff>431454</xdr:rowOff>
    </xdr:to>
    <xdr:pic>
      <xdr:nvPicPr>
        <xdr:cNvPr id="2" name="x_x_Imagen 1">
          <a:extLst>
            <a:ext uri="{FF2B5EF4-FFF2-40B4-BE49-F238E27FC236}">
              <a16:creationId xmlns:a16="http://schemas.microsoft.com/office/drawing/2014/main" id="{AF95FC7D-48F2-455D-A2D1-DA6475B5A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" y="127633"/>
          <a:ext cx="1365885" cy="1027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438151</xdr:colOff>
      <xdr:row>0</xdr:row>
      <xdr:rowOff>152401</xdr:rowOff>
    </xdr:from>
    <xdr:to>
      <xdr:col>1</xdr:col>
      <xdr:colOff>666750</xdr:colOff>
      <xdr:row>4</xdr:row>
      <xdr:rowOff>276225</xdr:rowOff>
    </xdr:to>
    <xdr:pic>
      <xdr:nvPicPr>
        <xdr:cNvPr id="2" name="x_x_Imagen 1">
          <a:extLst>
            <a:ext uri="{FF2B5EF4-FFF2-40B4-BE49-F238E27FC236}">
              <a16:creationId xmlns:a16="http://schemas.microsoft.com/office/drawing/2014/main" id="{3373F3D8-6D6F-4B3F-8EFE-429EA91B0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1" y="152401"/>
          <a:ext cx="1247774" cy="849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74ABE-68CB-4AF5-88EC-64DB9C520143}">
  <dimension ref="A1:M222"/>
  <sheetViews>
    <sheetView tabSelected="1" workbookViewId="0">
      <pane ySplit="6" topLeftCell="A7" activePane="bottomLeft" state="frozen"/>
      <selection pane="bottomLeft" activeCell="F220" sqref="F220"/>
    </sheetView>
  </sheetViews>
  <sheetFormatPr baseColWidth="10" defaultRowHeight="14.4" x14ac:dyDescent="0.3"/>
  <cols>
    <col min="5" max="5" width="13.88671875" bestFit="1" customWidth="1"/>
    <col min="6" max="6" width="57.5546875" customWidth="1"/>
    <col min="7" max="7" width="14.44140625" bestFit="1" customWidth="1"/>
    <col min="8" max="8" width="27.77734375" bestFit="1" customWidth="1"/>
    <col min="9" max="9" width="24.5546875" bestFit="1" customWidth="1"/>
    <col min="10" max="12" width="26.21875" bestFit="1" customWidth="1"/>
    <col min="13" max="13" width="16" customWidth="1"/>
  </cols>
  <sheetData>
    <row r="1" spans="1:13" x14ac:dyDescent="0.3">
      <c r="A1" s="20"/>
      <c r="B1" s="20"/>
      <c r="C1" s="20"/>
      <c r="D1" s="21" t="s">
        <v>0</v>
      </c>
      <c r="E1" s="21"/>
      <c r="F1" s="21"/>
      <c r="G1" s="21"/>
      <c r="H1" s="21"/>
      <c r="I1" s="21"/>
      <c r="J1" s="21"/>
      <c r="K1" s="22"/>
      <c r="L1" s="22"/>
      <c r="M1" s="1"/>
    </row>
    <row r="2" spans="1:13" x14ac:dyDescent="0.3">
      <c r="A2" s="20"/>
      <c r="B2" s="20"/>
      <c r="C2" s="20"/>
      <c r="D2" s="21"/>
      <c r="E2" s="21"/>
      <c r="F2" s="21"/>
      <c r="G2" s="21"/>
      <c r="H2" s="21"/>
      <c r="I2" s="21"/>
      <c r="J2" s="21"/>
      <c r="K2" s="22"/>
      <c r="L2" s="22"/>
      <c r="M2" s="1"/>
    </row>
    <row r="3" spans="1:13" x14ac:dyDescent="0.3">
      <c r="A3" s="20"/>
      <c r="B3" s="20"/>
      <c r="C3" s="20"/>
      <c r="D3" s="21"/>
      <c r="E3" s="21"/>
      <c r="F3" s="21"/>
      <c r="G3" s="21"/>
      <c r="H3" s="21"/>
      <c r="I3" s="21"/>
      <c r="J3" s="21"/>
      <c r="K3" s="22"/>
      <c r="L3" s="22"/>
      <c r="M3" s="1"/>
    </row>
    <row r="4" spans="1:13" x14ac:dyDescent="0.3">
      <c r="A4" s="20"/>
      <c r="B4" s="20"/>
      <c r="C4" s="20"/>
      <c r="D4" s="23" t="s">
        <v>141</v>
      </c>
      <c r="E4" s="23"/>
      <c r="F4" s="23"/>
      <c r="G4" s="23"/>
      <c r="H4" s="23"/>
      <c r="I4" s="23"/>
      <c r="J4" s="23"/>
      <c r="K4" s="22"/>
      <c r="L4" s="22"/>
      <c r="M4" s="1"/>
    </row>
    <row r="5" spans="1:13" ht="37.799999999999997" customHeight="1" x14ac:dyDescent="0.3">
      <c r="A5" s="20"/>
      <c r="B5" s="20"/>
      <c r="C5" s="20"/>
      <c r="D5" s="23"/>
      <c r="E5" s="23"/>
      <c r="F5" s="23"/>
      <c r="G5" s="23"/>
      <c r="H5" s="23"/>
      <c r="I5" s="23"/>
      <c r="J5" s="23"/>
      <c r="K5" s="22"/>
      <c r="L5" s="22"/>
      <c r="M5" s="1"/>
    </row>
    <row r="6" spans="1:13" ht="22.8" x14ac:dyDescent="0.3">
      <c r="A6" s="2" t="s">
        <v>1</v>
      </c>
      <c r="B6" s="2" t="s">
        <v>2</v>
      </c>
      <c r="C6" s="2" t="s">
        <v>3</v>
      </c>
      <c r="D6" s="2" t="s">
        <v>4</v>
      </c>
      <c r="E6" s="3" t="s">
        <v>5</v>
      </c>
      <c r="F6" s="2" t="s">
        <v>6</v>
      </c>
      <c r="G6" s="4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</row>
    <row r="7" spans="1:13" x14ac:dyDescent="0.3">
      <c r="A7" s="6" t="s">
        <v>14</v>
      </c>
      <c r="B7" s="7" t="s">
        <v>15</v>
      </c>
      <c r="C7" s="7" t="s">
        <v>16</v>
      </c>
      <c r="D7" s="8" t="s">
        <v>17</v>
      </c>
      <c r="E7" s="6">
        <v>800251440</v>
      </c>
      <c r="F7" s="6" t="s">
        <v>18</v>
      </c>
      <c r="G7" s="9">
        <v>45694</v>
      </c>
      <c r="H7" s="10">
        <v>297248288</v>
      </c>
      <c r="I7" s="10">
        <v>0</v>
      </c>
      <c r="J7" s="10"/>
      <c r="K7" s="10">
        <f t="shared" ref="K7:K26" si="0">+H7-I7-J7-L7</f>
        <v>0</v>
      </c>
      <c r="L7" s="10">
        <v>297248288</v>
      </c>
      <c r="M7" s="10"/>
    </row>
    <row r="8" spans="1:13" x14ac:dyDescent="0.3">
      <c r="A8" s="6" t="s">
        <v>14</v>
      </c>
      <c r="B8" s="7" t="s">
        <v>15</v>
      </c>
      <c r="C8" s="7" t="s">
        <v>16</v>
      </c>
      <c r="D8" s="8" t="s">
        <v>17</v>
      </c>
      <c r="E8" s="6">
        <v>830003564</v>
      </c>
      <c r="F8" s="6" t="s">
        <v>19</v>
      </c>
      <c r="G8" s="9">
        <v>45694</v>
      </c>
      <c r="H8" s="10">
        <v>136931759.75999999</v>
      </c>
      <c r="I8" s="10">
        <v>0</v>
      </c>
      <c r="J8" s="10"/>
      <c r="K8" s="10">
        <f t="shared" si="0"/>
        <v>0</v>
      </c>
      <c r="L8" s="10">
        <v>136931759.75999999</v>
      </c>
      <c r="M8" s="10"/>
    </row>
    <row r="9" spans="1:13" x14ac:dyDescent="0.3">
      <c r="A9" s="6" t="s">
        <v>14</v>
      </c>
      <c r="B9" s="7" t="s">
        <v>15</v>
      </c>
      <c r="C9" s="7" t="s">
        <v>16</v>
      </c>
      <c r="D9" s="8" t="s">
        <v>20</v>
      </c>
      <c r="E9" s="6">
        <v>800251440</v>
      </c>
      <c r="F9" s="6" t="s">
        <v>18</v>
      </c>
      <c r="G9" s="9">
        <v>45694</v>
      </c>
      <c r="H9" s="10">
        <v>42919456</v>
      </c>
      <c r="I9" s="10">
        <v>0</v>
      </c>
      <c r="J9" s="10"/>
      <c r="K9" s="10">
        <f t="shared" si="0"/>
        <v>0</v>
      </c>
      <c r="L9" s="10">
        <v>42919456</v>
      </c>
      <c r="M9" s="10"/>
    </row>
    <row r="10" spans="1:13" x14ac:dyDescent="0.3">
      <c r="A10" s="6" t="s">
        <v>14</v>
      </c>
      <c r="B10" s="7" t="s">
        <v>15</v>
      </c>
      <c r="C10" s="7" t="s">
        <v>16</v>
      </c>
      <c r="D10" s="8" t="s">
        <v>20</v>
      </c>
      <c r="E10" s="6">
        <v>830003564</v>
      </c>
      <c r="F10" s="6" t="s">
        <v>19</v>
      </c>
      <c r="G10" s="9">
        <v>45694</v>
      </c>
      <c r="H10" s="10">
        <v>975744</v>
      </c>
      <c r="I10" s="10">
        <v>0</v>
      </c>
      <c r="J10" s="10"/>
      <c r="K10" s="10">
        <f t="shared" si="0"/>
        <v>0</v>
      </c>
      <c r="L10" s="10">
        <v>975744</v>
      </c>
      <c r="M10" s="10"/>
    </row>
    <row r="11" spans="1:13" x14ac:dyDescent="0.3">
      <c r="A11" s="6" t="s">
        <v>14</v>
      </c>
      <c r="B11" s="7" t="s">
        <v>15</v>
      </c>
      <c r="C11" s="7" t="s">
        <v>21</v>
      </c>
      <c r="D11" s="8" t="s">
        <v>17</v>
      </c>
      <c r="E11" s="6">
        <v>800088702</v>
      </c>
      <c r="F11" s="6" t="s">
        <v>22</v>
      </c>
      <c r="G11" s="9">
        <v>45694</v>
      </c>
      <c r="H11" s="10">
        <v>801490734</v>
      </c>
      <c r="I11" s="10">
        <v>0</v>
      </c>
      <c r="J11" s="10"/>
      <c r="K11" s="10">
        <f t="shared" si="0"/>
        <v>801490734</v>
      </c>
      <c r="L11" s="10"/>
      <c r="M11" s="10"/>
    </row>
    <row r="12" spans="1:13" x14ac:dyDescent="0.3">
      <c r="A12" s="6" t="s">
        <v>14</v>
      </c>
      <c r="B12" s="7" t="s">
        <v>15</v>
      </c>
      <c r="C12" s="7" t="s">
        <v>21</v>
      </c>
      <c r="D12" s="8" t="s">
        <v>17</v>
      </c>
      <c r="E12" s="6">
        <v>800130907</v>
      </c>
      <c r="F12" s="6" t="s">
        <v>23</v>
      </c>
      <c r="G12" s="9">
        <v>45694</v>
      </c>
      <c r="H12" s="10">
        <v>671062518</v>
      </c>
      <c r="I12" s="10">
        <v>0</v>
      </c>
      <c r="J12" s="10"/>
      <c r="K12" s="10">
        <f t="shared" si="0"/>
        <v>335531259</v>
      </c>
      <c r="L12" s="10">
        <v>335531259</v>
      </c>
      <c r="M12" s="10"/>
    </row>
    <row r="13" spans="1:13" x14ac:dyDescent="0.3">
      <c r="A13" s="6" t="s">
        <v>14</v>
      </c>
      <c r="B13" s="7" t="s">
        <v>15</v>
      </c>
      <c r="C13" s="7" t="s">
        <v>21</v>
      </c>
      <c r="D13" s="8" t="s">
        <v>17</v>
      </c>
      <c r="E13" s="6">
        <v>800251440</v>
      </c>
      <c r="F13" s="6" t="s">
        <v>18</v>
      </c>
      <c r="G13" s="9">
        <v>45694</v>
      </c>
      <c r="H13" s="10">
        <v>114644789</v>
      </c>
      <c r="I13" s="10">
        <v>114644789</v>
      </c>
      <c r="J13" s="10"/>
      <c r="K13" s="10">
        <f t="shared" si="0"/>
        <v>0</v>
      </c>
      <c r="L13" s="10"/>
      <c r="M13" s="10"/>
    </row>
    <row r="14" spans="1:13" x14ac:dyDescent="0.3">
      <c r="A14" s="6" t="s">
        <v>14</v>
      </c>
      <c r="B14" s="7" t="s">
        <v>15</v>
      </c>
      <c r="C14" s="7" t="s">
        <v>21</v>
      </c>
      <c r="D14" s="8" t="s">
        <v>17</v>
      </c>
      <c r="E14" s="6">
        <v>830003564</v>
      </c>
      <c r="F14" s="6" t="s">
        <v>19</v>
      </c>
      <c r="G14" s="9">
        <v>45694</v>
      </c>
      <c r="H14" s="10">
        <v>423819169</v>
      </c>
      <c r="I14" s="10">
        <v>0</v>
      </c>
      <c r="J14" s="10"/>
      <c r="K14" s="10">
        <f t="shared" si="0"/>
        <v>423819169</v>
      </c>
      <c r="L14" s="10"/>
      <c r="M14" s="10"/>
    </row>
    <row r="15" spans="1:13" x14ac:dyDescent="0.3">
      <c r="A15" s="6" t="s">
        <v>14</v>
      </c>
      <c r="B15" s="7" t="s">
        <v>15</v>
      </c>
      <c r="C15" s="7" t="s">
        <v>21</v>
      </c>
      <c r="D15" s="8" t="s">
        <v>17</v>
      </c>
      <c r="E15" s="6">
        <v>830113831</v>
      </c>
      <c r="F15" s="6" t="s">
        <v>24</v>
      </c>
      <c r="G15" s="9">
        <v>45694</v>
      </c>
      <c r="H15" s="10">
        <v>644161842.79999995</v>
      </c>
      <c r="I15" s="10">
        <v>0</v>
      </c>
      <c r="J15" s="10"/>
      <c r="K15" s="10">
        <f t="shared" si="0"/>
        <v>644161842.79999995</v>
      </c>
      <c r="L15" s="10"/>
      <c r="M15" s="10"/>
    </row>
    <row r="16" spans="1:13" x14ac:dyDescent="0.3">
      <c r="A16" s="6" t="s">
        <v>14</v>
      </c>
      <c r="B16" s="7" t="s">
        <v>15</v>
      </c>
      <c r="C16" s="7" t="s">
        <v>21</v>
      </c>
      <c r="D16" s="8" t="s">
        <v>17</v>
      </c>
      <c r="E16" s="6">
        <v>860066942</v>
      </c>
      <c r="F16" s="6" t="s">
        <v>25</v>
      </c>
      <c r="G16" s="9">
        <v>45694</v>
      </c>
      <c r="H16" s="10">
        <v>352629140</v>
      </c>
      <c r="I16" s="10">
        <v>121388733.3</v>
      </c>
      <c r="J16" s="10"/>
      <c r="K16" s="10">
        <f t="shared" si="0"/>
        <v>231240406.69999999</v>
      </c>
      <c r="L16" s="10"/>
      <c r="M16" s="10"/>
    </row>
    <row r="17" spans="1:13" x14ac:dyDescent="0.3">
      <c r="A17" s="6" t="s">
        <v>14</v>
      </c>
      <c r="B17" s="7" t="s">
        <v>15</v>
      </c>
      <c r="C17" s="7" t="s">
        <v>21</v>
      </c>
      <c r="D17" s="8" t="s">
        <v>17</v>
      </c>
      <c r="E17" s="6">
        <v>900156264</v>
      </c>
      <c r="F17" s="6" t="s">
        <v>26</v>
      </c>
      <c r="G17" s="9">
        <v>45694</v>
      </c>
      <c r="H17" s="10">
        <v>813020948</v>
      </c>
      <c r="I17" s="10">
        <v>813020948</v>
      </c>
      <c r="J17" s="10"/>
      <c r="K17" s="10">
        <f t="shared" si="0"/>
        <v>0</v>
      </c>
      <c r="L17" s="10"/>
      <c r="M17" s="10"/>
    </row>
    <row r="18" spans="1:13" x14ac:dyDescent="0.3">
      <c r="A18" s="6" t="s">
        <v>14</v>
      </c>
      <c r="B18" s="7" t="s">
        <v>15</v>
      </c>
      <c r="C18" s="7" t="s">
        <v>21</v>
      </c>
      <c r="D18" s="8" t="s">
        <v>20</v>
      </c>
      <c r="E18" s="6">
        <v>800088702</v>
      </c>
      <c r="F18" s="6" t="s">
        <v>22</v>
      </c>
      <c r="G18" s="9">
        <v>45694</v>
      </c>
      <c r="H18" s="10">
        <v>40155357.899999999</v>
      </c>
      <c r="I18" s="10">
        <v>0</v>
      </c>
      <c r="J18" s="10"/>
      <c r="K18" s="10">
        <f t="shared" si="0"/>
        <v>40155357.899999999</v>
      </c>
      <c r="L18" s="10"/>
      <c r="M18" s="10"/>
    </row>
    <row r="19" spans="1:13" x14ac:dyDescent="0.3">
      <c r="A19" s="6" t="s">
        <v>14</v>
      </c>
      <c r="B19" s="7" t="s">
        <v>15</v>
      </c>
      <c r="C19" s="7" t="s">
        <v>21</v>
      </c>
      <c r="D19" s="8" t="s">
        <v>20</v>
      </c>
      <c r="E19" s="6">
        <v>800130907</v>
      </c>
      <c r="F19" s="6" t="s">
        <v>23</v>
      </c>
      <c r="G19" s="9">
        <v>45694</v>
      </c>
      <c r="H19" s="10">
        <v>293558357</v>
      </c>
      <c r="I19" s="10">
        <v>0</v>
      </c>
      <c r="J19" s="10"/>
      <c r="K19" s="10">
        <f t="shared" si="0"/>
        <v>146779178.5</v>
      </c>
      <c r="L19" s="10">
        <v>146779178.5</v>
      </c>
      <c r="M19" s="10"/>
    </row>
    <row r="20" spans="1:13" x14ac:dyDescent="0.3">
      <c r="A20" s="6" t="s">
        <v>14</v>
      </c>
      <c r="B20" s="7" t="s">
        <v>15</v>
      </c>
      <c r="C20" s="7" t="s">
        <v>21</v>
      </c>
      <c r="D20" s="8" t="s">
        <v>20</v>
      </c>
      <c r="E20" s="6">
        <v>830003564</v>
      </c>
      <c r="F20" s="6" t="s">
        <v>19</v>
      </c>
      <c r="G20" s="9">
        <v>45694</v>
      </c>
      <c r="H20" s="10">
        <v>93161520</v>
      </c>
      <c r="I20" s="10">
        <v>0</v>
      </c>
      <c r="J20" s="10"/>
      <c r="K20" s="10">
        <f t="shared" si="0"/>
        <v>93161520</v>
      </c>
      <c r="L20" s="10"/>
      <c r="M20" s="10"/>
    </row>
    <row r="21" spans="1:13" x14ac:dyDescent="0.3">
      <c r="A21" s="11" t="s">
        <v>14</v>
      </c>
      <c r="B21" s="7" t="s">
        <v>15</v>
      </c>
      <c r="C21" s="7" t="s">
        <v>21</v>
      </c>
      <c r="D21" s="8" t="s">
        <v>20</v>
      </c>
      <c r="E21" s="6">
        <v>900156264</v>
      </c>
      <c r="F21" s="6" t="s">
        <v>26</v>
      </c>
      <c r="G21" s="9">
        <v>45694</v>
      </c>
      <c r="H21" s="10">
        <v>199683511</v>
      </c>
      <c r="I21" s="10">
        <v>199683511</v>
      </c>
      <c r="J21" s="10"/>
      <c r="K21" s="10">
        <f t="shared" si="0"/>
        <v>0</v>
      </c>
      <c r="L21" s="10"/>
      <c r="M21" s="10"/>
    </row>
    <row r="22" spans="1:13" x14ac:dyDescent="0.3">
      <c r="A22" s="6" t="s">
        <v>14</v>
      </c>
      <c r="B22" s="7" t="s">
        <v>27</v>
      </c>
      <c r="C22" s="7" t="s">
        <v>16</v>
      </c>
      <c r="D22" s="8" t="s">
        <v>17</v>
      </c>
      <c r="E22" s="6">
        <v>800251440</v>
      </c>
      <c r="F22" s="6" t="s">
        <v>18</v>
      </c>
      <c r="G22" s="9">
        <v>45735</v>
      </c>
      <c r="H22" s="10">
        <v>481951505</v>
      </c>
      <c r="I22" s="10">
        <v>0</v>
      </c>
      <c r="J22" s="10"/>
      <c r="K22" s="10">
        <f t="shared" si="0"/>
        <v>0</v>
      </c>
      <c r="L22" s="10">
        <v>481951505</v>
      </c>
      <c r="M22" s="10"/>
    </row>
    <row r="23" spans="1:13" x14ac:dyDescent="0.3">
      <c r="A23" s="6" t="s">
        <v>14</v>
      </c>
      <c r="B23" s="7" t="s">
        <v>27</v>
      </c>
      <c r="C23" s="7" t="s">
        <v>16</v>
      </c>
      <c r="D23" s="8" t="s">
        <v>17</v>
      </c>
      <c r="E23" s="6">
        <v>830003564</v>
      </c>
      <c r="F23" s="6" t="s">
        <v>19</v>
      </c>
      <c r="G23" s="9">
        <v>45735</v>
      </c>
      <c r="H23" s="10">
        <v>696864</v>
      </c>
      <c r="I23" s="10">
        <v>0</v>
      </c>
      <c r="J23" s="10"/>
      <c r="K23" s="10">
        <f t="shared" si="0"/>
        <v>0</v>
      </c>
      <c r="L23" s="10">
        <v>696864</v>
      </c>
      <c r="M23" s="10"/>
    </row>
    <row r="24" spans="1:13" x14ac:dyDescent="0.3">
      <c r="A24" s="6" t="s">
        <v>14</v>
      </c>
      <c r="B24" s="7" t="s">
        <v>27</v>
      </c>
      <c r="C24" s="7" t="s">
        <v>16</v>
      </c>
      <c r="D24" s="8" t="s">
        <v>20</v>
      </c>
      <c r="E24" s="6">
        <v>800251440</v>
      </c>
      <c r="F24" s="6" t="s">
        <v>18</v>
      </c>
      <c r="G24" s="9">
        <v>45735</v>
      </c>
      <c r="H24" s="10">
        <v>1007437444</v>
      </c>
      <c r="I24" s="10">
        <v>0</v>
      </c>
      <c r="J24" s="10"/>
      <c r="K24" s="10">
        <f t="shared" si="0"/>
        <v>0</v>
      </c>
      <c r="L24" s="10">
        <v>1007437444</v>
      </c>
      <c r="M24" s="10"/>
    </row>
    <row r="25" spans="1:13" x14ac:dyDescent="0.3">
      <c r="A25" s="6" t="s">
        <v>14</v>
      </c>
      <c r="B25" s="7" t="s">
        <v>27</v>
      </c>
      <c r="C25" s="7" t="s">
        <v>21</v>
      </c>
      <c r="D25" s="8" t="s">
        <v>17</v>
      </c>
      <c r="E25" s="6">
        <v>800088702</v>
      </c>
      <c r="F25" s="6" t="s">
        <v>22</v>
      </c>
      <c r="G25" s="9">
        <v>45735</v>
      </c>
      <c r="H25" s="10">
        <v>238502070</v>
      </c>
      <c r="I25" s="10">
        <v>0</v>
      </c>
      <c r="J25" s="10"/>
      <c r="K25" s="10">
        <f t="shared" si="0"/>
        <v>238502070</v>
      </c>
      <c r="L25" s="10"/>
      <c r="M25" s="10"/>
    </row>
    <row r="26" spans="1:13" x14ac:dyDescent="0.3">
      <c r="A26" s="6" t="s">
        <v>14</v>
      </c>
      <c r="B26" s="7" t="s">
        <v>27</v>
      </c>
      <c r="C26" s="7" t="s">
        <v>21</v>
      </c>
      <c r="D26" s="8" t="s">
        <v>17</v>
      </c>
      <c r="E26" s="6">
        <v>800130907</v>
      </c>
      <c r="F26" s="6" t="s">
        <v>23</v>
      </c>
      <c r="G26" s="9">
        <v>45735</v>
      </c>
      <c r="H26" s="10">
        <v>626577608</v>
      </c>
      <c r="I26" s="10">
        <v>28857552</v>
      </c>
      <c r="J26" s="10"/>
      <c r="K26" s="10">
        <f t="shared" si="0"/>
        <v>298860028</v>
      </c>
      <c r="L26" s="10">
        <v>298860028</v>
      </c>
      <c r="M26" s="10"/>
    </row>
    <row r="27" spans="1:13" x14ac:dyDescent="0.3">
      <c r="A27" s="6" t="s">
        <v>14</v>
      </c>
      <c r="B27" s="7" t="s">
        <v>27</v>
      </c>
      <c r="C27" s="7" t="s">
        <v>21</v>
      </c>
      <c r="D27" s="8" t="s">
        <v>17</v>
      </c>
      <c r="E27" s="6">
        <v>800251440</v>
      </c>
      <c r="F27" s="6" t="s">
        <v>18</v>
      </c>
      <c r="G27" s="9">
        <v>45735</v>
      </c>
      <c r="H27" s="10">
        <v>133290000</v>
      </c>
      <c r="I27" s="10">
        <v>133290000</v>
      </c>
      <c r="J27" s="10"/>
      <c r="K27" s="10"/>
      <c r="L27" s="10"/>
      <c r="M27" s="10"/>
    </row>
    <row r="28" spans="1:13" x14ac:dyDescent="0.3">
      <c r="A28" s="6" t="s">
        <v>14</v>
      </c>
      <c r="B28" s="7" t="s">
        <v>27</v>
      </c>
      <c r="C28" s="7" t="s">
        <v>21</v>
      </c>
      <c r="D28" s="8" t="s">
        <v>17</v>
      </c>
      <c r="E28" s="6">
        <v>830003564</v>
      </c>
      <c r="F28" s="6" t="s">
        <v>19</v>
      </c>
      <c r="G28" s="9">
        <v>45735</v>
      </c>
      <c r="H28" s="10">
        <v>206391726</v>
      </c>
      <c r="I28" s="10">
        <v>176616</v>
      </c>
      <c r="J28" s="10"/>
      <c r="K28" s="10"/>
      <c r="L28" s="10"/>
      <c r="M28" s="10"/>
    </row>
    <row r="29" spans="1:13" x14ac:dyDescent="0.3">
      <c r="A29" s="6" t="s">
        <v>14</v>
      </c>
      <c r="B29" s="7" t="s">
        <v>27</v>
      </c>
      <c r="C29" s="7" t="s">
        <v>21</v>
      </c>
      <c r="D29" s="8" t="s">
        <v>17</v>
      </c>
      <c r="E29" s="6">
        <v>860066942</v>
      </c>
      <c r="F29" s="6" t="s">
        <v>25</v>
      </c>
      <c r="G29" s="9">
        <v>45735</v>
      </c>
      <c r="H29" s="10">
        <v>2163118745</v>
      </c>
      <c r="I29" s="10">
        <v>36038790</v>
      </c>
      <c r="J29" s="10"/>
      <c r="K29" s="10"/>
      <c r="L29" s="10"/>
      <c r="M29" s="10"/>
    </row>
    <row r="30" spans="1:13" x14ac:dyDescent="0.3">
      <c r="A30" s="6" t="s">
        <v>14</v>
      </c>
      <c r="B30" s="7" t="s">
        <v>27</v>
      </c>
      <c r="C30" s="7" t="s">
        <v>21</v>
      </c>
      <c r="D30" s="8" t="s">
        <v>17</v>
      </c>
      <c r="E30" s="6">
        <v>900604350</v>
      </c>
      <c r="F30" s="6" t="s">
        <v>28</v>
      </c>
      <c r="G30" s="9">
        <v>45735</v>
      </c>
      <c r="H30" s="10">
        <v>256091616</v>
      </c>
      <c r="I30" s="10">
        <v>66765960</v>
      </c>
      <c r="J30" s="10"/>
      <c r="K30" s="10"/>
      <c r="L30" s="10">
        <v>189325656</v>
      </c>
      <c r="M30" s="10"/>
    </row>
    <row r="31" spans="1:13" x14ac:dyDescent="0.3">
      <c r="A31" s="6" t="s">
        <v>14</v>
      </c>
      <c r="B31" s="7" t="s">
        <v>27</v>
      </c>
      <c r="C31" s="7" t="s">
        <v>21</v>
      </c>
      <c r="D31" s="8" t="s">
        <v>20</v>
      </c>
      <c r="E31" s="6">
        <v>800088702</v>
      </c>
      <c r="F31" s="6" t="s">
        <v>22</v>
      </c>
      <c r="G31" s="9">
        <v>45735</v>
      </c>
      <c r="H31" s="10">
        <v>13615500</v>
      </c>
      <c r="I31" s="10">
        <v>0</v>
      </c>
      <c r="J31" s="10"/>
      <c r="K31" s="10"/>
      <c r="L31" s="10"/>
      <c r="M31" s="10"/>
    </row>
    <row r="32" spans="1:13" x14ac:dyDescent="0.3">
      <c r="A32" s="6" t="s">
        <v>14</v>
      </c>
      <c r="B32" s="7" t="s">
        <v>27</v>
      </c>
      <c r="C32" s="7" t="s">
        <v>21</v>
      </c>
      <c r="D32" s="8" t="s">
        <v>20</v>
      </c>
      <c r="E32" s="6">
        <v>800130907</v>
      </c>
      <c r="F32" s="6" t="s">
        <v>23</v>
      </c>
      <c r="G32" s="9">
        <v>45735</v>
      </c>
      <c r="H32" s="10">
        <v>1969985206</v>
      </c>
      <c r="I32" s="10">
        <v>0</v>
      </c>
      <c r="J32" s="10"/>
      <c r="K32" s="10"/>
      <c r="L32" s="10">
        <v>984992603</v>
      </c>
      <c r="M32" s="10"/>
    </row>
    <row r="33" spans="1:13" x14ac:dyDescent="0.3">
      <c r="A33" s="6" t="s">
        <v>14</v>
      </c>
      <c r="B33" s="7" t="s">
        <v>27</v>
      </c>
      <c r="C33" s="7" t="s">
        <v>21</v>
      </c>
      <c r="D33" s="8" t="s">
        <v>20</v>
      </c>
      <c r="E33" s="6">
        <v>830003564</v>
      </c>
      <c r="F33" s="6" t="s">
        <v>19</v>
      </c>
      <c r="G33" s="9">
        <v>45735</v>
      </c>
      <c r="H33" s="10">
        <v>624169170</v>
      </c>
      <c r="I33" s="10">
        <v>0</v>
      </c>
      <c r="J33" s="10"/>
      <c r="K33" s="10"/>
      <c r="L33" s="10"/>
      <c r="M33" s="10"/>
    </row>
    <row r="34" spans="1:13" x14ac:dyDescent="0.3">
      <c r="A34" s="6" t="s">
        <v>14</v>
      </c>
      <c r="B34" s="7" t="s">
        <v>27</v>
      </c>
      <c r="C34" s="7" t="s">
        <v>21</v>
      </c>
      <c r="D34" s="8" t="s">
        <v>20</v>
      </c>
      <c r="E34" s="6">
        <v>900156264</v>
      </c>
      <c r="F34" s="6" t="s">
        <v>26</v>
      </c>
      <c r="G34" s="9">
        <v>45735</v>
      </c>
      <c r="H34" s="10">
        <v>50344410</v>
      </c>
      <c r="I34" s="10">
        <v>50344410</v>
      </c>
      <c r="J34" s="10"/>
      <c r="K34" s="10"/>
      <c r="L34" s="10"/>
      <c r="M34" s="10"/>
    </row>
    <row r="35" spans="1:13" x14ac:dyDescent="0.3">
      <c r="A35" s="6" t="s">
        <v>14</v>
      </c>
      <c r="B35" s="7" t="s">
        <v>27</v>
      </c>
      <c r="C35" s="7" t="s">
        <v>21</v>
      </c>
      <c r="D35" s="8" t="s">
        <v>20</v>
      </c>
      <c r="E35" s="6">
        <v>900935126</v>
      </c>
      <c r="F35" s="6" t="s">
        <v>29</v>
      </c>
      <c r="G35" s="9">
        <v>45735</v>
      </c>
      <c r="H35" s="10">
        <v>219108284</v>
      </c>
      <c r="I35" s="10">
        <v>13665171.27</v>
      </c>
      <c r="J35" s="10"/>
      <c r="K35" s="10"/>
      <c r="L35" s="10"/>
      <c r="M35" s="10"/>
    </row>
    <row r="36" spans="1:13" x14ac:dyDescent="0.3">
      <c r="A36" s="6" t="s">
        <v>14</v>
      </c>
      <c r="B36" s="7" t="s">
        <v>30</v>
      </c>
      <c r="C36" s="7" t="s">
        <v>16</v>
      </c>
      <c r="D36" s="8" t="s">
        <v>20</v>
      </c>
      <c r="E36" s="6">
        <v>900226715</v>
      </c>
      <c r="F36" s="6" t="s">
        <v>31</v>
      </c>
      <c r="G36" s="9">
        <v>45793</v>
      </c>
      <c r="H36" s="10">
        <v>149188400</v>
      </c>
      <c r="I36" s="10">
        <v>0</v>
      </c>
      <c r="J36" s="10"/>
      <c r="K36" s="10">
        <f>+H36-I36-J36-L36</f>
        <v>0</v>
      </c>
      <c r="L36" s="10">
        <v>149188400</v>
      </c>
      <c r="M36" s="10"/>
    </row>
    <row r="37" spans="1:13" x14ac:dyDescent="0.3">
      <c r="A37" s="6" t="s">
        <v>14</v>
      </c>
      <c r="B37" s="7" t="s">
        <v>32</v>
      </c>
      <c r="C37" s="7" t="s">
        <v>16</v>
      </c>
      <c r="D37" s="8" t="s">
        <v>17</v>
      </c>
      <c r="E37" s="6">
        <v>800251440</v>
      </c>
      <c r="F37" s="6" t="s">
        <v>18</v>
      </c>
      <c r="G37" s="9">
        <v>45797</v>
      </c>
      <c r="H37" s="10">
        <v>1073502708</v>
      </c>
      <c r="I37" s="10">
        <v>0</v>
      </c>
      <c r="J37" s="10"/>
      <c r="K37" s="10"/>
      <c r="L37" s="10">
        <v>1073502708</v>
      </c>
      <c r="M37" s="10"/>
    </row>
    <row r="38" spans="1:13" x14ac:dyDescent="0.3">
      <c r="A38" s="6" t="s">
        <v>14</v>
      </c>
      <c r="B38" s="7" t="s">
        <v>32</v>
      </c>
      <c r="C38" s="7" t="s">
        <v>16</v>
      </c>
      <c r="D38" s="8" t="s">
        <v>17</v>
      </c>
      <c r="E38" s="6">
        <v>830003564</v>
      </c>
      <c r="F38" s="6" t="s">
        <v>19</v>
      </c>
      <c r="G38" s="9">
        <v>45797</v>
      </c>
      <c r="H38" s="10">
        <v>182393138</v>
      </c>
      <c r="I38" s="10">
        <v>0</v>
      </c>
      <c r="J38" s="10"/>
      <c r="K38" s="10"/>
      <c r="L38" s="10">
        <v>182393138</v>
      </c>
      <c r="M38" s="10"/>
    </row>
    <row r="39" spans="1:13" x14ac:dyDescent="0.3">
      <c r="A39" s="6" t="s">
        <v>14</v>
      </c>
      <c r="B39" s="7" t="s">
        <v>32</v>
      </c>
      <c r="C39" s="7" t="s">
        <v>16</v>
      </c>
      <c r="D39" s="8" t="s">
        <v>17</v>
      </c>
      <c r="E39" s="6">
        <v>830113831</v>
      </c>
      <c r="F39" s="6" t="s">
        <v>24</v>
      </c>
      <c r="G39" s="9">
        <v>45797</v>
      </c>
      <c r="H39" s="10">
        <v>54054409</v>
      </c>
      <c r="I39" s="10">
        <v>0</v>
      </c>
      <c r="J39" s="10"/>
      <c r="K39" s="10"/>
      <c r="L39" s="10">
        <v>54054409</v>
      </c>
      <c r="M39" s="10"/>
    </row>
    <row r="40" spans="1:13" x14ac:dyDescent="0.3">
      <c r="A40" s="6" t="s">
        <v>14</v>
      </c>
      <c r="B40" s="7" t="s">
        <v>32</v>
      </c>
      <c r="C40" s="7" t="s">
        <v>16</v>
      </c>
      <c r="D40" s="8" t="s">
        <v>20</v>
      </c>
      <c r="E40" s="6">
        <v>800251440</v>
      </c>
      <c r="F40" s="6" t="s">
        <v>18</v>
      </c>
      <c r="G40" s="9">
        <v>45797</v>
      </c>
      <c r="H40" s="10">
        <v>118377212</v>
      </c>
      <c r="I40" s="10">
        <v>0</v>
      </c>
      <c r="J40" s="10"/>
      <c r="K40" s="10"/>
      <c r="L40" s="10">
        <v>118377212</v>
      </c>
      <c r="M40" s="10"/>
    </row>
    <row r="41" spans="1:13" x14ac:dyDescent="0.3">
      <c r="A41" s="6" t="s">
        <v>14</v>
      </c>
      <c r="B41" s="7" t="s">
        <v>32</v>
      </c>
      <c r="C41" s="7" t="s">
        <v>16</v>
      </c>
      <c r="D41" s="8" t="s">
        <v>20</v>
      </c>
      <c r="E41" s="6">
        <v>830003564</v>
      </c>
      <c r="F41" s="6" t="s">
        <v>19</v>
      </c>
      <c r="G41" s="9">
        <v>45797</v>
      </c>
      <c r="H41" s="10">
        <v>348432</v>
      </c>
      <c r="I41" s="10">
        <v>0</v>
      </c>
      <c r="J41" s="10"/>
      <c r="K41" s="10"/>
      <c r="L41" s="10">
        <v>348432</v>
      </c>
      <c r="M41" s="10"/>
    </row>
    <row r="42" spans="1:13" x14ac:dyDescent="0.3">
      <c r="A42" s="6" t="s">
        <v>14</v>
      </c>
      <c r="B42" s="7" t="s">
        <v>32</v>
      </c>
      <c r="C42" s="7" t="s">
        <v>16</v>
      </c>
      <c r="D42" s="8" t="s">
        <v>20</v>
      </c>
      <c r="E42" s="6">
        <v>900298372</v>
      </c>
      <c r="F42" s="6" t="s">
        <v>33</v>
      </c>
      <c r="G42" s="9">
        <v>45797</v>
      </c>
      <c r="H42" s="10">
        <v>4198620</v>
      </c>
      <c r="I42" s="10">
        <v>0</v>
      </c>
      <c r="J42" s="10"/>
      <c r="K42" s="10"/>
      <c r="L42" s="10">
        <v>4198620</v>
      </c>
      <c r="M42" s="10"/>
    </row>
    <row r="43" spans="1:13" x14ac:dyDescent="0.3">
      <c r="A43" s="6" t="s">
        <v>14</v>
      </c>
      <c r="B43" s="7" t="s">
        <v>32</v>
      </c>
      <c r="C43" s="7" t="s">
        <v>21</v>
      </c>
      <c r="D43" s="8" t="s">
        <v>17</v>
      </c>
      <c r="E43" s="6">
        <v>800088702</v>
      </c>
      <c r="F43" s="6" t="s">
        <v>22</v>
      </c>
      <c r="G43" s="9">
        <v>45797</v>
      </c>
      <c r="H43" s="10">
        <v>1124056207</v>
      </c>
      <c r="I43" s="10">
        <v>0</v>
      </c>
      <c r="J43" s="10"/>
      <c r="K43" s="10"/>
      <c r="L43" s="10"/>
      <c r="M43" s="10"/>
    </row>
    <row r="44" spans="1:13" x14ac:dyDescent="0.3">
      <c r="A44" s="6" t="s">
        <v>14</v>
      </c>
      <c r="B44" s="7" t="s">
        <v>32</v>
      </c>
      <c r="C44" s="7" t="s">
        <v>21</v>
      </c>
      <c r="D44" s="8" t="s">
        <v>17</v>
      </c>
      <c r="E44" s="6">
        <v>800130907</v>
      </c>
      <c r="F44" s="6" t="s">
        <v>23</v>
      </c>
      <c r="G44" s="9">
        <v>45797</v>
      </c>
      <c r="H44" s="10">
        <v>2132406700</v>
      </c>
      <c r="I44" s="10">
        <v>0</v>
      </c>
      <c r="J44" s="10"/>
      <c r="K44" s="10"/>
      <c r="L44" s="10">
        <v>1066203350</v>
      </c>
      <c r="M44" s="10"/>
    </row>
    <row r="45" spans="1:13" x14ac:dyDescent="0.3">
      <c r="A45" s="6" t="s">
        <v>14</v>
      </c>
      <c r="B45" s="7" t="s">
        <v>32</v>
      </c>
      <c r="C45" s="7" t="s">
        <v>21</v>
      </c>
      <c r="D45" s="8" t="s">
        <v>17</v>
      </c>
      <c r="E45" s="6">
        <v>800251440</v>
      </c>
      <c r="F45" s="6" t="s">
        <v>18</v>
      </c>
      <c r="G45" s="9">
        <v>45797</v>
      </c>
      <c r="H45" s="10">
        <v>1112379922</v>
      </c>
      <c r="I45" s="10">
        <v>0</v>
      </c>
      <c r="J45" s="10"/>
      <c r="K45" s="10"/>
      <c r="L45" s="10"/>
      <c r="M45" s="10"/>
    </row>
    <row r="46" spans="1:13" x14ac:dyDescent="0.3">
      <c r="A46" s="6" t="s">
        <v>14</v>
      </c>
      <c r="B46" s="7" t="s">
        <v>32</v>
      </c>
      <c r="C46" s="7" t="s">
        <v>21</v>
      </c>
      <c r="D46" s="8" t="s">
        <v>17</v>
      </c>
      <c r="E46" s="6">
        <v>830003564</v>
      </c>
      <c r="F46" s="6" t="s">
        <v>19</v>
      </c>
      <c r="G46" s="9">
        <v>45797</v>
      </c>
      <c r="H46" s="10">
        <v>1570992198</v>
      </c>
      <c r="I46" s="10">
        <v>0</v>
      </c>
      <c r="J46" s="10"/>
      <c r="K46" s="10"/>
      <c r="L46" s="10"/>
      <c r="M46" s="10"/>
    </row>
    <row r="47" spans="1:13" x14ac:dyDescent="0.3">
      <c r="A47" s="6" t="s">
        <v>14</v>
      </c>
      <c r="B47" s="7" t="s">
        <v>32</v>
      </c>
      <c r="C47" s="7" t="s">
        <v>21</v>
      </c>
      <c r="D47" s="8" t="s">
        <v>17</v>
      </c>
      <c r="E47" s="6">
        <v>830113831</v>
      </c>
      <c r="F47" s="6" t="s">
        <v>24</v>
      </c>
      <c r="G47" s="9">
        <v>45797</v>
      </c>
      <c r="H47" s="10">
        <v>804411141</v>
      </c>
      <c r="I47" s="10">
        <v>0</v>
      </c>
      <c r="J47" s="10"/>
      <c r="K47" s="10"/>
      <c r="L47" s="10"/>
      <c r="M47" s="10"/>
    </row>
    <row r="48" spans="1:13" x14ac:dyDescent="0.3">
      <c r="A48" s="6" t="s">
        <v>14</v>
      </c>
      <c r="B48" s="7" t="s">
        <v>32</v>
      </c>
      <c r="C48" s="7" t="s">
        <v>21</v>
      </c>
      <c r="D48" s="8" t="s">
        <v>17</v>
      </c>
      <c r="E48" s="6">
        <v>860066942</v>
      </c>
      <c r="F48" s="6" t="s">
        <v>25</v>
      </c>
      <c r="G48" s="9">
        <v>45797</v>
      </c>
      <c r="H48" s="10">
        <v>1977532899</v>
      </c>
      <c r="I48" s="10">
        <v>0</v>
      </c>
      <c r="J48" s="10"/>
      <c r="K48" s="10"/>
      <c r="L48" s="10"/>
      <c r="M48" s="10"/>
    </row>
    <row r="49" spans="1:13" x14ac:dyDescent="0.3">
      <c r="A49" s="6" t="s">
        <v>14</v>
      </c>
      <c r="B49" s="7" t="s">
        <v>32</v>
      </c>
      <c r="C49" s="7" t="s">
        <v>21</v>
      </c>
      <c r="D49" s="8" t="s">
        <v>17</v>
      </c>
      <c r="E49" s="6">
        <v>900156264</v>
      </c>
      <c r="F49" s="6" t="s">
        <v>26</v>
      </c>
      <c r="G49" s="9">
        <v>45797</v>
      </c>
      <c r="H49" s="10">
        <v>1312087628</v>
      </c>
      <c r="I49" s="10">
        <v>0</v>
      </c>
      <c r="J49" s="10"/>
      <c r="K49" s="10"/>
      <c r="L49" s="10">
        <v>1312087628</v>
      </c>
      <c r="M49" s="10"/>
    </row>
    <row r="50" spans="1:13" x14ac:dyDescent="0.3">
      <c r="A50" s="6" t="s">
        <v>14</v>
      </c>
      <c r="B50" s="7" t="s">
        <v>32</v>
      </c>
      <c r="C50" s="7" t="s">
        <v>21</v>
      </c>
      <c r="D50" s="8" t="s">
        <v>20</v>
      </c>
      <c r="E50" s="6">
        <v>800088702</v>
      </c>
      <c r="F50" s="6" t="s">
        <v>22</v>
      </c>
      <c r="G50" s="9">
        <v>45797</v>
      </c>
      <c r="H50" s="10">
        <v>114640240</v>
      </c>
      <c r="I50" s="10">
        <v>0</v>
      </c>
      <c r="J50" s="10"/>
      <c r="K50" s="10"/>
      <c r="L50" s="10"/>
      <c r="M50" s="10"/>
    </row>
    <row r="51" spans="1:13" x14ac:dyDescent="0.3">
      <c r="A51" s="6" t="s">
        <v>14</v>
      </c>
      <c r="B51" s="7" t="s">
        <v>32</v>
      </c>
      <c r="C51" s="7" t="s">
        <v>21</v>
      </c>
      <c r="D51" s="8" t="s">
        <v>20</v>
      </c>
      <c r="E51" s="6">
        <v>800130907</v>
      </c>
      <c r="F51" s="6" t="s">
        <v>23</v>
      </c>
      <c r="G51" s="9">
        <v>45797</v>
      </c>
      <c r="H51" s="10">
        <v>1006983186</v>
      </c>
      <c r="I51" s="10">
        <v>0</v>
      </c>
      <c r="J51" s="10"/>
      <c r="K51" s="10"/>
      <c r="L51" s="10">
        <v>503491593</v>
      </c>
      <c r="M51" s="10"/>
    </row>
    <row r="52" spans="1:13" x14ac:dyDescent="0.3">
      <c r="A52" s="6" t="s">
        <v>14</v>
      </c>
      <c r="B52" s="7" t="s">
        <v>32</v>
      </c>
      <c r="C52" s="7" t="s">
        <v>21</v>
      </c>
      <c r="D52" s="8" t="s">
        <v>20</v>
      </c>
      <c r="E52" s="6">
        <v>800251440</v>
      </c>
      <c r="F52" s="6" t="s">
        <v>18</v>
      </c>
      <c r="G52" s="9">
        <v>45797</v>
      </c>
      <c r="H52" s="10">
        <v>27000000</v>
      </c>
      <c r="I52" s="10">
        <v>0</v>
      </c>
      <c r="J52" s="10"/>
      <c r="K52" s="10"/>
      <c r="L52" s="10"/>
      <c r="M52" s="10"/>
    </row>
    <row r="53" spans="1:13" x14ac:dyDescent="0.3">
      <c r="A53" s="6" t="s">
        <v>14</v>
      </c>
      <c r="B53" s="7" t="s">
        <v>32</v>
      </c>
      <c r="C53" s="7" t="s">
        <v>21</v>
      </c>
      <c r="D53" s="8" t="s">
        <v>20</v>
      </c>
      <c r="E53" s="6">
        <v>817001773</v>
      </c>
      <c r="F53" s="6" t="s">
        <v>34</v>
      </c>
      <c r="G53" s="9">
        <v>45797</v>
      </c>
      <c r="H53" s="10">
        <v>611343747</v>
      </c>
      <c r="I53" s="10">
        <v>0</v>
      </c>
      <c r="J53" s="10"/>
      <c r="K53" s="10"/>
      <c r="L53" s="10">
        <v>611343747</v>
      </c>
      <c r="M53" s="10"/>
    </row>
    <row r="54" spans="1:13" x14ac:dyDescent="0.3">
      <c r="A54" s="6" t="s">
        <v>14</v>
      </c>
      <c r="B54" s="7" t="s">
        <v>32</v>
      </c>
      <c r="C54" s="7" t="s">
        <v>21</v>
      </c>
      <c r="D54" s="8" t="s">
        <v>20</v>
      </c>
      <c r="E54" s="6">
        <v>830003564</v>
      </c>
      <c r="F54" s="6" t="s">
        <v>19</v>
      </c>
      <c r="G54" s="9">
        <v>45797</v>
      </c>
      <c r="H54" s="10">
        <v>500421070</v>
      </c>
      <c r="I54" s="10">
        <v>0</v>
      </c>
      <c r="J54" s="10"/>
      <c r="K54" s="10"/>
      <c r="L54" s="10"/>
      <c r="M54" s="10"/>
    </row>
    <row r="55" spans="1:13" x14ac:dyDescent="0.3">
      <c r="A55" s="6" t="s">
        <v>14</v>
      </c>
      <c r="B55" s="7" t="s">
        <v>32</v>
      </c>
      <c r="C55" s="7" t="s">
        <v>21</v>
      </c>
      <c r="D55" s="8" t="s">
        <v>20</v>
      </c>
      <c r="E55" s="6">
        <v>860066942</v>
      </c>
      <c r="F55" s="6" t="s">
        <v>25</v>
      </c>
      <c r="G55" s="9">
        <v>45797</v>
      </c>
      <c r="H55" s="10">
        <v>93278850</v>
      </c>
      <c r="I55" s="10">
        <v>0</v>
      </c>
      <c r="J55" s="10"/>
      <c r="K55" s="10"/>
      <c r="L55" s="10"/>
      <c r="M55" s="10"/>
    </row>
    <row r="56" spans="1:13" x14ac:dyDescent="0.3">
      <c r="A56" s="6" t="s">
        <v>14</v>
      </c>
      <c r="B56" s="7" t="s">
        <v>32</v>
      </c>
      <c r="C56" s="7" t="s">
        <v>21</v>
      </c>
      <c r="D56" s="8" t="s">
        <v>20</v>
      </c>
      <c r="E56" s="6">
        <v>900156264</v>
      </c>
      <c r="F56" s="6" t="s">
        <v>26</v>
      </c>
      <c r="G56" s="9">
        <v>45797</v>
      </c>
      <c r="H56" s="10">
        <v>1245493845</v>
      </c>
      <c r="I56" s="10">
        <v>0</v>
      </c>
      <c r="J56" s="10"/>
      <c r="K56" s="10"/>
      <c r="L56" s="10">
        <v>1245493845</v>
      </c>
      <c r="M56" s="10"/>
    </row>
    <row r="57" spans="1:13" x14ac:dyDescent="0.3">
      <c r="A57" s="6" t="s">
        <v>14</v>
      </c>
      <c r="B57" s="7" t="s">
        <v>32</v>
      </c>
      <c r="C57" s="7" t="s">
        <v>21</v>
      </c>
      <c r="D57" s="8" t="s">
        <v>20</v>
      </c>
      <c r="E57" s="6">
        <v>900298372</v>
      </c>
      <c r="F57" s="6" t="s">
        <v>33</v>
      </c>
      <c r="G57" s="9">
        <v>45797</v>
      </c>
      <c r="H57" s="10">
        <v>806082866</v>
      </c>
      <c r="I57" s="10">
        <v>0</v>
      </c>
      <c r="J57" s="10"/>
      <c r="K57" s="10"/>
      <c r="L57" s="10"/>
      <c r="M57" s="10"/>
    </row>
    <row r="58" spans="1:13" x14ac:dyDescent="0.3">
      <c r="A58" s="6" t="s">
        <v>14</v>
      </c>
      <c r="B58" s="7" t="s">
        <v>32</v>
      </c>
      <c r="C58" s="7" t="s">
        <v>21</v>
      </c>
      <c r="D58" s="8" t="s">
        <v>20</v>
      </c>
      <c r="E58" s="6">
        <v>900604350</v>
      </c>
      <c r="F58" s="6" t="s">
        <v>28</v>
      </c>
      <c r="G58" s="9">
        <v>45797</v>
      </c>
      <c r="H58" s="10">
        <v>815030706</v>
      </c>
      <c r="I58" s="10">
        <v>0</v>
      </c>
      <c r="J58" s="10"/>
      <c r="K58" s="10"/>
      <c r="L58" s="10">
        <v>815030706</v>
      </c>
      <c r="M58" s="10"/>
    </row>
    <row r="59" spans="1:13" x14ac:dyDescent="0.3">
      <c r="A59" s="6" t="s">
        <v>14</v>
      </c>
      <c r="B59" s="7" t="s">
        <v>35</v>
      </c>
      <c r="C59" s="7" t="s">
        <v>16</v>
      </c>
      <c r="D59" s="8" t="s">
        <v>17</v>
      </c>
      <c r="E59" s="6">
        <v>800251440</v>
      </c>
      <c r="F59" s="6" t="s">
        <v>18</v>
      </c>
      <c r="G59" s="9">
        <v>45824</v>
      </c>
      <c r="H59" s="10">
        <v>593431855</v>
      </c>
      <c r="I59" s="10">
        <v>0</v>
      </c>
      <c r="J59" s="10"/>
      <c r="K59" s="10">
        <f t="shared" ref="K59:K121" si="1">+H59-I59-J59-L59</f>
        <v>0</v>
      </c>
      <c r="L59" s="10">
        <v>593431855</v>
      </c>
      <c r="M59" s="10"/>
    </row>
    <row r="60" spans="1:13" x14ac:dyDescent="0.3">
      <c r="A60" s="6" t="s">
        <v>14</v>
      </c>
      <c r="B60" s="7" t="s">
        <v>35</v>
      </c>
      <c r="C60" s="7" t="s">
        <v>16</v>
      </c>
      <c r="D60" s="8" t="s">
        <v>17</v>
      </c>
      <c r="E60" s="6">
        <v>830003564</v>
      </c>
      <c r="F60" s="6" t="s">
        <v>19</v>
      </c>
      <c r="G60" s="9">
        <v>45824</v>
      </c>
      <c r="H60" s="10">
        <v>286425387</v>
      </c>
      <c r="I60" s="10">
        <v>0</v>
      </c>
      <c r="J60" s="10"/>
      <c r="K60" s="10">
        <f t="shared" si="1"/>
        <v>0</v>
      </c>
      <c r="L60" s="10">
        <v>286425387</v>
      </c>
      <c r="M60" s="10"/>
    </row>
    <row r="61" spans="1:13" x14ac:dyDescent="0.3">
      <c r="A61" s="6" t="s">
        <v>14</v>
      </c>
      <c r="B61" s="7" t="s">
        <v>35</v>
      </c>
      <c r="C61" s="7" t="s">
        <v>16</v>
      </c>
      <c r="D61" s="8" t="s">
        <v>20</v>
      </c>
      <c r="E61" s="6">
        <v>800251440</v>
      </c>
      <c r="F61" s="6" t="s">
        <v>18</v>
      </c>
      <c r="G61" s="9">
        <v>45824</v>
      </c>
      <c r="H61" s="10">
        <v>8592436</v>
      </c>
      <c r="I61" s="10">
        <v>0</v>
      </c>
      <c r="J61" s="10"/>
      <c r="K61" s="10">
        <f t="shared" si="1"/>
        <v>0</v>
      </c>
      <c r="L61" s="10">
        <v>8592436</v>
      </c>
      <c r="M61" s="10"/>
    </row>
    <row r="62" spans="1:13" x14ac:dyDescent="0.3">
      <c r="A62" s="6" t="s">
        <v>14</v>
      </c>
      <c r="B62" s="7" t="s">
        <v>35</v>
      </c>
      <c r="C62" s="7" t="s">
        <v>21</v>
      </c>
      <c r="D62" s="8" t="s">
        <v>17</v>
      </c>
      <c r="E62" s="6">
        <v>800088702</v>
      </c>
      <c r="F62" s="6" t="s">
        <v>22</v>
      </c>
      <c r="G62" s="9">
        <v>45824</v>
      </c>
      <c r="H62" s="10">
        <v>465961495</v>
      </c>
      <c r="I62" s="10">
        <v>0</v>
      </c>
      <c r="J62" s="10"/>
      <c r="K62" s="10">
        <f t="shared" si="1"/>
        <v>465961495</v>
      </c>
      <c r="L62" s="10"/>
      <c r="M62" s="10"/>
    </row>
    <row r="63" spans="1:13" x14ac:dyDescent="0.3">
      <c r="A63" s="6" t="s">
        <v>14</v>
      </c>
      <c r="B63" s="7" t="s">
        <v>35</v>
      </c>
      <c r="C63" s="7" t="s">
        <v>21</v>
      </c>
      <c r="D63" s="8" t="s">
        <v>17</v>
      </c>
      <c r="E63" s="6">
        <v>800130907</v>
      </c>
      <c r="F63" s="6" t="s">
        <v>23</v>
      </c>
      <c r="G63" s="9">
        <v>45824</v>
      </c>
      <c r="H63" s="10">
        <v>431170736</v>
      </c>
      <c r="I63" s="10">
        <v>0</v>
      </c>
      <c r="J63" s="10"/>
      <c r="K63" s="10">
        <f t="shared" si="1"/>
        <v>215585368</v>
      </c>
      <c r="L63" s="10">
        <v>215585368</v>
      </c>
      <c r="M63" s="10"/>
    </row>
    <row r="64" spans="1:13" x14ac:dyDescent="0.3">
      <c r="A64" s="6" t="s">
        <v>14</v>
      </c>
      <c r="B64" s="7" t="s">
        <v>35</v>
      </c>
      <c r="C64" s="7" t="s">
        <v>21</v>
      </c>
      <c r="D64" s="8" t="s">
        <v>17</v>
      </c>
      <c r="E64" s="6">
        <v>800251440</v>
      </c>
      <c r="F64" s="6" t="s">
        <v>18</v>
      </c>
      <c r="G64" s="9">
        <v>45824</v>
      </c>
      <c r="H64" s="10">
        <v>119812392</v>
      </c>
      <c r="I64" s="10">
        <v>0</v>
      </c>
      <c r="J64" s="10"/>
      <c r="K64" s="10">
        <f t="shared" si="1"/>
        <v>119812392</v>
      </c>
      <c r="L64" s="10"/>
      <c r="M64" s="10"/>
    </row>
    <row r="65" spans="1:13" x14ac:dyDescent="0.3">
      <c r="A65" s="6" t="s">
        <v>14</v>
      </c>
      <c r="B65" s="7" t="s">
        <v>35</v>
      </c>
      <c r="C65" s="7" t="s">
        <v>21</v>
      </c>
      <c r="D65" s="8" t="s">
        <v>17</v>
      </c>
      <c r="E65" s="6">
        <v>830003564</v>
      </c>
      <c r="F65" s="6" t="s">
        <v>19</v>
      </c>
      <c r="G65" s="9">
        <v>45824</v>
      </c>
      <c r="H65" s="10">
        <v>165157816</v>
      </c>
      <c r="I65" s="10">
        <v>0</v>
      </c>
      <c r="J65" s="10"/>
      <c r="K65" s="10">
        <f t="shared" si="1"/>
        <v>165157816</v>
      </c>
      <c r="L65" s="10"/>
      <c r="M65" s="10"/>
    </row>
    <row r="66" spans="1:13" x14ac:dyDescent="0.3">
      <c r="A66" s="6" t="s">
        <v>14</v>
      </c>
      <c r="B66" s="7" t="s">
        <v>35</v>
      </c>
      <c r="C66" s="7" t="s">
        <v>21</v>
      </c>
      <c r="D66" s="8" t="s">
        <v>17</v>
      </c>
      <c r="E66" s="6">
        <v>830113831</v>
      </c>
      <c r="F66" s="6" t="s">
        <v>24</v>
      </c>
      <c r="G66" s="9">
        <v>45824</v>
      </c>
      <c r="H66" s="10">
        <v>187721870</v>
      </c>
      <c r="I66" s="10">
        <v>0</v>
      </c>
      <c r="J66" s="10"/>
      <c r="K66" s="10">
        <f t="shared" si="1"/>
        <v>187721870</v>
      </c>
      <c r="L66" s="10"/>
      <c r="M66" s="10"/>
    </row>
    <row r="67" spans="1:13" x14ac:dyDescent="0.3">
      <c r="A67" s="6" t="s">
        <v>14</v>
      </c>
      <c r="B67" s="7" t="s">
        <v>35</v>
      </c>
      <c r="C67" s="7" t="s">
        <v>21</v>
      </c>
      <c r="D67" s="8" t="s">
        <v>17</v>
      </c>
      <c r="E67" s="6">
        <v>860066942</v>
      </c>
      <c r="F67" s="6" t="s">
        <v>25</v>
      </c>
      <c r="G67" s="9">
        <v>45824</v>
      </c>
      <c r="H67" s="10">
        <v>377061123</v>
      </c>
      <c r="I67" s="10">
        <v>0</v>
      </c>
      <c r="J67" s="10"/>
      <c r="K67" s="10">
        <f t="shared" si="1"/>
        <v>377061123</v>
      </c>
      <c r="L67" s="10"/>
      <c r="M67" s="10"/>
    </row>
    <row r="68" spans="1:13" x14ac:dyDescent="0.3">
      <c r="A68" s="6" t="s">
        <v>14</v>
      </c>
      <c r="B68" s="7" t="s">
        <v>35</v>
      </c>
      <c r="C68" s="7" t="s">
        <v>21</v>
      </c>
      <c r="D68" s="8" t="s">
        <v>17</v>
      </c>
      <c r="E68" s="6">
        <v>900156264</v>
      </c>
      <c r="F68" s="6" t="s">
        <v>26</v>
      </c>
      <c r="G68" s="9">
        <v>45824</v>
      </c>
      <c r="H68" s="10">
        <v>1021209479</v>
      </c>
      <c r="I68" s="10">
        <v>0</v>
      </c>
      <c r="J68" s="10"/>
      <c r="K68" s="10">
        <f t="shared" si="1"/>
        <v>0</v>
      </c>
      <c r="L68" s="10">
        <v>1021209479</v>
      </c>
      <c r="M68" s="10"/>
    </row>
    <row r="69" spans="1:13" x14ac:dyDescent="0.3">
      <c r="A69" s="6" t="s">
        <v>14</v>
      </c>
      <c r="B69" s="7" t="s">
        <v>35</v>
      </c>
      <c r="C69" s="7" t="s">
        <v>21</v>
      </c>
      <c r="D69" s="8" t="s">
        <v>20</v>
      </c>
      <c r="E69" s="6">
        <v>800088702</v>
      </c>
      <c r="F69" s="6" t="s">
        <v>22</v>
      </c>
      <c r="G69" s="9">
        <v>45824</v>
      </c>
      <c r="H69" s="10">
        <v>34599891</v>
      </c>
      <c r="I69" s="10">
        <v>0</v>
      </c>
      <c r="J69" s="10"/>
      <c r="K69" s="10">
        <f t="shared" si="1"/>
        <v>34599891</v>
      </c>
      <c r="L69" s="10"/>
      <c r="M69" s="10"/>
    </row>
    <row r="70" spans="1:13" x14ac:dyDescent="0.3">
      <c r="A70" s="6" t="s">
        <v>14</v>
      </c>
      <c r="B70" s="7" t="s">
        <v>35</v>
      </c>
      <c r="C70" s="7" t="s">
        <v>21</v>
      </c>
      <c r="D70" s="8" t="s">
        <v>20</v>
      </c>
      <c r="E70" s="6">
        <v>800130907</v>
      </c>
      <c r="F70" s="6" t="s">
        <v>23</v>
      </c>
      <c r="G70" s="9">
        <v>45824</v>
      </c>
      <c r="H70" s="10">
        <v>521036176</v>
      </c>
      <c r="I70" s="10">
        <v>0</v>
      </c>
      <c r="J70" s="10"/>
      <c r="K70" s="10">
        <f t="shared" si="1"/>
        <v>260518088</v>
      </c>
      <c r="L70" s="10">
        <v>260518088</v>
      </c>
      <c r="M70" s="10"/>
    </row>
    <row r="71" spans="1:13" x14ac:dyDescent="0.3">
      <c r="A71" s="6" t="s">
        <v>14</v>
      </c>
      <c r="B71" s="7" t="s">
        <v>35</v>
      </c>
      <c r="C71" s="7" t="s">
        <v>21</v>
      </c>
      <c r="D71" s="8" t="s">
        <v>20</v>
      </c>
      <c r="E71" s="6">
        <v>800251440</v>
      </c>
      <c r="F71" s="6" t="s">
        <v>18</v>
      </c>
      <c r="G71" s="9">
        <v>45824</v>
      </c>
      <c r="H71" s="10">
        <v>18000000</v>
      </c>
      <c r="I71" s="10">
        <v>0</v>
      </c>
      <c r="J71" s="10"/>
      <c r="K71" s="10">
        <f t="shared" si="1"/>
        <v>18000000</v>
      </c>
      <c r="L71" s="10"/>
      <c r="M71" s="10"/>
    </row>
    <row r="72" spans="1:13" x14ac:dyDescent="0.3">
      <c r="A72" s="6" t="s">
        <v>14</v>
      </c>
      <c r="B72" s="7" t="s">
        <v>35</v>
      </c>
      <c r="C72" s="7" t="s">
        <v>21</v>
      </c>
      <c r="D72" s="8" t="s">
        <v>20</v>
      </c>
      <c r="E72" s="6">
        <v>830003564</v>
      </c>
      <c r="F72" s="6" t="s">
        <v>19</v>
      </c>
      <c r="G72" s="9">
        <v>45824</v>
      </c>
      <c r="H72" s="10">
        <v>4034560</v>
      </c>
      <c r="I72" s="10">
        <v>3612341</v>
      </c>
      <c r="J72" s="10"/>
      <c r="K72" s="10">
        <f t="shared" si="1"/>
        <v>422219</v>
      </c>
      <c r="L72" s="10"/>
      <c r="M72" s="10"/>
    </row>
    <row r="73" spans="1:13" x14ac:dyDescent="0.3">
      <c r="A73" s="6" t="s">
        <v>14</v>
      </c>
      <c r="B73" s="7" t="s">
        <v>35</v>
      </c>
      <c r="C73" s="7" t="s">
        <v>21</v>
      </c>
      <c r="D73" s="8" t="s">
        <v>20</v>
      </c>
      <c r="E73" s="6">
        <v>900156264</v>
      </c>
      <c r="F73" s="6" t="s">
        <v>26</v>
      </c>
      <c r="G73" s="9">
        <v>45824</v>
      </c>
      <c r="H73" s="10">
        <v>1255630458</v>
      </c>
      <c r="I73" s="10">
        <v>0</v>
      </c>
      <c r="J73" s="10"/>
      <c r="K73" s="10">
        <f t="shared" si="1"/>
        <v>0</v>
      </c>
      <c r="L73" s="10">
        <v>1255630458</v>
      </c>
      <c r="M73" s="10"/>
    </row>
    <row r="74" spans="1:13" x14ac:dyDescent="0.3">
      <c r="A74" s="6" t="s">
        <v>36</v>
      </c>
      <c r="B74" s="7" t="s">
        <v>37</v>
      </c>
      <c r="C74" s="7" t="s">
        <v>38</v>
      </c>
      <c r="D74" s="7" t="s">
        <v>38</v>
      </c>
      <c r="E74" s="6">
        <v>805000427</v>
      </c>
      <c r="F74" s="6" t="s">
        <v>39</v>
      </c>
      <c r="G74" s="9">
        <v>45846</v>
      </c>
      <c r="H74" s="10">
        <v>236460766.12</v>
      </c>
      <c r="I74" s="10">
        <v>0</v>
      </c>
      <c r="J74" s="10"/>
      <c r="K74" s="10">
        <f t="shared" si="1"/>
        <v>0</v>
      </c>
      <c r="L74" s="10">
        <v>236460766.12</v>
      </c>
      <c r="M74" s="10"/>
    </row>
    <row r="75" spans="1:13" x14ac:dyDescent="0.3">
      <c r="A75" s="6" t="s">
        <v>36</v>
      </c>
      <c r="B75" s="7" t="s">
        <v>38</v>
      </c>
      <c r="C75" s="7" t="s">
        <v>38</v>
      </c>
      <c r="D75" s="7" t="s">
        <v>38</v>
      </c>
      <c r="E75" s="6">
        <v>830113831</v>
      </c>
      <c r="F75" s="6" t="s">
        <v>24</v>
      </c>
      <c r="G75" s="9">
        <v>45846</v>
      </c>
      <c r="H75" s="10">
        <v>59519334.299999997</v>
      </c>
      <c r="I75" s="10">
        <v>0</v>
      </c>
      <c r="J75" s="10"/>
      <c r="K75" s="10">
        <f t="shared" si="1"/>
        <v>59519334.299999997</v>
      </c>
      <c r="L75" s="10"/>
      <c r="M75" s="10"/>
    </row>
    <row r="76" spans="1:13" x14ac:dyDescent="0.3">
      <c r="A76" s="6" t="s">
        <v>36</v>
      </c>
      <c r="B76" s="7" t="s">
        <v>38</v>
      </c>
      <c r="C76" s="7" t="s">
        <v>38</v>
      </c>
      <c r="D76" s="7" t="s">
        <v>38</v>
      </c>
      <c r="E76" s="6">
        <v>860066942</v>
      </c>
      <c r="F76" s="6" t="s">
        <v>25</v>
      </c>
      <c r="G76" s="9">
        <v>45846</v>
      </c>
      <c r="H76" s="10">
        <v>180238369</v>
      </c>
      <c r="I76" s="10">
        <v>0</v>
      </c>
      <c r="J76" s="10"/>
      <c r="K76" s="10">
        <f t="shared" si="1"/>
        <v>0</v>
      </c>
      <c r="L76" s="10">
        <v>180238369</v>
      </c>
      <c r="M76" s="10"/>
    </row>
    <row r="77" spans="1:13" x14ac:dyDescent="0.3">
      <c r="A77" s="6" t="s">
        <v>36</v>
      </c>
      <c r="B77" s="7" t="s">
        <v>38</v>
      </c>
      <c r="C77" s="7" t="s">
        <v>38</v>
      </c>
      <c r="D77" s="7" t="s">
        <v>38</v>
      </c>
      <c r="E77" s="6">
        <v>900156264</v>
      </c>
      <c r="F77" s="6" t="s">
        <v>26</v>
      </c>
      <c r="G77" s="9">
        <v>45846</v>
      </c>
      <c r="H77" s="10">
        <v>3416995903.9100003</v>
      </c>
      <c r="I77" s="10">
        <v>0</v>
      </c>
      <c r="J77" s="10"/>
      <c r="K77" s="10">
        <f t="shared" si="1"/>
        <v>0</v>
      </c>
      <c r="L77" s="10">
        <v>3416995903.9100003</v>
      </c>
      <c r="M77" s="10"/>
    </row>
    <row r="78" spans="1:13" x14ac:dyDescent="0.3">
      <c r="A78" s="6" t="s">
        <v>36</v>
      </c>
      <c r="B78" s="7" t="s">
        <v>38</v>
      </c>
      <c r="C78" s="7" t="s">
        <v>38</v>
      </c>
      <c r="D78" s="7" t="s">
        <v>38</v>
      </c>
      <c r="E78" s="6">
        <v>800251440</v>
      </c>
      <c r="F78" s="6" t="s">
        <v>18</v>
      </c>
      <c r="G78" s="9">
        <v>45867</v>
      </c>
      <c r="H78" s="10">
        <v>392616444.80000001</v>
      </c>
      <c r="I78" s="10">
        <v>0</v>
      </c>
      <c r="J78" s="10"/>
      <c r="K78" s="10">
        <f t="shared" si="1"/>
        <v>392616444.80000001</v>
      </c>
      <c r="L78" s="10"/>
      <c r="M78" s="10"/>
    </row>
    <row r="79" spans="1:13" x14ac:dyDescent="0.3">
      <c r="A79" s="6" t="s">
        <v>36</v>
      </c>
      <c r="B79" s="7" t="s">
        <v>38</v>
      </c>
      <c r="C79" s="7" t="s">
        <v>38</v>
      </c>
      <c r="D79" s="7" t="s">
        <v>38</v>
      </c>
      <c r="E79" s="6">
        <v>800250119</v>
      </c>
      <c r="F79" s="6" t="s">
        <v>40</v>
      </c>
      <c r="G79" s="9">
        <v>45868</v>
      </c>
      <c r="H79" s="10">
        <v>200131863</v>
      </c>
      <c r="I79" s="10">
        <v>0</v>
      </c>
      <c r="J79" s="10">
        <v>200131863</v>
      </c>
      <c r="K79" s="10">
        <f t="shared" si="1"/>
        <v>0</v>
      </c>
      <c r="L79" s="10"/>
      <c r="M79" s="10" t="s">
        <v>41</v>
      </c>
    </row>
    <row r="80" spans="1:13" x14ac:dyDescent="0.3">
      <c r="A80" s="6" t="s">
        <v>36</v>
      </c>
      <c r="B80" s="7" t="s">
        <v>38</v>
      </c>
      <c r="C80" s="7" t="s">
        <v>38</v>
      </c>
      <c r="D80" s="7" t="s">
        <v>38</v>
      </c>
      <c r="E80" s="6">
        <v>805001157</v>
      </c>
      <c r="F80" s="6" t="s">
        <v>42</v>
      </c>
      <c r="G80" s="9">
        <v>45868</v>
      </c>
      <c r="H80" s="10">
        <v>553452911.92000008</v>
      </c>
      <c r="I80" s="10">
        <v>0</v>
      </c>
      <c r="J80" s="10"/>
      <c r="K80" s="10">
        <f t="shared" si="1"/>
        <v>0</v>
      </c>
      <c r="L80" s="10">
        <v>553452911.92000008</v>
      </c>
      <c r="M80" s="10"/>
    </row>
    <row r="81" spans="1:13" x14ac:dyDescent="0.3">
      <c r="A81" s="6" t="s">
        <v>36</v>
      </c>
      <c r="B81" s="7" t="s">
        <v>38</v>
      </c>
      <c r="C81" s="7" t="s">
        <v>38</v>
      </c>
      <c r="D81" s="7" t="s">
        <v>38</v>
      </c>
      <c r="E81" s="6">
        <v>830003564</v>
      </c>
      <c r="F81" s="6" t="s">
        <v>19</v>
      </c>
      <c r="G81" s="9">
        <v>45868</v>
      </c>
      <c r="H81" s="10">
        <v>221625884.42000002</v>
      </c>
      <c r="I81" s="10">
        <v>0</v>
      </c>
      <c r="J81" s="10"/>
      <c r="K81" s="10">
        <f t="shared" si="1"/>
        <v>0</v>
      </c>
      <c r="L81" s="10">
        <v>221625884.42000002</v>
      </c>
      <c r="M81" s="10"/>
    </row>
    <row r="82" spans="1:13" x14ac:dyDescent="0.3">
      <c r="A82" s="6" t="s">
        <v>36</v>
      </c>
      <c r="B82" s="7" t="s">
        <v>38</v>
      </c>
      <c r="C82" s="7" t="s">
        <v>38</v>
      </c>
      <c r="D82" s="7" t="s">
        <v>38</v>
      </c>
      <c r="E82" s="6">
        <v>900298372</v>
      </c>
      <c r="F82" s="6" t="s">
        <v>33</v>
      </c>
      <c r="G82" s="9">
        <v>45868</v>
      </c>
      <c r="H82" s="10">
        <v>104621308.2</v>
      </c>
      <c r="I82" s="10">
        <v>0</v>
      </c>
      <c r="J82" s="10"/>
      <c r="K82" s="10">
        <f t="shared" si="1"/>
        <v>104621308.2</v>
      </c>
      <c r="L82" s="10"/>
      <c r="M82" s="10"/>
    </row>
    <row r="83" spans="1:13" x14ac:dyDescent="0.3">
      <c r="A83" s="6" t="s">
        <v>14</v>
      </c>
      <c r="B83" s="7" t="s">
        <v>43</v>
      </c>
      <c r="C83" s="7" t="s">
        <v>16</v>
      </c>
      <c r="D83" s="8" t="s">
        <v>17</v>
      </c>
      <c r="E83" s="6">
        <v>800251440</v>
      </c>
      <c r="F83" s="6" t="s">
        <v>18</v>
      </c>
      <c r="G83" s="9">
        <v>45868</v>
      </c>
      <c r="H83" s="10">
        <v>130273601</v>
      </c>
      <c r="I83" s="10">
        <v>0</v>
      </c>
      <c r="J83" s="10"/>
      <c r="K83" s="10">
        <f t="shared" si="1"/>
        <v>0</v>
      </c>
      <c r="L83" s="10">
        <v>130273601</v>
      </c>
      <c r="M83" s="10"/>
    </row>
    <row r="84" spans="1:13" x14ac:dyDescent="0.3">
      <c r="A84" s="6" t="s">
        <v>14</v>
      </c>
      <c r="B84" s="7" t="s">
        <v>43</v>
      </c>
      <c r="C84" s="7" t="s">
        <v>16</v>
      </c>
      <c r="D84" s="8" t="s">
        <v>17</v>
      </c>
      <c r="E84" s="6">
        <v>830003564</v>
      </c>
      <c r="F84" s="6" t="s">
        <v>19</v>
      </c>
      <c r="G84" s="9">
        <v>45868</v>
      </c>
      <c r="H84" s="10">
        <v>141714584</v>
      </c>
      <c r="I84" s="10">
        <v>0</v>
      </c>
      <c r="J84" s="10"/>
      <c r="K84" s="10">
        <f t="shared" si="1"/>
        <v>0</v>
      </c>
      <c r="L84" s="10">
        <v>141714584</v>
      </c>
      <c r="M84" s="10"/>
    </row>
    <row r="85" spans="1:13" x14ac:dyDescent="0.3">
      <c r="A85" s="6" t="s">
        <v>14</v>
      </c>
      <c r="B85" s="7" t="s">
        <v>43</v>
      </c>
      <c r="C85" s="7" t="s">
        <v>16</v>
      </c>
      <c r="D85" s="8" t="s">
        <v>20</v>
      </c>
      <c r="E85" s="6">
        <v>800251440</v>
      </c>
      <c r="F85" s="6" t="s">
        <v>18</v>
      </c>
      <c r="G85" s="9">
        <v>45868</v>
      </c>
      <c r="H85" s="10">
        <v>8397240</v>
      </c>
      <c r="I85" s="10">
        <v>0</v>
      </c>
      <c r="J85" s="10"/>
      <c r="K85" s="10">
        <f t="shared" si="1"/>
        <v>0</v>
      </c>
      <c r="L85" s="10">
        <v>8397240</v>
      </c>
      <c r="M85" s="10"/>
    </row>
    <row r="86" spans="1:13" x14ac:dyDescent="0.3">
      <c r="A86" s="6" t="s">
        <v>14</v>
      </c>
      <c r="B86" s="7" t="s">
        <v>43</v>
      </c>
      <c r="C86" s="7" t="s">
        <v>16</v>
      </c>
      <c r="D86" s="8" t="s">
        <v>20</v>
      </c>
      <c r="E86" s="6">
        <v>900298372</v>
      </c>
      <c r="F86" s="6" t="s">
        <v>33</v>
      </c>
      <c r="G86" s="9">
        <v>45868</v>
      </c>
      <c r="H86" s="10">
        <v>40196620</v>
      </c>
      <c r="I86" s="10">
        <v>0</v>
      </c>
      <c r="J86" s="10"/>
      <c r="K86" s="10">
        <f t="shared" si="1"/>
        <v>0</v>
      </c>
      <c r="L86" s="10">
        <v>40196620</v>
      </c>
      <c r="M86" s="10"/>
    </row>
    <row r="87" spans="1:13" x14ac:dyDescent="0.3">
      <c r="A87" s="6" t="s">
        <v>14</v>
      </c>
      <c r="B87" s="7" t="s">
        <v>43</v>
      </c>
      <c r="C87" s="7" t="s">
        <v>21</v>
      </c>
      <c r="D87" s="8" t="s">
        <v>17</v>
      </c>
      <c r="E87" s="6">
        <v>800088702</v>
      </c>
      <c r="F87" s="6" t="s">
        <v>22</v>
      </c>
      <c r="G87" s="9">
        <v>45868</v>
      </c>
      <c r="H87" s="10">
        <v>1267715077</v>
      </c>
      <c r="I87" s="10">
        <v>0</v>
      </c>
      <c r="J87" s="10"/>
      <c r="K87" s="10">
        <f t="shared" si="1"/>
        <v>1267715077</v>
      </c>
      <c r="L87" s="10"/>
      <c r="M87" s="10"/>
    </row>
    <row r="88" spans="1:13" x14ac:dyDescent="0.3">
      <c r="A88" s="6" t="s">
        <v>14</v>
      </c>
      <c r="B88" s="7" t="s">
        <v>43</v>
      </c>
      <c r="C88" s="7" t="s">
        <v>21</v>
      </c>
      <c r="D88" s="8" t="s">
        <v>17</v>
      </c>
      <c r="E88" s="6">
        <v>800130907</v>
      </c>
      <c r="F88" s="6" t="s">
        <v>23</v>
      </c>
      <c r="G88" s="9">
        <v>45868</v>
      </c>
      <c r="H88" s="10">
        <v>329376100</v>
      </c>
      <c r="I88" s="10">
        <v>14868856</v>
      </c>
      <c r="J88" s="10"/>
      <c r="K88" s="10">
        <f t="shared" si="1"/>
        <v>157253622</v>
      </c>
      <c r="L88" s="10">
        <v>157253622</v>
      </c>
      <c r="M88" s="10"/>
    </row>
    <row r="89" spans="1:13" x14ac:dyDescent="0.3">
      <c r="A89" s="6" t="s">
        <v>14</v>
      </c>
      <c r="B89" s="7" t="s">
        <v>43</v>
      </c>
      <c r="C89" s="7" t="s">
        <v>21</v>
      </c>
      <c r="D89" s="8" t="s">
        <v>17</v>
      </c>
      <c r="E89" s="6">
        <v>800251440</v>
      </c>
      <c r="F89" s="6" t="s">
        <v>18</v>
      </c>
      <c r="G89" s="9">
        <v>45868</v>
      </c>
      <c r="H89" s="10">
        <v>343136100</v>
      </c>
      <c r="I89" s="10">
        <v>0</v>
      </c>
      <c r="J89" s="10"/>
      <c r="K89" s="10">
        <f t="shared" si="1"/>
        <v>343136100</v>
      </c>
      <c r="L89" s="10"/>
      <c r="M89" s="10"/>
    </row>
    <row r="90" spans="1:13" x14ac:dyDescent="0.3">
      <c r="A90" s="6" t="s">
        <v>14</v>
      </c>
      <c r="B90" s="7" t="s">
        <v>43</v>
      </c>
      <c r="C90" s="7" t="s">
        <v>21</v>
      </c>
      <c r="D90" s="8" t="s">
        <v>17</v>
      </c>
      <c r="E90" s="6">
        <v>830003564</v>
      </c>
      <c r="F90" s="6" t="s">
        <v>19</v>
      </c>
      <c r="G90" s="9">
        <v>45868</v>
      </c>
      <c r="H90" s="10">
        <v>1350167250</v>
      </c>
      <c r="I90" s="10">
        <v>18347</v>
      </c>
      <c r="J90" s="10"/>
      <c r="K90" s="10">
        <f t="shared" si="1"/>
        <v>1350148903</v>
      </c>
      <c r="L90" s="10"/>
      <c r="M90" s="10"/>
    </row>
    <row r="91" spans="1:13" x14ac:dyDescent="0.3">
      <c r="A91" s="6" t="s">
        <v>14</v>
      </c>
      <c r="B91" s="7" t="s">
        <v>43</v>
      </c>
      <c r="C91" s="7" t="s">
        <v>21</v>
      </c>
      <c r="D91" s="8" t="s">
        <v>17</v>
      </c>
      <c r="E91" s="6">
        <v>860066942</v>
      </c>
      <c r="F91" s="6" t="s">
        <v>25</v>
      </c>
      <c r="G91" s="9">
        <v>45868</v>
      </c>
      <c r="H91" s="10">
        <v>297275670</v>
      </c>
      <c r="I91" s="10">
        <v>0</v>
      </c>
      <c r="J91" s="10"/>
      <c r="K91" s="10">
        <f t="shared" si="1"/>
        <v>297275670</v>
      </c>
      <c r="L91" s="10"/>
      <c r="M91" s="10"/>
    </row>
    <row r="92" spans="1:13" x14ac:dyDescent="0.3">
      <c r="A92" s="6" t="s">
        <v>14</v>
      </c>
      <c r="B92" s="7" t="s">
        <v>43</v>
      </c>
      <c r="C92" s="7" t="s">
        <v>21</v>
      </c>
      <c r="D92" s="8" t="s">
        <v>17</v>
      </c>
      <c r="E92" s="6">
        <v>900156264</v>
      </c>
      <c r="F92" s="6" t="s">
        <v>26</v>
      </c>
      <c r="G92" s="9">
        <v>45868</v>
      </c>
      <c r="H92" s="10">
        <v>926529919</v>
      </c>
      <c r="I92" s="10">
        <v>35170027</v>
      </c>
      <c r="J92" s="10"/>
      <c r="K92" s="10">
        <f t="shared" si="1"/>
        <v>0</v>
      </c>
      <c r="L92" s="10">
        <v>891359892</v>
      </c>
      <c r="M92" s="10"/>
    </row>
    <row r="93" spans="1:13" x14ac:dyDescent="0.3">
      <c r="A93" s="6" t="s">
        <v>14</v>
      </c>
      <c r="B93" s="7" t="s">
        <v>43</v>
      </c>
      <c r="C93" s="7" t="s">
        <v>21</v>
      </c>
      <c r="D93" s="8" t="s">
        <v>17</v>
      </c>
      <c r="E93" s="6">
        <v>900604350</v>
      </c>
      <c r="F93" s="6" t="s">
        <v>28</v>
      </c>
      <c r="G93" s="9">
        <v>45868</v>
      </c>
      <c r="H93" s="10">
        <v>141118135</v>
      </c>
      <c r="I93" s="10">
        <v>137561</v>
      </c>
      <c r="J93" s="10"/>
      <c r="K93" s="10">
        <f t="shared" si="1"/>
        <v>0</v>
      </c>
      <c r="L93" s="10">
        <v>140980574</v>
      </c>
      <c r="M93" s="10"/>
    </row>
    <row r="94" spans="1:13" x14ac:dyDescent="0.3">
      <c r="A94" s="6" t="s">
        <v>14</v>
      </c>
      <c r="B94" s="7" t="s">
        <v>43</v>
      </c>
      <c r="C94" s="7" t="s">
        <v>21</v>
      </c>
      <c r="D94" s="8" t="s">
        <v>20</v>
      </c>
      <c r="E94" s="6">
        <v>800088702</v>
      </c>
      <c r="F94" s="6" t="s">
        <v>22</v>
      </c>
      <c r="G94" s="9">
        <v>45868</v>
      </c>
      <c r="H94" s="10">
        <v>29193287</v>
      </c>
      <c r="I94" s="10">
        <v>0</v>
      </c>
      <c r="J94" s="10"/>
      <c r="K94" s="10">
        <f t="shared" si="1"/>
        <v>29193287</v>
      </c>
      <c r="L94" s="10"/>
      <c r="M94" s="10"/>
    </row>
    <row r="95" spans="1:13" x14ac:dyDescent="0.3">
      <c r="A95" s="6" t="s">
        <v>14</v>
      </c>
      <c r="B95" s="7" t="s">
        <v>43</v>
      </c>
      <c r="C95" s="7" t="s">
        <v>21</v>
      </c>
      <c r="D95" s="8" t="s">
        <v>20</v>
      </c>
      <c r="E95" s="6">
        <v>800130907</v>
      </c>
      <c r="F95" s="6" t="s">
        <v>23</v>
      </c>
      <c r="G95" s="9">
        <v>45868</v>
      </c>
      <c r="H95" s="10">
        <v>421371375</v>
      </c>
      <c r="I95" s="10">
        <v>0</v>
      </c>
      <c r="J95" s="10"/>
      <c r="K95" s="10">
        <f t="shared" si="1"/>
        <v>210685687</v>
      </c>
      <c r="L95" s="10">
        <v>210685688</v>
      </c>
      <c r="M95" s="10"/>
    </row>
    <row r="96" spans="1:13" x14ac:dyDescent="0.3">
      <c r="A96" s="6" t="s">
        <v>14</v>
      </c>
      <c r="B96" s="7" t="s">
        <v>43</v>
      </c>
      <c r="C96" s="7" t="s">
        <v>21</v>
      </c>
      <c r="D96" s="8" t="s">
        <v>20</v>
      </c>
      <c r="E96" s="6">
        <v>800251440</v>
      </c>
      <c r="F96" s="6" t="s">
        <v>18</v>
      </c>
      <c r="G96" s="9">
        <v>45868</v>
      </c>
      <c r="H96" s="10">
        <v>54000000</v>
      </c>
      <c r="I96" s="10">
        <v>0</v>
      </c>
      <c r="J96" s="10"/>
      <c r="K96" s="10">
        <f t="shared" si="1"/>
        <v>54000000</v>
      </c>
      <c r="L96" s="10"/>
      <c r="M96" s="10"/>
    </row>
    <row r="97" spans="1:13" x14ac:dyDescent="0.3">
      <c r="A97" s="6" t="s">
        <v>14</v>
      </c>
      <c r="B97" s="7" t="s">
        <v>43</v>
      </c>
      <c r="C97" s="7" t="s">
        <v>21</v>
      </c>
      <c r="D97" s="8" t="s">
        <v>20</v>
      </c>
      <c r="E97" s="6">
        <v>830003564</v>
      </c>
      <c r="F97" s="6" t="s">
        <v>19</v>
      </c>
      <c r="G97" s="9">
        <v>45868</v>
      </c>
      <c r="H97" s="10">
        <v>186189120</v>
      </c>
      <c r="I97" s="10">
        <v>0</v>
      </c>
      <c r="J97" s="10"/>
      <c r="K97" s="10">
        <f t="shared" si="1"/>
        <v>186189120</v>
      </c>
      <c r="L97" s="10"/>
      <c r="M97" s="10"/>
    </row>
    <row r="98" spans="1:13" x14ac:dyDescent="0.3">
      <c r="A98" s="6" t="s">
        <v>14</v>
      </c>
      <c r="B98" s="7" t="s">
        <v>43</v>
      </c>
      <c r="C98" s="7" t="s">
        <v>21</v>
      </c>
      <c r="D98" s="8" t="s">
        <v>20</v>
      </c>
      <c r="E98" s="6">
        <v>900156264</v>
      </c>
      <c r="F98" s="6" t="s">
        <v>26</v>
      </c>
      <c r="G98" s="9">
        <v>45868</v>
      </c>
      <c r="H98" s="10">
        <v>903346998</v>
      </c>
      <c r="I98" s="10">
        <v>0</v>
      </c>
      <c r="J98" s="10"/>
      <c r="K98" s="10">
        <f t="shared" si="1"/>
        <v>0</v>
      </c>
      <c r="L98" s="10">
        <v>903346998</v>
      </c>
      <c r="M98" s="10"/>
    </row>
    <row r="99" spans="1:13" x14ac:dyDescent="0.3">
      <c r="A99" s="6" t="s">
        <v>14</v>
      </c>
      <c r="B99" s="7" t="s">
        <v>43</v>
      </c>
      <c r="C99" s="7" t="s">
        <v>21</v>
      </c>
      <c r="D99" s="8" t="s">
        <v>20</v>
      </c>
      <c r="E99" s="6">
        <v>900298372</v>
      </c>
      <c r="F99" s="6" t="s">
        <v>33</v>
      </c>
      <c r="G99" s="9">
        <v>45868</v>
      </c>
      <c r="H99" s="10">
        <v>227571456</v>
      </c>
      <c r="I99" s="10">
        <v>0</v>
      </c>
      <c r="J99" s="10"/>
      <c r="K99" s="10">
        <f t="shared" si="1"/>
        <v>227571456</v>
      </c>
      <c r="L99" s="10"/>
      <c r="M99" s="10"/>
    </row>
    <row r="100" spans="1:13" x14ac:dyDescent="0.3">
      <c r="A100" s="6" t="s">
        <v>36</v>
      </c>
      <c r="B100" s="7" t="s">
        <v>38</v>
      </c>
      <c r="C100" s="7" t="s">
        <v>38</v>
      </c>
      <c r="D100" s="7" t="s">
        <v>38</v>
      </c>
      <c r="E100" s="6">
        <v>800130907</v>
      </c>
      <c r="F100" s="6" t="s">
        <v>23</v>
      </c>
      <c r="G100" s="9">
        <v>45889</v>
      </c>
      <c r="H100" s="10">
        <v>1043649555.24</v>
      </c>
      <c r="I100" s="10">
        <v>0</v>
      </c>
      <c r="J100" s="10"/>
      <c r="K100" s="10">
        <f t="shared" si="1"/>
        <v>1043649555.24</v>
      </c>
      <c r="L100" s="10"/>
      <c r="M100" s="10"/>
    </row>
    <row r="101" spans="1:13" x14ac:dyDescent="0.3">
      <c r="A101" s="6" t="s">
        <v>36</v>
      </c>
      <c r="B101" s="7" t="s">
        <v>38</v>
      </c>
      <c r="C101" s="7" t="s">
        <v>38</v>
      </c>
      <c r="D101" s="7" t="s">
        <v>38</v>
      </c>
      <c r="E101" s="6">
        <v>805000427</v>
      </c>
      <c r="F101" s="6" t="s">
        <v>39</v>
      </c>
      <c r="G101" s="9">
        <v>45889</v>
      </c>
      <c r="H101" s="10">
        <v>3693051593.6199999</v>
      </c>
      <c r="I101" s="10">
        <v>0</v>
      </c>
      <c r="J101" s="10"/>
      <c r="K101" s="10">
        <f t="shared" si="1"/>
        <v>0</v>
      </c>
      <c r="L101" s="10">
        <v>3693051593.6199999</v>
      </c>
      <c r="M101" s="10"/>
    </row>
    <row r="102" spans="1:13" x14ac:dyDescent="0.3">
      <c r="A102" s="6" t="s">
        <v>36</v>
      </c>
      <c r="B102" s="7" t="s">
        <v>38</v>
      </c>
      <c r="C102" s="7" t="s">
        <v>38</v>
      </c>
      <c r="D102" s="7" t="s">
        <v>38</v>
      </c>
      <c r="E102" s="6">
        <v>830003564</v>
      </c>
      <c r="F102" s="6" t="s">
        <v>19</v>
      </c>
      <c r="G102" s="9">
        <v>45889</v>
      </c>
      <c r="H102" s="10">
        <v>448463913.12</v>
      </c>
      <c r="I102" s="10">
        <v>0</v>
      </c>
      <c r="J102" s="10"/>
      <c r="K102" s="10">
        <f t="shared" si="1"/>
        <v>0</v>
      </c>
      <c r="L102" s="10">
        <v>448463913.12</v>
      </c>
      <c r="M102" s="10"/>
    </row>
    <row r="103" spans="1:13" x14ac:dyDescent="0.3">
      <c r="A103" s="6" t="s">
        <v>36</v>
      </c>
      <c r="B103" s="7" t="s">
        <v>38</v>
      </c>
      <c r="C103" s="7" t="s">
        <v>38</v>
      </c>
      <c r="D103" s="7" t="s">
        <v>38</v>
      </c>
      <c r="E103" s="6">
        <v>830009783</v>
      </c>
      <c r="F103" s="6" t="s">
        <v>44</v>
      </c>
      <c r="G103" s="9">
        <v>45889</v>
      </c>
      <c r="H103" s="10">
        <v>556983929.79999995</v>
      </c>
      <c r="I103" s="10">
        <v>0</v>
      </c>
      <c r="J103" s="10"/>
      <c r="K103" s="10">
        <f t="shared" si="1"/>
        <v>0</v>
      </c>
      <c r="L103" s="10">
        <v>556983929.79999995</v>
      </c>
      <c r="M103" s="10"/>
    </row>
    <row r="104" spans="1:13" x14ac:dyDescent="0.3">
      <c r="A104" s="6" t="s">
        <v>36</v>
      </c>
      <c r="B104" s="7" t="s">
        <v>38</v>
      </c>
      <c r="C104" s="7" t="s">
        <v>38</v>
      </c>
      <c r="D104" s="7" t="s">
        <v>38</v>
      </c>
      <c r="E104" s="6">
        <v>830113831</v>
      </c>
      <c r="F104" s="6" t="s">
        <v>24</v>
      </c>
      <c r="G104" s="9">
        <v>45889</v>
      </c>
      <c r="H104" s="10">
        <v>332978612.34999996</v>
      </c>
      <c r="I104" s="10">
        <v>0</v>
      </c>
      <c r="J104" s="10"/>
      <c r="K104" s="10">
        <f t="shared" si="1"/>
        <v>332978612.34999996</v>
      </c>
      <c r="L104" s="10"/>
      <c r="M104" s="10"/>
    </row>
    <row r="105" spans="1:13" x14ac:dyDescent="0.3">
      <c r="A105" s="6" t="s">
        <v>36</v>
      </c>
      <c r="B105" s="7" t="s">
        <v>38</v>
      </c>
      <c r="C105" s="7" t="s">
        <v>38</v>
      </c>
      <c r="D105" s="7" t="s">
        <v>38</v>
      </c>
      <c r="E105" s="6">
        <v>860066942</v>
      </c>
      <c r="F105" s="6" t="s">
        <v>25</v>
      </c>
      <c r="G105" s="9">
        <v>45889</v>
      </c>
      <c r="H105" s="10">
        <v>1344400043</v>
      </c>
      <c r="I105" s="10">
        <v>0</v>
      </c>
      <c r="J105" s="10"/>
      <c r="K105" s="10">
        <f t="shared" si="1"/>
        <v>0</v>
      </c>
      <c r="L105" s="10">
        <v>1344400043</v>
      </c>
      <c r="M105" s="10"/>
    </row>
    <row r="106" spans="1:13" x14ac:dyDescent="0.3">
      <c r="A106" s="6" t="s">
        <v>14</v>
      </c>
      <c r="B106" s="7" t="s">
        <v>45</v>
      </c>
      <c r="C106" s="7" t="s">
        <v>38</v>
      </c>
      <c r="D106" s="8" t="s">
        <v>17</v>
      </c>
      <c r="E106" s="6">
        <v>800250119</v>
      </c>
      <c r="F106" s="6" t="s">
        <v>40</v>
      </c>
      <c r="G106" s="9">
        <v>45891</v>
      </c>
      <c r="H106" s="10">
        <v>261909</v>
      </c>
      <c r="I106" s="10">
        <v>0</v>
      </c>
      <c r="J106" s="10">
        <v>261909</v>
      </c>
      <c r="K106" s="10">
        <f t="shared" si="1"/>
        <v>0</v>
      </c>
      <c r="L106" s="10"/>
      <c r="M106" s="10" t="s">
        <v>41</v>
      </c>
    </row>
    <row r="107" spans="1:13" x14ac:dyDescent="0.3">
      <c r="A107" s="6" t="s">
        <v>14</v>
      </c>
      <c r="B107" s="7" t="s">
        <v>46</v>
      </c>
      <c r="C107" s="7" t="s">
        <v>38</v>
      </c>
      <c r="D107" s="8" t="s">
        <v>17</v>
      </c>
      <c r="E107" s="6">
        <v>800250119</v>
      </c>
      <c r="F107" s="6" t="s">
        <v>40</v>
      </c>
      <c r="G107" s="9">
        <v>45891</v>
      </c>
      <c r="H107" s="10">
        <v>334885444</v>
      </c>
      <c r="I107" s="10">
        <v>0</v>
      </c>
      <c r="J107" s="10">
        <v>334885444</v>
      </c>
      <c r="K107" s="10">
        <f t="shared" si="1"/>
        <v>0</v>
      </c>
      <c r="L107" s="10"/>
      <c r="M107" s="10" t="s">
        <v>41</v>
      </c>
    </row>
    <row r="108" spans="1:13" x14ac:dyDescent="0.3">
      <c r="A108" s="6" t="s">
        <v>14</v>
      </c>
      <c r="B108" s="7" t="s">
        <v>47</v>
      </c>
      <c r="C108" s="7" t="s">
        <v>38</v>
      </c>
      <c r="D108" s="8" t="s">
        <v>17</v>
      </c>
      <c r="E108" s="6">
        <v>800250119</v>
      </c>
      <c r="F108" s="6" t="s">
        <v>40</v>
      </c>
      <c r="G108" s="9">
        <v>45891</v>
      </c>
      <c r="H108" s="10">
        <v>2108783</v>
      </c>
      <c r="I108" s="10">
        <v>0</v>
      </c>
      <c r="J108" s="10">
        <v>2108783</v>
      </c>
      <c r="K108" s="10">
        <f t="shared" si="1"/>
        <v>0</v>
      </c>
      <c r="L108" s="10"/>
      <c r="M108" s="10" t="s">
        <v>41</v>
      </c>
    </row>
    <row r="109" spans="1:13" x14ac:dyDescent="0.3">
      <c r="A109" s="6" t="s">
        <v>14</v>
      </c>
      <c r="B109" s="7" t="s">
        <v>48</v>
      </c>
      <c r="C109" s="7" t="s">
        <v>38</v>
      </c>
      <c r="D109" s="8" t="s">
        <v>17</v>
      </c>
      <c r="E109" s="6">
        <v>800250119</v>
      </c>
      <c r="F109" s="6" t="s">
        <v>40</v>
      </c>
      <c r="G109" s="9">
        <v>45891</v>
      </c>
      <c r="H109" s="10">
        <v>311516320.5</v>
      </c>
      <c r="I109" s="10">
        <v>0</v>
      </c>
      <c r="J109" s="10">
        <v>311516320.5</v>
      </c>
      <c r="K109" s="10">
        <f t="shared" si="1"/>
        <v>0</v>
      </c>
      <c r="L109" s="10"/>
      <c r="M109" s="10" t="s">
        <v>41</v>
      </c>
    </row>
    <row r="110" spans="1:13" x14ac:dyDescent="0.3">
      <c r="A110" s="6" t="s">
        <v>14</v>
      </c>
      <c r="B110" s="7" t="s">
        <v>49</v>
      </c>
      <c r="C110" s="7" t="s">
        <v>38</v>
      </c>
      <c r="D110" s="8" t="s">
        <v>17</v>
      </c>
      <c r="E110" s="6">
        <v>800250119</v>
      </c>
      <c r="F110" s="6" t="s">
        <v>40</v>
      </c>
      <c r="G110" s="9">
        <v>45891</v>
      </c>
      <c r="H110" s="10">
        <v>75309654</v>
      </c>
      <c r="I110" s="10">
        <v>0</v>
      </c>
      <c r="J110" s="10">
        <v>75309654</v>
      </c>
      <c r="K110" s="10">
        <f t="shared" si="1"/>
        <v>0</v>
      </c>
      <c r="L110" s="10"/>
      <c r="M110" s="10" t="s">
        <v>41</v>
      </c>
    </row>
    <row r="111" spans="1:13" x14ac:dyDescent="0.3">
      <c r="A111" s="6" t="s">
        <v>14</v>
      </c>
      <c r="B111" s="7" t="s">
        <v>50</v>
      </c>
      <c r="C111" s="7" t="s">
        <v>38</v>
      </c>
      <c r="D111" s="8" t="s">
        <v>17</v>
      </c>
      <c r="E111" s="6">
        <v>800250119</v>
      </c>
      <c r="F111" s="6" t="s">
        <v>40</v>
      </c>
      <c r="G111" s="9">
        <v>45891</v>
      </c>
      <c r="H111" s="10">
        <v>294839474</v>
      </c>
      <c r="I111" s="10">
        <v>0</v>
      </c>
      <c r="J111" s="10">
        <v>294839474</v>
      </c>
      <c r="K111" s="10">
        <f t="shared" si="1"/>
        <v>0</v>
      </c>
      <c r="L111" s="10"/>
      <c r="M111" s="10" t="s">
        <v>41</v>
      </c>
    </row>
    <row r="112" spans="1:13" x14ac:dyDescent="0.3">
      <c r="A112" s="6" t="s">
        <v>14</v>
      </c>
      <c r="B112" s="7" t="s">
        <v>51</v>
      </c>
      <c r="C112" s="7" t="s">
        <v>38</v>
      </c>
      <c r="D112" s="8" t="s">
        <v>17</v>
      </c>
      <c r="E112" s="6">
        <v>800250119</v>
      </c>
      <c r="F112" s="6" t="s">
        <v>40</v>
      </c>
      <c r="G112" s="9">
        <v>45891</v>
      </c>
      <c r="H112" s="10">
        <v>1002988</v>
      </c>
      <c r="I112" s="10">
        <v>0</v>
      </c>
      <c r="J112" s="10">
        <v>1002988</v>
      </c>
      <c r="K112" s="10">
        <f t="shared" si="1"/>
        <v>0</v>
      </c>
      <c r="L112" s="10"/>
      <c r="M112" s="10" t="s">
        <v>41</v>
      </c>
    </row>
    <row r="113" spans="1:13" x14ac:dyDescent="0.3">
      <c r="A113" s="6" t="s">
        <v>14</v>
      </c>
      <c r="B113" s="7" t="s">
        <v>52</v>
      </c>
      <c r="C113" s="7" t="s">
        <v>38</v>
      </c>
      <c r="D113" s="8" t="s">
        <v>17</v>
      </c>
      <c r="E113" s="6">
        <v>800250119</v>
      </c>
      <c r="F113" s="6" t="s">
        <v>40</v>
      </c>
      <c r="G113" s="9">
        <v>45891</v>
      </c>
      <c r="H113" s="10">
        <v>151123459.80000001</v>
      </c>
      <c r="I113" s="10">
        <v>0</v>
      </c>
      <c r="J113" s="10">
        <v>151123459.80000001</v>
      </c>
      <c r="K113" s="10">
        <f t="shared" si="1"/>
        <v>0</v>
      </c>
      <c r="L113" s="10"/>
      <c r="M113" s="10" t="s">
        <v>41</v>
      </c>
    </row>
    <row r="114" spans="1:13" x14ac:dyDescent="0.3">
      <c r="A114" s="6" t="s">
        <v>14</v>
      </c>
      <c r="B114" s="7" t="s">
        <v>53</v>
      </c>
      <c r="C114" s="7" t="s">
        <v>38</v>
      </c>
      <c r="D114" s="8" t="s">
        <v>17</v>
      </c>
      <c r="E114" s="6">
        <v>800250119</v>
      </c>
      <c r="F114" s="6" t="s">
        <v>40</v>
      </c>
      <c r="G114" s="9">
        <v>45891</v>
      </c>
      <c r="H114" s="10">
        <v>141569770.26999998</v>
      </c>
      <c r="I114" s="10">
        <v>0</v>
      </c>
      <c r="J114" s="10">
        <v>141569770.26999998</v>
      </c>
      <c r="K114" s="10">
        <f t="shared" si="1"/>
        <v>0</v>
      </c>
      <c r="L114" s="10"/>
      <c r="M114" s="10" t="s">
        <v>41</v>
      </c>
    </row>
    <row r="115" spans="1:13" x14ac:dyDescent="0.3">
      <c r="A115" s="6" t="s">
        <v>14</v>
      </c>
      <c r="B115" s="7" t="s">
        <v>54</v>
      </c>
      <c r="C115" s="7" t="s">
        <v>38</v>
      </c>
      <c r="D115" s="8" t="s">
        <v>17</v>
      </c>
      <c r="E115" s="6">
        <v>800250119</v>
      </c>
      <c r="F115" s="6" t="s">
        <v>40</v>
      </c>
      <c r="G115" s="9">
        <v>45891</v>
      </c>
      <c r="H115" s="10">
        <v>9598426</v>
      </c>
      <c r="I115" s="10">
        <v>0</v>
      </c>
      <c r="J115" s="10">
        <v>9598426</v>
      </c>
      <c r="K115" s="10">
        <f t="shared" si="1"/>
        <v>0</v>
      </c>
      <c r="L115" s="10"/>
      <c r="M115" s="10" t="s">
        <v>41</v>
      </c>
    </row>
    <row r="116" spans="1:13" x14ac:dyDescent="0.3">
      <c r="A116" s="6" t="s">
        <v>14</v>
      </c>
      <c r="B116" s="7" t="s">
        <v>55</v>
      </c>
      <c r="C116" s="7" t="s">
        <v>38</v>
      </c>
      <c r="D116" s="8" t="s">
        <v>17</v>
      </c>
      <c r="E116" s="6">
        <v>800250119</v>
      </c>
      <c r="F116" s="6" t="s">
        <v>40</v>
      </c>
      <c r="G116" s="9">
        <v>45891</v>
      </c>
      <c r="H116" s="10">
        <v>2860091</v>
      </c>
      <c r="I116" s="10">
        <v>0</v>
      </c>
      <c r="J116" s="10">
        <v>2860091</v>
      </c>
      <c r="K116" s="10">
        <f t="shared" si="1"/>
        <v>0</v>
      </c>
      <c r="L116" s="10"/>
      <c r="M116" s="10" t="s">
        <v>41</v>
      </c>
    </row>
    <row r="117" spans="1:13" x14ac:dyDescent="0.3">
      <c r="A117" s="6" t="s">
        <v>14</v>
      </c>
      <c r="B117" s="7" t="s">
        <v>56</v>
      </c>
      <c r="C117" s="7" t="s">
        <v>38</v>
      </c>
      <c r="D117" s="8" t="s">
        <v>17</v>
      </c>
      <c r="E117" s="6">
        <v>800250119</v>
      </c>
      <c r="F117" s="6" t="s">
        <v>40</v>
      </c>
      <c r="G117" s="9">
        <v>45891</v>
      </c>
      <c r="H117" s="10">
        <v>7036868</v>
      </c>
      <c r="I117" s="10">
        <v>0</v>
      </c>
      <c r="J117" s="10">
        <v>7036868</v>
      </c>
      <c r="K117" s="10">
        <f t="shared" si="1"/>
        <v>0</v>
      </c>
      <c r="L117" s="10"/>
      <c r="M117" s="10" t="s">
        <v>41</v>
      </c>
    </row>
    <row r="118" spans="1:13" x14ac:dyDescent="0.3">
      <c r="A118" s="6" t="s">
        <v>14</v>
      </c>
      <c r="B118" s="7" t="s">
        <v>57</v>
      </c>
      <c r="C118" s="7" t="s">
        <v>38</v>
      </c>
      <c r="D118" s="8" t="s">
        <v>17</v>
      </c>
      <c r="E118" s="6">
        <v>800250119</v>
      </c>
      <c r="F118" s="6" t="s">
        <v>40</v>
      </c>
      <c r="G118" s="9">
        <v>45891</v>
      </c>
      <c r="H118" s="10">
        <v>58773932</v>
      </c>
      <c r="I118" s="10">
        <v>0</v>
      </c>
      <c r="J118" s="10">
        <v>58773932</v>
      </c>
      <c r="K118" s="10">
        <f t="shared" si="1"/>
        <v>0</v>
      </c>
      <c r="L118" s="10"/>
      <c r="M118" s="10" t="s">
        <v>41</v>
      </c>
    </row>
    <row r="119" spans="1:13" x14ac:dyDescent="0.3">
      <c r="A119" s="6" t="s">
        <v>14</v>
      </c>
      <c r="B119" s="7" t="s">
        <v>58</v>
      </c>
      <c r="C119" s="7" t="s">
        <v>38</v>
      </c>
      <c r="D119" s="8" t="s">
        <v>17</v>
      </c>
      <c r="E119" s="6">
        <v>800250119</v>
      </c>
      <c r="F119" s="6" t="s">
        <v>40</v>
      </c>
      <c r="G119" s="9">
        <v>45891</v>
      </c>
      <c r="H119" s="10">
        <v>5925504</v>
      </c>
      <c r="I119" s="10">
        <v>0</v>
      </c>
      <c r="J119" s="10">
        <v>5925504</v>
      </c>
      <c r="K119" s="10">
        <f t="shared" si="1"/>
        <v>0</v>
      </c>
      <c r="L119" s="10"/>
      <c r="M119" s="10" t="s">
        <v>41</v>
      </c>
    </row>
    <row r="120" spans="1:13" x14ac:dyDescent="0.3">
      <c r="A120" s="6" t="s">
        <v>14</v>
      </c>
      <c r="B120" s="7" t="s">
        <v>59</v>
      </c>
      <c r="C120" s="7" t="s">
        <v>38</v>
      </c>
      <c r="D120" s="8" t="s">
        <v>17</v>
      </c>
      <c r="E120" s="6">
        <v>800250119</v>
      </c>
      <c r="F120" s="6" t="s">
        <v>40</v>
      </c>
      <c r="G120" s="9">
        <v>45891</v>
      </c>
      <c r="H120" s="10">
        <v>1456200</v>
      </c>
      <c r="I120" s="10">
        <v>0</v>
      </c>
      <c r="J120" s="10">
        <v>1456200</v>
      </c>
      <c r="K120" s="10">
        <f t="shared" si="1"/>
        <v>0</v>
      </c>
      <c r="L120" s="10"/>
      <c r="M120" s="10" t="s">
        <v>41</v>
      </c>
    </row>
    <row r="121" spans="1:13" x14ac:dyDescent="0.3">
      <c r="A121" s="6" t="s">
        <v>14</v>
      </c>
      <c r="B121" s="7" t="s">
        <v>60</v>
      </c>
      <c r="C121" s="7" t="s">
        <v>38</v>
      </c>
      <c r="D121" s="8" t="s">
        <v>17</v>
      </c>
      <c r="E121" s="6">
        <v>800250119</v>
      </c>
      <c r="F121" s="6" t="s">
        <v>40</v>
      </c>
      <c r="G121" s="9">
        <v>45891</v>
      </c>
      <c r="H121" s="10">
        <v>5514583.5</v>
      </c>
      <c r="I121" s="10">
        <v>0</v>
      </c>
      <c r="J121" s="10">
        <v>5514583.5</v>
      </c>
      <c r="K121" s="10">
        <f t="shared" si="1"/>
        <v>0</v>
      </c>
      <c r="L121" s="10"/>
      <c r="M121" s="10" t="s">
        <v>41</v>
      </c>
    </row>
    <row r="122" spans="1:13" x14ac:dyDescent="0.3">
      <c r="A122" s="6" t="s">
        <v>14</v>
      </c>
      <c r="B122" s="7" t="s">
        <v>61</v>
      </c>
      <c r="C122" s="7" t="s">
        <v>38</v>
      </c>
      <c r="D122" s="8" t="s">
        <v>17</v>
      </c>
      <c r="E122" s="6">
        <v>800250119</v>
      </c>
      <c r="F122" s="6" t="s">
        <v>40</v>
      </c>
      <c r="G122" s="9">
        <v>45891</v>
      </c>
      <c r="H122" s="10">
        <v>973013664.23000002</v>
      </c>
      <c r="I122" s="10">
        <v>0</v>
      </c>
      <c r="J122" s="10">
        <v>973013664.23000002</v>
      </c>
      <c r="K122" s="10"/>
      <c r="L122" s="10"/>
      <c r="M122" s="10" t="s">
        <v>41</v>
      </c>
    </row>
    <row r="123" spans="1:13" x14ac:dyDescent="0.3">
      <c r="A123" s="6" t="s">
        <v>14</v>
      </c>
      <c r="B123" s="7" t="s">
        <v>62</v>
      </c>
      <c r="C123" s="7" t="s">
        <v>38</v>
      </c>
      <c r="D123" s="8" t="s">
        <v>17</v>
      </c>
      <c r="E123" s="6">
        <v>800250119</v>
      </c>
      <c r="F123" s="6" t="s">
        <v>40</v>
      </c>
      <c r="G123" s="9">
        <v>45891</v>
      </c>
      <c r="H123" s="10">
        <v>403395540.38</v>
      </c>
      <c r="I123" s="10">
        <v>0</v>
      </c>
      <c r="J123" s="10">
        <v>403395540.38</v>
      </c>
      <c r="K123" s="10"/>
      <c r="L123" s="10"/>
      <c r="M123" s="10" t="s">
        <v>41</v>
      </c>
    </row>
    <row r="124" spans="1:13" x14ac:dyDescent="0.3">
      <c r="A124" s="6" t="s">
        <v>14</v>
      </c>
      <c r="B124" s="7" t="s">
        <v>63</v>
      </c>
      <c r="C124" s="7" t="s">
        <v>38</v>
      </c>
      <c r="D124" s="8" t="s">
        <v>17</v>
      </c>
      <c r="E124" s="6">
        <v>800250119</v>
      </c>
      <c r="F124" s="6" t="s">
        <v>40</v>
      </c>
      <c r="G124" s="9">
        <v>45891</v>
      </c>
      <c r="H124" s="10">
        <v>212878459.90000001</v>
      </c>
      <c r="I124" s="10">
        <v>0</v>
      </c>
      <c r="J124" s="10">
        <v>212878459.90000001</v>
      </c>
      <c r="K124" s="10"/>
      <c r="L124" s="10"/>
      <c r="M124" s="10" t="s">
        <v>41</v>
      </c>
    </row>
    <row r="125" spans="1:13" x14ac:dyDescent="0.3">
      <c r="A125" s="11" t="s">
        <v>14</v>
      </c>
      <c r="B125" s="7" t="s">
        <v>64</v>
      </c>
      <c r="C125" s="7" t="s">
        <v>38</v>
      </c>
      <c r="D125" s="8" t="s">
        <v>17</v>
      </c>
      <c r="E125" s="6">
        <v>800250119</v>
      </c>
      <c r="F125" s="6" t="s">
        <v>40</v>
      </c>
      <c r="G125" s="9">
        <v>45891</v>
      </c>
      <c r="H125" s="10">
        <v>18675333.199999999</v>
      </c>
      <c r="I125" s="10">
        <v>0</v>
      </c>
      <c r="J125" s="10">
        <v>18675333.199999999</v>
      </c>
      <c r="K125" s="10"/>
      <c r="L125" s="10"/>
      <c r="M125" s="10" t="s">
        <v>41</v>
      </c>
    </row>
    <row r="126" spans="1:13" x14ac:dyDescent="0.3">
      <c r="A126" s="6" t="s">
        <v>14</v>
      </c>
      <c r="B126" s="6" t="s">
        <v>65</v>
      </c>
      <c r="C126" s="6" t="s">
        <v>66</v>
      </c>
      <c r="D126" s="6" t="s">
        <v>17</v>
      </c>
      <c r="E126" s="6">
        <v>800088702</v>
      </c>
      <c r="F126" s="6" t="s">
        <v>22</v>
      </c>
      <c r="G126" s="9">
        <v>45916</v>
      </c>
      <c r="H126" s="10">
        <v>1062257547</v>
      </c>
      <c r="I126" s="10">
        <v>162427151</v>
      </c>
      <c r="J126" s="10"/>
      <c r="K126" s="10">
        <f>+H126-I126-J126-L126</f>
        <v>899830396</v>
      </c>
      <c r="L126" s="10"/>
      <c r="M126" s="10" t="s">
        <v>67</v>
      </c>
    </row>
    <row r="127" spans="1:13" x14ac:dyDescent="0.3">
      <c r="A127" s="6" t="s">
        <v>14</v>
      </c>
      <c r="B127" s="6" t="s">
        <v>65</v>
      </c>
      <c r="C127" s="6" t="s">
        <v>66</v>
      </c>
      <c r="D127" s="6" t="s">
        <v>17</v>
      </c>
      <c r="E127" s="6">
        <v>800130907</v>
      </c>
      <c r="F127" s="6" t="s">
        <v>23</v>
      </c>
      <c r="G127" s="9">
        <v>45916</v>
      </c>
      <c r="H127" s="10">
        <v>1580869858</v>
      </c>
      <c r="I127" s="10">
        <v>0</v>
      </c>
      <c r="J127" s="10"/>
      <c r="K127" s="10">
        <f t="shared" ref="K127:K190" si="2">+H127-I127-J127-L127</f>
        <v>790434929</v>
      </c>
      <c r="L127" s="10">
        <v>790434929</v>
      </c>
      <c r="M127" s="10"/>
    </row>
    <row r="128" spans="1:13" x14ac:dyDescent="0.3">
      <c r="A128" s="6" t="s">
        <v>14</v>
      </c>
      <c r="B128" s="6" t="s">
        <v>65</v>
      </c>
      <c r="C128" s="6" t="s">
        <v>66</v>
      </c>
      <c r="D128" s="6" t="s">
        <v>17</v>
      </c>
      <c r="E128" s="6">
        <v>800251440</v>
      </c>
      <c r="F128" s="6" t="s">
        <v>18</v>
      </c>
      <c r="G128" s="9">
        <v>45916</v>
      </c>
      <c r="H128" s="10">
        <v>1456095776</v>
      </c>
      <c r="I128" s="10">
        <v>0</v>
      </c>
      <c r="J128" s="10"/>
      <c r="K128" s="10">
        <f t="shared" si="2"/>
        <v>1456095776</v>
      </c>
      <c r="L128" s="10"/>
      <c r="M128" s="10"/>
    </row>
    <row r="129" spans="1:13" x14ac:dyDescent="0.3">
      <c r="A129" s="6" t="s">
        <v>14</v>
      </c>
      <c r="B129" s="6" t="s">
        <v>65</v>
      </c>
      <c r="C129" s="6" t="s">
        <v>66</v>
      </c>
      <c r="D129" s="6" t="s">
        <v>17</v>
      </c>
      <c r="E129" s="6">
        <v>830003564</v>
      </c>
      <c r="F129" s="6" t="s">
        <v>19</v>
      </c>
      <c r="G129" s="9">
        <v>45916</v>
      </c>
      <c r="H129" s="10">
        <v>1917033538</v>
      </c>
      <c r="I129" s="10">
        <v>0</v>
      </c>
      <c r="J129" s="10"/>
      <c r="K129" s="10">
        <f t="shared" si="2"/>
        <v>1917033538</v>
      </c>
      <c r="L129" s="10"/>
      <c r="M129" s="10"/>
    </row>
    <row r="130" spans="1:13" x14ac:dyDescent="0.3">
      <c r="A130" s="6" t="s">
        <v>14</v>
      </c>
      <c r="B130" s="6" t="s">
        <v>65</v>
      </c>
      <c r="C130" s="6" t="s">
        <v>66</v>
      </c>
      <c r="D130" s="6" t="s">
        <v>17</v>
      </c>
      <c r="E130" s="6">
        <v>830113831</v>
      </c>
      <c r="F130" s="6" t="s">
        <v>24</v>
      </c>
      <c r="G130" s="9">
        <v>45916</v>
      </c>
      <c r="H130" s="10">
        <v>480273070</v>
      </c>
      <c r="I130" s="10">
        <v>209758708</v>
      </c>
      <c r="J130" s="10"/>
      <c r="K130" s="10">
        <f t="shared" si="2"/>
        <v>270514362</v>
      </c>
      <c r="L130" s="10"/>
      <c r="M130" s="10" t="s">
        <v>67</v>
      </c>
    </row>
    <row r="131" spans="1:13" x14ac:dyDescent="0.3">
      <c r="A131" s="6" t="s">
        <v>14</v>
      </c>
      <c r="B131" s="6" t="s">
        <v>65</v>
      </c>
      <c r="C131" s="6" t="s">
        <v>66</v>
      </c>
      <c r="D131" s="6" t="s">
        <v>17</v>
      </c>
      <c r="E131" s="6">
        <v>860066942</v>
      </c>
      <c r="F131" s="6" t="s">
        <v>25</v>
      </c>
      <c r="G131" s="9">
        <v>45916</v>
      </c>
      <c r="H131" s="10">
        <v>1922118068</v>
      </c>
      <c r="I131" s="10">
        <v>0</v>
      </c>
      <c r="J131" s="10"/>
      <c r="K131" s="10">
        <f t="shared" si="2"/>
        <v>1922118068</v>
      </c>
      <c r="L131" s="10"/>
      <c r="M131" s="10"/>
    </row>
    <row r="132" spans="1:13" x14ac:dyDescent="0.3">
      <c r="A132" s="6" t="s">
        <v>14</v>
      </c>
      <c r="B132" s="6" t="s">
        <v>65</v>
      </c>
      <c r="C132" s="6" t="s">
        <v>66</v>
      </c>
      <c r="D132" s="6" t="s">
        <v>17</v>
      </c>
      <c r="E132" s="6">
        <v>900156264</v>
      </c>
      <c r="F132" s="6" t="s">
        <v>26</v>
      </c>
      <c r="G132" s="9">
        <v>45916</v>
      </c>
      <c r="H132" s="10">
        <v>895417246</v>
      </c>
      <c r="I132" s="10">
        <v>258023909</v>
      </c>
      <c r="J132" s="10"/>
      <c r="K132" s="10">
        <f t="shared" si="2"/>
        <v>0</v>
      </c>
      <c r="L132" s="29">
        <v>637393337</v>
      </c>
      <c r="M132" s="10" t="s">
        <v>153</v>
      </c>
    </row>
    <row r="133" spans="1:13" x14ac:dyDescent="0.3">
      <c r="A133" s="6" t="s">
        <v>14</v>
      </c>
      <c r="B133" s="6" t="s">
        <v>65</v>
      </c>
      <c r="C133" s="6" t="s">
        <v>66</v>
      </c>
      <c r="D133" s="6" t="s">
        <v>20</v>
      </c>
      <c r="E133" s="6">
        <v>800088702</v>
      </c>
      <c r="F133" s="6" t="s">
        <v>22</v>
      </c>
      <c r="G133" s="9">
        <v>45916</v>
      </c>
      <c r="H133" s="10">
        <v>42998981</v>
      </c>
      <c r="I133" s="10">
        <v>0</v>
      </c>
      <c r="J133" s="10"/>
      <c r="K133" s="10">
        <f t="shared" si="2"/>
        <v>42998981</v>
      </c>
      <c r="L133" s="10"/>
      <c r="M133" s="10"/>
    </row>
    <row r="134" spans="1:13" x14ac:dyDescent="0.3">
      <c r="A134" s="6" t="s">
        <v>14</v>
      </c>
      <c r="B134" s="6" t="s">
        <v>65</v>
      </c>
      <c r="C134" s="6" t="s">
        <v>66</v>
      </c>
      <c r="D134" s="6" t="s">
        <v>20</v>
      </c>
      <c r="E134" s="6">
        <v>800130907</v>
      </c>
      <c r="F134" s="6" t="s">
        <v>23</v>
      </c>
      <c r="G134" s="9">
        <v>45916</v>
      </c>
      <c r="H134" s="10">
        <v>15100800</v>
      </c>
      <c r="I134" s="10">
        <v>0</v>
      </c>
      <c r="J134" s="10"/>
      <c r="K134" s="10">
        <f t="shared" si="2"/>
        <v>7550400</v>
      </c>
      <c r="L134" s="10">
        <v>7550400</v>
      </c>
      <c r="M134" s="10"/>
    </row>
    <row r="135" spans="1:13" x14ac:dyDescent="0.3">
      <c r="A135" s="6" t="s">
        <v>14</v>
      </c>
      <c r="B135" s="6" t="s">
        <v>65</v>
      </c>
      <c r="C135" s="6" t="s">
        <v>66</v>
      </c>
      <c r="D135" s="6" t="s">
        <v>20</v>
      </c>
      <c r="E135" s="6">
        <v>800251440</v>
      </c>
      <c r="F135" s="6" t="s">
        <v>18</v>
      </c>
      <c r="G135" s="9">
        <v>45916</v>
      </c>
      <c r="H135" s="10">
        <v>31756380</v>
      </c>
      <c r="I135" s="10">
        <v>0</v>
      </c>
      <c r="J135" s="10"/>
      <c r="K135" s="10">
        <f t="shared" si="2"/>
        <v>31756380</v>
      </c>
      <c r="L135" s="10"/>
      <c r="M135" s="10"/>
    </row>
    <row r="136" spans="1:13" x14ac:dyDescent="0.3">
      <c r="A136" s="6" t="s">
        <v>14</v>
      </c>
      <c r="B136" s="6" t="s">
        <v>65</v>
      </c>
      <c r="C136" s="6" t="s">
        <v>66</v>
      </c>
      <c r="D136" s="6" t="s">
        <v>20</v>
      </c>
      <c r="E136" s="6">
        <v>830003564</v>
      </c>
      <c r="F136" s="6" t="s">
        <v>19</v>
      </c>
      <c r="G136" s="9">
        <v>45916</v>
      </c>
      <c r="H136" s="10">
        <v>813701716</v>
      </c>
      <c r="I136" s="10">
        <v>0</v>
      </c>
      <c r="J136" s="10"/>
      <c r="K136" s="10">
        <f t="shared" si="2"/>
        <v>813701716</v>
      </c>
      <c r="L136" s="10"/>
      <c r="M136" s="10"/>
    </row>
    <row r="137" spans="1:13" x14ac:dyDescent="0.3">
      <c r="A137" s="6" t="s">
        <v>14</v>
      </c>
      <c r="B137" s="6" t="s">
        <v>65</v>
      </c>
      <c r="C137" s="6" t="s">
        <v>66</v>
      </c>
      <c r="D137" s="6" t="s">
        <v>20</v>
      </c>
      <c r="E137" s="6">
        <v>860066942</v>
      </c>
      <c r="F137" s="6" t="s">
        <v>25</v>
      </c>
      <c r="G137" s="9">
        <v>45916</v>
      </c>
      <c r="H137" s="10">
        <v>97199643</v>
      </c>
      <c r="I137" s="10">
        <v>0</v>
      </c>
      <c r="J137" s="10"/>
      <c r="K137" s="10">
        <f t="shared" si="2"/>
        <v>97199643</v>
      </c>
      <c r="L137" s="10"/>
      <c r="M137" s="10"/>
    </row>
    <row r="138" spans="1:13" x14ac:dyDescent="0.3">
      <c r="A138" s="6" t="s">
        <v>14</v>
      </c>
      <c r="B138" s="6" t="s">
        <v>65</v>
      </c>
      <c r="C138" s="6" t="s">
        <v>66</v>
      </c>
      <c r="D138" s="6" t="s">
        <v>20</v>
      </c>
      <c r="E138" s="6">
        <v>900156264</v>
      </c>
      <c r="F138" s="6" t="s">
        <v>26</v>
      </c>
      <c r="G138" s="9">
        <v>45916</v>
      </c>
      <c r="H138" s="10">
        <v>1305810521</v>
      </c>
      <c r="I138" s="10">
        <v>0</v>
      </c>
      <c r="J138" s="10"/>
      <c r="K138" s="10">
        <f t="shared" si="2"/>
        <v>0</v>
      </c>
      <c r="L138" s="29">
        <v>1305810521</v>
      </c>
      <c r="M138" s="10"/>
    </row>
    <row r="139" spans="1:13" x14ac:dyDescent="0.3">
      <c r="A139" s="6" t="s">
        <v>14</v>
      </c>
      <c r="B139" s="6" t="s">
        <v>65</v>
      </c>
      <c r="C139" s="6" t="s">
        <v>66</v>
      </c>
      <c r="D139" s="6" t="s">
        <v>20</v>
      </c>
      <c r="E139" s="6">
        <v>900298372</v>
      </c>
      <c r="F139" s="6" t="s">
        <v>33</v>
      </c>
      <c r="G139" s="9">
        <v>45916</v>
      </c>
      <c r="H139" s="10">
        <v>121765055</v>
      </c>
      <c r="I139" s="10">
        <v>0</v>
      </c>
      <c r="J139" s="10"/>
      <c r="K139" s="10">
        <f t="shared" si="2"/>
        <v>121765055</v>
      </c>
      <c r="L139" s="10"/>
      <c r="M139" s="10"/>
    </row>
    <row r="140" spans="1:13" x14ac:dyDescent="0.3">
      <c r="A140" s="6" t="s">
        <v>14</v>
      </c>
      <c r="B140" s="6" t="s">
        <v>65</v>
      </c>
      <c r="C140" s="6" t="s">
        <v>66</v>
      </c>
      <c r="D140" s="6" t="s">
        <v>20</v>
      </c>
      <c r="E140" s="6">
        <v>900935126</v>
      </c>
      <c r="F140" s="6" t="s">
        <v>29</v>
      </c>
      <c r="G140" s="9">
        <v>45916</v>
      </c>
      <c r="H140" s="10">
        <v>218400</v>
      </c>
      <c r="I140" s="10">
        <v>218400</v>
      </c>
      <c r="J140" s="10"/>
      <c r="K140" s="10">
        <f t="shared" si="2"/>
        <v>0</v>
      </c>
      <c r="L140" s="10"/>
      <c r="M140" s="10" t="s">
        <v>67</v>
      </c>
    </row>
    <row r="141" spans="1:13" x14ac:dyDescent="0.3">
      <c r="A141" s="6" t="s">
        <v>14</v>
      </c>
      <c r="B141" s="6" t="s">
        <v>65</v>
      </c>
      <c r="C141" s="6" t="s">
        <v>68</v>
      </c>
      <c r="D141" s="6" t="s">
        <v>17</v>
      </c>
      <c r="E141" s="6">
        <v>800251440</v>
      </c>
      <c r="F141" s="6" t="s">
        <v>18</v>
      </c>
      <c r="G141" s="9">
        <v>45916</v>
      </c>
      <c r="H141" s="10">
        <v>2276194085</v>
      </c>
      <c r="I141" s="10">
        <v>0</v>
      </c>
      <c r="J141" s="10"/>
      <c r="K141" s="10">
        <f t="shared" si="2"/>
        <v>0</v>
      </c>
      <c r="L141" s="10">
        <v>2276194085</v>
      </c>
      <c r="M141" s="10"/>
    </row>
    <row r="142" spans="1:13" x14ac:dyDescent="0.3">
      <c r="A142" s="6" t="s">
        <v>14</v>
      </c>
      <c r="B142" s="6" t="s">
        <v>65</v>
      </c>
      <c r="C142" s="6" t="s">
        <v>68</v>
      </c>
      <c r="D142" s="6" t="s">
        <v>17</v>
      </c>
      <c r="E142" s="6">
        <v>830003564</v>
      </c>
      <c r="F142" s="6" t="s">
        <v>19</v>
      </c>
      <c r="G142" s="9">
        <v>45916</v>
      </c>
      <c r="H142" s="10">
        <v>129021262</v>
      </c>
      <c r="I142" s="10">
        <v>0</v>
      </c>
      <c r="J142" s="10"/>
      <c r="K142" s="10">
        <f t="shared" si="2"/>
        <v>0</v>
      </c>
      <c r="L142" s="10">
        <v>129021262</v>
      </c>
      <c r="M142" s="10"/>
    </row>
    <row r="143" spans="1:13" x14ac:dyDescent="0.3">
      <c r="A143" s="6" t="s">
        <v>14</v>
      </c>
      <c r="B143" s="6" t="s">
        <v>65</v>
      </c>
      <c r="C143" s="6" t="s">
        <v>68</v>
      </c>
      <c r="D143" s="6" t="s">
        <v>20</v>
      </c>
      <c r="E143" s="6">
        <v>800251440</v>
      </c>
      <c r="F143" s="6" t="s">
        <v>18</v>
      </c>
      <c r="G143" s="9">
        <v>45916</v>
      </c>
      <c r="H143" s="10">
        <v>146931150</v>
      </c>
      <c r="I143" s="10">
        <v>0</v>
      </c>
      <c r="J143" s="10"/>
      <c r="K143" s="10">
        <f t="shared" si="2"/>
        <v>0</v>
      </c>
      <c r="L143" s="10">
        <v>146931150</v>
      </c>
      <c r="M143" s="10"/>
    </row>
    <row r="144" spans="1:13" x14ac:dyDescent="0.3">
      <c r="A144" s="6" t="s">
        <v>14</v>
      </c>
      <c r="B144" s="6" t="s">
        <v>65</v>
      </c>
      <c r="C144" s="6" t="s">
        <v>68</v>
      </c>
      <c r="D144" s="6" t="s">
        <v>20</v>
      </c>
      <c r="E144" s="6">
        <v>900298372</v>
      </c>
      <c r="F144" s="6" t="s">
        <v>33</v>
      </c>
      <c r="G144" s="9">
        <v>45916</v>
      </c>
      <c r="H144" s="10">
        <v>367469248</v>
      </c>
      <c r="I144" s="10">
        <v>0</v>
      </c>
      <c r="J144" s="10"/>
      <c r="K144" s="10">
        <f t="shared" si="2"/>
        <v>0</v>
      </c>
      <c r="L144" s="10">
        <v>367469248</v>
      </c>
      <c r="M144" s="10"/>
    </row>
    <row r="145" spans="1:13" x14ac:dyDescent="0.3">
      <c r="A145" s="6" t="s">
        <v>36</v>
      </c>
      <c r="B145" s="7" t="s">
        <v>38</v>
      </c>
      <c r="C145" s="7" t="s">
        <v>38</v>
      </c>
      <c r="D145" s="7" t="s">
        <v>38</v>
      </c>
      <c r="E145" s="6">
        <v>800251440</v>
      </c>
      <c r="F145" s="6" t="s">
        <v>18</v>
      </c>
      <c r="G145" s="9">
        <v>45923</v>
      </c>
      <c r="H145" s="10">
        <v>274449354.30000001</v>
      </c>
      <c r="I145" s="10">
        <v>0</v>
      </c>
      <c r="J145" s="10"/>
      <c r="K145" s="10">
        <f t="shared" si="2"/>
        <v>274449354.30000001</v>
      </c>
      <c r="L145" s="10"/>
      <c r="M145" s="10"/>
    </row>
    <row r="146" spans="1:13" x14ac:dyDescent="0.3">
      <c r="A146" s="6" t="s">
        <v>14</v>
      </c>
      <c r="B146" s="6" t="s">
        <v>69</v>
      </c>
      <c r="C146" s="6" t="s">
        <v>66</v>
      </c>
      <c r="D146" s="6" t="s">
        <v>17</v>
      </c>
      <c r="E146" s="6">
        <v>800088702</v>
      </c>
      <c r="F146" s="6" t="s">
        <v>22</v>
      </c>
      <c r="G146" s="9">
        <v>45930</v>
      </c>
      <c r="H146" s="10">
        <v>1709349564</v>
      </c>
      <c r="I146" s="10">
        <v>0</v>
      </c>
      <c r="J146" s="10"/>
      <c r="K146" s="10">
        <f t="shared" si="2"/>
        <v>1709349564</v>
      </c>
      <c r="L146" s="10"/>
      <c r="M146" s="10"/>
    </row>
    <row r="147" spans="1:13" x14ac:dyDescent="0.3">
      <c r="A147" s="6" t="s">
        <v>14</v>
      </c>
      <c r="B147" s="6" t="s">
        <v>69</v>
      </c>
      <c r="C147" s="6" t="s">
        <v>66</v>
      </c>
      <c r="D147" s="6" t="s">
        <v>17</v>
      </c>
      <c r="E147" s="6">
        <v>800130907</v>
      </c>
      <c r="F147" s="6" t="s">
        <v>23</v>
      </c>
      <c r="G147" s="9">
        <v>45930</v>
      </c>
      <c r="H147" s="10">
        <v>2835449492</v>
      </c>
      <c r="I147" s="10">
        <v>0</v>
      </c>
      <c r="J147" s="10"/>
      <c r="K147" s="10">
        <f t="shared" si="2"/>
        <v>1417724746</v>
      </c>
      <c r="L147" s="10">
        <v>1417724746</v>
      </c>
      <c r="M147" s="10"/>
    </row>
    <row r="148" spans="1:13" x14ac:dyDescent="0.3">
      <c r="A148" s="6" t="s">
        <v>14</v>
      </c>
      <c r="B148" s="6" t="s">
        <v>69</v>
      </c>
      <c r="C148" s="6" t="s">
        <v>66</v>
      </c>
      <c r="D148" s="6" t="s">
        <v>17</v>
      </c>
      <c r="E148" s="6">
        <v>800251440</v>
      </c>
      <c r="F148" s="6" t="s">
        <v>18</v>
      </c>
      <c r="G148" s="9">
        <v>45930</v>
      </c>
      <c r="H148" s="10">
        <v>326851896</v>
      </c>
      <c r="I148" s="10">
        <v>0</v>
      </c>
      <c r="J148" s="10"/>
      <c r="K148" s="10">
        <f t="shared" si="2"/>
        <v>326851896</v>
      </c>
      <c r="L148" s="10"/>
      <c r="M148" s="10"/>
    </row>
    <row r="149" spans="1:13" x14ac:dyDescent="0.3">
      <c r="A149" s="6" t="s">
        <v>14</v>
      </c>
      <c r="B149" s="6" t="s">
        <v>69</v>
      </c>
      <c r="C149" s="6" t="s">
        <v>66</v>
      </c>
      <c r="D149" s="6" t="s">
        <v>17</v>
      </c>
      <c r="E149" s="6">
        <v>830003564</v>
      </c>
      <c r="F149" s="6" t="s">
        <v>19</v>
      </c>
      <c r="G149" s="9">
        <v>45930</v>
      </c>
      <c r="H149" s="10">
        <v>377045784</v>
      </c>
      <c r="I149" s="10">
        <v>0</v>
      </c>
      <c r="J149" s="10"/>
      <c r="K149" s="10">
        <f t="shared" si="2"/>
        <v>377045784</v>
      </c>
      <c r="L149" s="10"/>
      <c r="M149" s="10"/>
    </row>
    <row r="150" spans="1:13" x14ac:dyDescent="0.3">
      <c r="A150" s="6" t="s">
        <v>14</v>
      </c>
      <c r="B150" s="6" t="s">
        <v>69</v>
      </c>
      <c r="C150" s="6" t="s">
        <v>66</v>
      </c>
      <c r="D150" s="6" t="s">
        <v>17</v>
      </c>
      <c r="E150" s="6">
        <v>860066942</v>
      </c>
      <c r="F150" s="6" t="s">
        <v>25</v>
      </c>
      <c r="G150" s="9">
        <v>45930</v>
      </c>
      <c r="H150" s="10">
        <v>235937665</v>
      </c>
      <c r="I150" s="10">
        <v>0</v>
      </c>
      <c r="J150" s="10"/>
      <c r="K150" s="10">
        <f t="shared" si="2"/>
        <v>235937665</v>
      </c>
      <c r="L150" s="10"/>
      <c r="M150" s="10"/>
    </row>
    <row r="151" spans="1:13" x14ac:dyDescent="0.3">
      <c r="A151" s="6" t="s">
        <v>14</v>
      </c>
      <c r="B151" s="6" t="s">
        <v>69</v>
      </c>
      <c r="C151" s="6" t="s">
        <v>66</v>
      </c>
      <c r="D151" s="6" t="s">
        <v>17</v>
      </c>
      <c r="E151" s="6">
        <v>900156264</v>
      </c>
      <c r="F151" s="6" t="s">
        <v>26</v>
      </c>
      <c r="G151" s="9">
        <v>45930</v>
      </c>
      <c r="H151" s="10">
        <v>1608685534</v>
      </c>
      <c r="I151" s="10">
        <v>0</v>
      </c>
      <c r="J151" s="10"/>
      <c r="K151" s="10">
        <f t="shared" si="2"/>
        <v>0</v>
      </c>
      <c r="L151" s="29">
        <v>1608685534</v>
      </c>
      <c r="M151" s="10"/>
    </row>
    <row r="152" spans="1:13" x14ac:dyDescent="0.3">
      <c r="A152" s="6" t="s">
        <v>14</v>
      </c>
      <c r="B152" s="6" t="s">
        <v>69</v>
      </c>
      <c r="C152" s="6" t="s">
        <v>66</v>
      </c>
      <c r="D152" s="6" t="s">
        <v>20</v>
      </c>
      <c r="E152" s="6">
        <v>800088702</v>
      </c>
      <c r="F152" s="6" t="s">
        <v>22</v>
      </c>
      <c r="G152" s="9">
        <v>45930</v>
      </c>
      <c r="H152" s="10">
        <v>107895653</v>
      </c>
      <c r="I152" s="10">
        <v>5593191</v>
      </c>
      <c r="J152" s="10"/>
      <c r="K152" s="10">
        <f t="shared" si="2"/>
        <v>102302462</v>
      </c>
      <c r="L152" s="10"/>
      <c r="M152" s="10" t="s">
        <v>67</v>
      </c>
    </row>
    <row r="153" spans="1:13" x14ac:dyDescent="0.3">
      <c r="A153" s="6" t="s">
        <v>14</v>
      </c>
      <c r="B153" s="6" t="s">
        <v>69</v>
      </c>
      <c r="C153" s="6" t="s">
        <v>66</v>
      </c>
      <c r="D153" s="6" t="s">
        <v>20</v>
      </c>
      <c r="E153" s="6">
        <v>800130907</v>
      </c>
      <c r="F153" s="6" t="s">
        <v>23</v>
      </c>
      <c r="G153" s="9">
        <v>45930</v>
      </c>
      <c r="H153" s="10">
        <v>436753737</v>
      </c>
      <c r="I153" s="10">
        <v>0</v>
      </c>
      <c r="J153" s="10"/>
      <c r="K153" s="10">
        <f t="shared" si="2"/>
        <v>218376868</v>
      </c>
      <c r="L153" s="10">
        <v>218376869</v>
      </c>
      <c r="M153" s="10"/>
    </row>
    <row r="154" spans="1:13" x14ac:dyDescent="0.3">
      <c r="A154" s="6" t="s">
        <v>14</v>
      </c>
      <c r="B154" s="6" t="s">
        <v>69</v>
      </c>
      <c r="C154" s="6" t="s">
        <v>66</v>
      </c>
      <c r="D154" s="6" t="s">
        <v>20</v>
      </c>
      <c r="E154" s="6">
        <v>800251440</v>
      </c>
      <c r="F154" s="6" t="s">
        <v>18</v>
      </c>
      <c r="G154" s="9">
        <v>45930</v>
      </c>
      <c r="H154" s="10">
        <v>319200</v>
      </c>
      <c r="I154" s="10">
        <v>0</v>
      </c>
      <c r="J154" s="10"/>
      <c r="K154" s="10">
        <f t="shared" si="2"/>
        <v>319200</v>
      </c>
      <c r="L154" s="10"/>
      <c r="M154" s="10"/>
    </row>
    <row r="155" spans="1:13" x14ac:dyDescent="0.3">
      <c r="A155" s="6" t="s">
        <v>14</v>
      </c>
      <c r="B155" s="6" t="s">
        <v>69</v>
      </c>
      <c r="C155" s="6" t="s">
        <v>66</v>
      </c>
      <c r="D155" s="6" t="s">
        <v>20</v>
      </c>
      <c r="E155" s="6">
        <v>830003564</v>
      </c>
      <c r="F155" s="6" t="s">
        <v>19</v>
      </c>
      <c r="G155" s="9">
        <v>45930</v>
      </c>
      <c r="H155" s="10">
        <v>8096360</v>
      </c>
      <c r="I155" s="10">
        <v>0</v>
      </c>
      <c r="J155" s="10"/>
      <c r="K155" s="10">
        <f t="shared" si="2"/>
        <v>8096360</v>
      </c>
      <c r="L155" s="10"/>
      <c r="M155" s="10"/>
    </row>
    <row r="156" spans="1:13" x14ac:dyDescent="0.3">
      <c r="A156" s="6" t="s">
        <v>14</v>
      </c>
      <c r="B156" s="6" t="s">
        <v>69</v>
      </c>
      <c r="C156" s="6" t="s">
        <v>66</v>
      </c>
      <c r="D156" s="6" t="s">
        <v>20</v>
      </c>
      <c r="E156" s="6">
        <v>900156264</v>
      </c>
      <c r="F156" s="6" t="s">
        <v>26</v>
      </c>
      <c r="G156" s="9">
        <v>45930</v>
      </c>
      <c r="H156" s="10">
        <v>928963303</v>
      </c>
      <c r="I156" s="10">
        <v>0</v>
      </c>
      <c r="J156" s="10"/>
      <c r="K156" s="10">
        <f t="shared" si="2"/>
        <v>0</v>
      </c>
      <c r="L156" s="29">
        <v>928963303</v>
      </c>
      <c r="M156" s="10"/>
    </row>
    <row r="157" spans="1:13" x14ac:dyDescent="0.3">
      <c r="A157" s="6" t="s">
        <v>14</v>
      </c>
      <c r="B157" s="6" t="s">
        <v>69</v>
      </c>
      <c r="C157" s="6" t="s">
        <v>68</v>
      </c>
      <c r="D157" s="6" t="s">
        <v>17</v>
      </c>
      <c r="E157" s="6">
        <v>800251440</v>
      </c>
      <c r="F157" s="6" t="s">
        <v>18</v>
      </c>
      <c r="G157" s="9">
        <v>45930</v>
      </c>
      <c r="H157" s="10">
        <v>525103099</v>
      </c>
      <c r="I157" s="10">
        <v>0</v>
      </c>
      <c r="J157" s="10"/>
      <c r="K157" s="10">
        <f t="shared" si="2"/>
        <v>0</v>
      </c>
      <c r="L157" s="10">
        <v>525103099</v>
      </c>
      <c r="M157" s="10"/>
    </row>
    <row r="158" spans="1:13" x14ac:dyDescent="0.3">
      <c r="A158" s="6" t="s">
        <v>14</v>
      </c>
      <c r="B158" s="6" t="s">
        <v>69</v>
      </c>
      <c r="C158" s="6" t="s">
        <v>68</v>
      </c>
      <c r="D158" s="6" t="s">
        <v>17</v>
      </c>
      <c r="E158" s="6">
        <v>830003564</v>
      </c>
      <c r="F158" s="6" t="s">
        <v>19</v>
      </c>
      <c r="G158" s="9">
        <v>45930</v>
      </c>
      <c r="H158" s="10">
        <v>24744932</v>
      </c>
      <c r="I158" s="10">
        <v>0</v>
      </c>
      <c r="J158" s="10"/>
      <c r="K158" s="10">
        <f t="shared" si="2"/>
        <v>0</v>
      </c>
      <c r="L158" s="10">
        <v>24744932</v>
      </c>
      <c r="M158" s="10"/>
    </row>
    <row r="159" spans="1:13" x14ac:dyDescent="0.3">
      <c r="A159" s="11" t="s">
        <v>14</v>
      </c>
      <c r="B159" s="6" t="s">
        <v>69</v>
      </c>
      <c r="C159" s="6" t="s">
        <v>68</v>
      </c>
      <c r="D159" s="6" t="s">
        <v>20</v>
      </c>
      <c r="E159" s="6">
        <v>800251440</v>
      </c>
      <c r="F159" s="6" t="s">
        <v>18</v>
      </c>
      <c r="G159" s="9">
        <v>45930</v>
      </c>
      <c r="H159" s="10">
        <v>839776</v>
      </c>
      <c r="I159" s="10">
        <v>0</v>
      </c>
      <c r="J159" s="10"/>
      <c r="K159" s="10">
        <f t="shared" si="2"/>
        <v>0</v>
      </c>
      <c r="L159" s="10">
        <v>839776</v>
      </c>
      <c r="M159" s="10"/>
    </row>
    <row r="160" spans="1:13" x14ac:dyDescent="0.3">
      <c r="A160" s="6" t="s">
        <v>36</v>
      </c>
      <c r="B160" s="7" t="s">
        <v>38</v>
      </c>
      <c r="C160" s="7" t="s">
        <v>38</v>
      </c>
      <c r="D160" s="7" t="s">
        <v>38</v>
      </c>
      <c r="E160" s="6">
        <v>800130907</v>
      </c>
      <c r="F160" s="6" t="s">
        <v>23</v>
      </c>
      <c r="G160" s="9">
        <v>45947</v>
      </c>
      <c r="H160" s="10">
        <v>26589007.690000698</v>
      </c>
      <c r="I160" s="10"/>
      <c r="J160" s="10"/>
      <c r="K160" s="10">
        <f t="shared" si="2"/>
        <v>26589007.690000698</v>
      </c>
      <c r="L160" s="10"/>
      <c r="M160" s="10"/>
    </row>
    <row r="161" spans="1:13" x14ac:dyDescent="0.3">
      <c r="A161" s="6" t="s">
        <v>36</v>
      </c>
      <c r="B161" s="7" t="s">
        <v>38</v>
      </c>
      <c r="C161" s="7" t="s">
        <v>38</v>
      </c>
      <c r="D161" s="7" t="s">
        <v>38</v>
      </c>
      <c r="E161" s="6">
        <v>800251440</v>
      </c>
      <c r="F161" s="6" t="s">
        <v>18</v>
      </c>
      <c r="G161" s="9">
        <v>45947</v>
      </c>
      <c r="H161" s="10">
        <v>216831377.30000001</v>
      </c>
      <c r="I161" s="10"/>
      <c r="J161" s="10"/>
      <c r="K161" s="10">
        <f t="shared" si="2"/>
        <v>216831377.30000001</v>
      </c>
      <c r="L161" s="10"/>
      <c r="M161" s="10"/>
    </row>
    <row r="162" spans="1:13" x14ac:dyDescent="0.3">
      <c r="A162" s="11" t="s">
        <v>36</v>
      </c>
      <c r="B162" s="7" t="s">
        <v>38</v>
      </c>
      <c r="C162" s="7" t="s">
        <v>38</v>
      </c>
      <c r="D162" s="7" t="s">
        <v>38</v>
      </c>
      <c r="E162" s="6">
        <v>805000427</v>
      </c>
      <c r="F162" s="6" t="s">
        <v>39</v>
      </c>
      <c r="G162" s="9">
        <v>45947</v>
      </c>
      <c r="H162" s="10">
        <v>794956109.39000022</v>
      </c>
      <c r="I162" s="10"/>
      <c r="J162" s="10"/>
      <c r="K162" s="10">
        <f t="shared" si="2"/>
        <v>0</v>
      </c>
      <c r="L162" s="10">
        <v>794956109.39000022</v>
      </c>
      <c r="M162" s="10"/>
    </row>
    <row r="163" spans="1:13" x14ac:dyDescent="0.3">
      <c r="A163" s="6" t="s">
        <v>14</v>
      </c>
      <c r="B163" s="6" t="s">
        <v>70</v>
      </c>
      <c r="C163" s="6" t="s">
        <v>66</v>
      </c>
      <c r="D163" s="6" t="s">
        <v>17</v>
      </c>
      <c r="E163" s="6">
        <v>800088702</v>
      </c>
      <c r="F163" s="6" t="s">
        <v>22</v>
      </c>
      <c r="G163" s="9">
        <v>45988</v>
      </c>
      <c r="H163" s="10">
        <v>1326284611</v>
      </c>
      <c r="I163" s="10">
        <v>0</v>
      </c>
      <c r="J163" s="10"/>
      <c r="K163" s="10">
        <f t="shared" si="2"/>
        <v>1326284611</v>
      </c>
      <c r="L163" s="10"/>
      <c r="M163" s="10"/>
    </row>
    <row r="164" spans="1:13" x14ac:dyDescent="0.3">
      <c r="A164" s="6" t="s">
        <v>14</v>
      </c>
      <c r="B164" s="6" t="s">
        <v>70</v>
      </c>
      <c r="C164" s="6" t="s">
        <v>66</v>
      </c>
      <c r="D164" s="6" t="s">
        <v>17</v>
      </c>
      <c r="E164" s="6">
        <v>800130907</v>
      </c>
      <c r="F164" s="6" t="s">
        <v>23</v>
      </c>
      <c r="G164" s="9">
        <v>45988</v>
      </c>
      <c r="H164" s="10">
        <v>660731082</v>
      </c>
      <c r="I164" s="10">
        <v>660731082</v>
      </c>
      <c r="J164" s="10"/>
      <c r="K164" s="10">
        <f t="shared" si="2"/>
        <v>0</v>
      </c>
      <c r="L164" s="10"/>
      <c r="M164" s="10" t="s">
        <v>71</v>
      </c>
    </row>
    <row r="165" spans="1:13" x14ac:dyDescent="0.3">
      <c r="A165" s="6" t="s">
        <v>14</v>
      </c>
      <c r="B165" s="6" t="s">
        <v>70</v>
      </c>
      <c r="C165" s="6" t="s">
        <v>66</v>
      </c>
      <c r="D165" s="6" t="s">
        <v>17</v>
      </c>
      <c r="E165" s="6">
        <v>800251440</v>
      </c>
      <c r="F165" s="6" t="s">
        <v>18</v>
      </c>
      <c r="G165" s="9">
        <v>45988</v>
      </c>
      <c r="H165" s="10">
        <v>310018483</v>
      </c>
      <c r="I165" s="10">
        <v>310018483</v>
      </c>
      <c r="J165" s="10"/>
      <c r="K165" s="10">
        <f t="shared" si="2"/>
        <v>0</v>
      </c>
      <c r="L165" s="10"/>
      <c r="M165" s="10" t="s">
        <v>71</v>
      </c>
    </row>
    <row r="166" spans="1:13" x14ac:dyDescent="0.3">
      <c r="A166" s="6" t="s">
        <v>14</v>
      </c>
      <c r="B166" s="6" t="s">
        <v>70</v>
      </c>
      <c r="C166" s="6" t="s">
        <v>66</v>
      </c>
      <c r="D166" s="6" t="s">
        <v>17</v>
      </c>
      <c r="E166" s="6">
        <v>830003564</v>
      </c>
      <c r="F166" s="6" t="s">
        <v>19</v>
      </c>
      <c r="G166" s="9">
        <v>45988</v>
      </c>
      <c r="H166" s="10">
        <v>210114393</v>
      </c>
      <c r="I166" s="10">
        <v>0</v>
      </c>
      <c r="J166" s="10"/>
      <c r="K166" s="10">
        <f t="shared" si="2"/>
        <v>210114393</v>
      </c>
      <c r="L166" s="10"/>
      <c r="M166" s="10"/>
    </row>
    <row r="167" spans="1:13" x14ac:dyDescent="0.3">
      <c r="A167" s="6" t="s">
        <v>14</v>
      </c>
      <c r="B167" s="6" t="s">
        <v>70</v>
      </c>
      <c r="C167" s="6" t="s">
        <v>66</v>
      </c>
      <c r="D167" s="6" t="s">
        <v>17</v>
      </c>
      <c r="E167" s="6">
        <v>830113831</v>
      </c>
      <c r="F167" s="6" t="s">
        <v>24</v>
      </c>
      <c r="G167" s="9">
        <v>45988</v>
      </c>
      <c r="H167" s="10">
        <v>181164186</v>
      </c>
      <c r="I167" s="10">
        <v>0</v>
      </c>
      <c r="J167" s="10"/>
      <c r="K167" s="10">
        <f t="shared" si="2"/>
        <v>181164186</v>
      </c>
      <c r="L167" s="10"/>
      <c r="M167" s="10"/>
    </row>
    <row r="168" spans="1:13" x14ac:dyDescent="0.3">
      <c r="A168" s="6" t="s">
        <v>14</v>
      </c>
      <c r="B168" s="6" t="s">
        <v>70</v>
      </c>
      <c r="C168" s="6" t="s">
        <v>66</v>
      </c>
      <c r="D168" s="6" t="s">
        <v>17</v>
      </c>
      <c r="E168" s="6">
        <v>860066942</v>
      </c>
      <c r="F168" s="6" t="s">
        <v>25</v>
      </c>
      <c r="G168" s="9">
        <v>45988</v>
      </c>
      <c r="H168" s="10">
        <v>138343744</v>
      </c>
      <c r="I168" s="10">
        <v>0</v>
      </c>
      <c r="J168" s="10"/>
      <c r="K168" s="10">
        <f t="shared" si="2"/>
        <v>138343744</v>
      </c>
      <c r="L168" s="10"/>
      <c r="M168" s="10"/>
    </row>
    <row r="169" spans="1:13" x14ac:dyDescent="0.3">
      <c r="A169" s="6" t="s">
        <v>14</v>
      </c>
      <c r="B169" s="6" t="s">
        <v>70</v>
      </c>
      <c r="C169" s="6" t="s">
        <v>66</v>
      </c>
      <c r="D169" s="6" t="s">
        <v>17</v>
      </c>
      <c r="E169" s="6">
        <v>900156264</v>
      </c>
      <c r="F169" s="6" t="s">
        <v>26</v>
      </c>
      <c r="G169" s="9">
        <v>45988</v>
      </c>
      <c r="H169" s="10">
        <v>141558954</v>
      </c>
      <c r="I169" s="10">
        <v>37889759</v>
      </c>
      <c r="J169" s="10">
        <v>103669195</v>
      </c>
      <c r="K169" s="10">
        <f t="shared" si="2"/>
        <v>0</v>
      </c>
      <c r="L169" s="10"/>
      <c r="M169" s="10" t="s">
        <v>72</v>
      </c>
    </row>
    <row r="170" spans="1:13" x14ac:dyDescent="0.3">
      <c r="A170" s="6" t="s">
        <v>14</v>
      </c>
      <c r="B170" s="6" t="s">
        <v>70</v>
      </c>
      <c r="C170" s="6" t="s">
        <v>66</v>
      </c>
      <c r="D170" s="6" t="s">
        <v>20</v>
      </c>
      <c r="E170" s="6">
        <v>800088702</v>
      </c>
      <c r="F170" s="6" t="s">
        <v>22</v>
      </c>
      <c r="G170" s="9">
        <v>45988</v>
      </c>
      <c r="H170" s="10">
        <v>267508193</v>
      </c>
      <c r="I170" s="10">
        <v>0</v>
      </c>
      <c r="J170" s="10"/>
      <c r="K170" s="10">
        <f t="shared" si="2"/>
        <v>267508193</v>
      </c>
      <c r="L170" s="10"/>
      <c r="M170" s="10"/>
    </row>
    <row r="171" spans="1:13" x14ac:dyDescent="0.3">
      <c r="A171" s="6" t="s">
        <v>14</v>
      </c>
      <c r="B171" s="6" t="s">
        <v>70</v>
      </c>
      <c r="C171" s="6" t="s">
        <v>66</v>
      </c>
      <c r="D171" s="6" t="s">
        <v>20</v>
      </c>
      <c r="E171" s="6">
        <v>800130907</v>
      </c>
      <c r="F171" s="6" t="s">
        <v>23</v>
      </c>
      <c r="G171" s="9">
        <v>45988</v>
      </c>
      <c r="H171" s="10">
        <v>480962061</v>
      </c>
      <c r="I171" s="10">
        <v>480962061</v>
      </c>
      <c r="J171" s="10"/>
      <c r="K171" s="10">
        <f t="shared" si="2"/>
        <v>0</v>
      </c>
      <c r="L171" s="10"/>
      <c r="M171" s="10" t="s">
        <v>71</v>
      </c>
    </row>
    <row r="172" spans="1:13" x14ac:dyDescent="0.3">
      <c r="A172" s="6" t="s">
        <v>14</v>
      </c>
      <c r="B172" s="6" t="s">
        <v>70</v>
      </c>
      <c r="C172" s="6" t="s">
        <v>66</v>
      </c>
      <c r="D172" s="6" t="s">
        <v>20</v>
      </c>
      <c r="E172" s="6">
        <v>800251440</v>
      </c>
      <c r="F172" s="6" t="s">
        <v>18</v>
      </c>
      <c r="G172" s="9">
        <v>45988</v>
      </c>
      <c r="H172" s="10">
        <v>520576</v>
      </c>
      <c r="I172" s="10">
        <v>520576</v>
      </c>
      <c r="J172" s="10"/>
      <c r="K172" s="10">
        <f t="shared" si="2"/>
        <v>0</v>
      </c>
      <c r="L172" s="10"/>
      <c r="M172" s="10" t="s">
        <v>71</v>
      </c>
    </row>
    <row r="173" spans="1:13" x14ac:dyDescent="0.3">
      <c r="A173" s="6" t="s">
        <v>14</v>
      </c>
      <c r="B173" s="6" t="s">
        <v>70</v>
      </c>
      <c r="C173" s="6" t="s">
        <v>66</v>
      </c>
      <c r="D173" s="6" t="s">
        <v>20</v>
      </c>
      <c r="E173" s="6">
        <v>830003564</v>
      </c>
      <c r="F173" s="6" t="s">
        <v>19</v>
      </c>
      <c r="G173" s="9">
        <v>45988</v>
      </c>
      <c r="H173" s="10">
        <v>33216984</v>
      </c>
      <c r="I173" s="10">
        <v>0</v>
      </c>
      <c r="J173" s="10"/>
      <c r="K173" s="10">
        <f t="shared" si="2"/>
        <v>33216984</v>
      </c>
      <c r="L173" s="10"/>
      <c r="M173" s="10"/>
    </row>
    <row r="174" spans="1:13" x14ac:dyDescent="0.3">
      <c r="A174" s="6" t="s">
        <v>14</v>
      </c>
      <c r="B174" s="6" t="s">
        <v>70</v>
      </c>
      <c r="C174" s="6" t="s">
        <v>66</v>
      </c>
      <c r="D174" s="6" t="s">
        <v>20</v>
      </c>
      <c r="E174" s="6">
        <v>900156264</v>
      </c>
      <c r="F174" s="6" t="s">
        <v>26</v>
      </c>
      <c r="G174" s="9">
        <v>45988</v>
      </c>
      <c r="H174" s="10">
        <v>136601605</v>
      </c>
      <c r="I174" s="10">
        <v>0</v>
      </c>
      <c r="J174" s="10">
        <v>136601605</v>
      </c>
      <c r="K174" s="10">
        <f t="shared" si="2"/>
        <v>0</v>
      </c>
      <c r="L174" s="10"/>
      <c r="M174" s="10" t="s">
        <v>72</v>
      </c>
    </row>
    <row r="175" spans="1:13" x14ac:dyDescent="0.3">
      <c r="A175" s="6" t="s">
        <v>14</v>
      </c>
      <c r="B175" s="6" t="s">
        <v>70</v>
      </c>
      <c r="C175" s="6" t="s">
        <v>66</v>
      </c>
      <c r="D175" s="6" t="s">
        <v>20</v>
      </c>
      <c r="E175" s="6">
        <v>900226715</v>
      </c>
      <c r="F175" s="6" t="s">
        <v>31</v>
      </c>
      <c r="G175" s="9">
        <v>45988</v>
      </c>
      <c r="H175" s="10">
        <v>395226340</v>
      </c>
      <c r="I175" s="10">
        <v>395226340</v>
      </c>
      <c r="J175" s="10"/>
      <c r="K175" s="10">
        <f t="shared" si="2"/>
        <v>0</v>
      </c>
      <c r="L175" s="10"/>
      <c r="M175" s="10" t="s">
        <v>71</v>
      </c>
    </row>
    <row r="176" spans="1:13" x14ac:dyDescent="0.3">
      <c r="A176" s="6" t="s">
        <v>14</v>
      </c>
      <c r="B176" s="6" t="s">
        <v>70</v>
      </c>
      <c r="C176" s="6" t="s">
        <v>68</v>
      </c>
      <c r="D176" s="6" t="s">
        <v>17</v>
      </c>
      <c r="E176" s="6">
        <v>800251440</v>
      </c>
      <c r="F176" s="6" t="s">
        <v>18</v>
      </c>
      <c r="G176" s="9">
        <v>45988</v>
      </c>
      <c r="H176" s="10">
        <v>223439433</v>
      </c>
      <c r="I176" s="10">
        <v>0</v>
      </c>
      <c r="J176" s="10"/>
      <c r="K176" s="10">
        <f t="shared" si="2"/>
        <v>0</v>
      </c>
      <c r="L176" s="10">
        <v>223439433</v>
      </c>
      <c r="M176" s="10"/>
    </row>
    <row r="177" spans="1:13" x14ac:dyDescent="0.3">
      <c r="A177" s="6" t="s">
        <v>14</v>
      </c>
      <c r="B177" s="6" t="s">
        <v>70</v>
      </c>
      <c r="C177" s="6" t="s">
        <v>68</v>
      </c>
      <c r="D177" s="6" t="s">
        <v>17</v>
      </c>
      <c r="E177" s="6">
        <v>830003564</v>
      </c>
      <c r="F177" s="6" t="s">
        <v>19</v>
      </c>
      <c r="G177" s="9">
        <v>45988</v>
      </c>
      <c r="H177" s="10">
        <v>789096</v>
      </c>
      <c r="I177" s="10">
        <v>0</v>
      </c>
      <c r="J177" s="10"/>
      <c r="K177" s="10">
        <f t="shared" si="2"/>
        <v>0</v>
      </c>
      <c r="L177" s="10">
        <v>789096</v>
      </c>
      <c r="M177" s="10"/>
    </row>
    <row r="178" spans="1:13" x14ac:dyDescent="0.3">
      <c r="A178" s="11" t="s">
        <v>14</v>
      </c>
      <c r="B178" s="6" t="s">
        <v>70</v>
      </c>
      <c r="C178" s="6" t="s">
        <v>68</v>
      </c>
      <c r="D178" s="6" t="s">
        <v>20</v>
      </c>
      <c r="E178" s="6">
        <v>800251440</v>
      </c>
      <c r="F178" s="6" t="s">
        <v>18</v>
      </c>
      <c r="G178" s="9">
        <v>45988</v>
      </c>
      <c r="H178" s="10">
        <v>17830836</v>
      </c>
      <c r="I178" s="10">
        <v>0</v>
      </c>
      <c r="J178" s="10"/>
      <c r="K178" s="10">
        <f t="shared" si="2"/>
        <v>0</v>
      </c>
      <c r="L178" s="10">
        <v>17830836</v>
      </c>
      <c r="M178" s="10"/>
    </row>
    <row r="179" spans="1:13" x14ac:dyDescent="0.3">
      <c r="A179" s="6" t="s">
        <v>36</v>
      </c>
      <c r="B179" s="6" t="s">
        <v>142</v>
      </c>
      <c r="C179" s="6" t="s">
        <v>142</v>
      </c>
      <c r="D179" s="6" t="s">
        <v>38</v>
      </c>
      <c r="E179" s="6">
        <v>800130907</v>
      </c>
      <c r="F179" s="6" t="s">
        <v>23</v>
      </c>
      <c r="G179" s="9">
        <v>46010</v>
      </c>
      <c r="H179" s="10">
        <v>59633498.440000005</v>
      </c>
      <c r="I179" s="10">
        <v>0</v>
      </c>
      <c r="J179" s="10"/>
      <c r="K179" s="10">
        <f t="shared" si="2"/>
        <v>0</v>
      </c>
      <c r="L179" s="10">
        <v>59633498.440000005</v>
      </c>
      <c r="M179" s="10"/>
    </row>
    <row r="180" spans="1:13" x14ac:dyDescent="0.3">
      <c r="A180" s="6" t="s">
        <v>36</v>
      </c>
      <c r="B180" s="6" t="s">
        <v>142</v>
      </c>
      <c r="C180" s="6" t="s">
        <v>142</v>
      </c>
      <c r="D180" s="6" t="s">
        <v>38</v>
      </c>
      <c r="E180" s="6">
        <v>800251440</v>
      </c>
      <c r="F180" s="6" t="s">
        <v>18</v>
      </c>
      <c r="G180" s="9">
        <v>46017</v>
      </c>
      <c r="H180" s="10">
        <v>14327198</v>
      </c>
      <c r="I180" s="10">
        <v>0</v>
      </c>
      <c r="J180" s="10"/>
      <c r="K180" s="10">
        <f t="shared" si="2"/>
        <v>14327198</v>
      </c>
      <c r="L180" s="10"/>
      <c r="M180" s="10"/>
    </row>
    <row r="181" spans="1:13" x14ac:dyDescent="0.3">
      <c r="A181" s="6" t="s">
        <v>36</v>
      </c>
      <c r="B181" s="6" t="s">
        <v>142</v>
      </c>
      <c r="C181" s="6" t="s">
        <v>142</v>
      </c>
      <c r="D181" s="6" t="s">
        <v>38</v>
      </c>
      <c r="E181" s="6">
        <v>800251440</v>
      </c>
      <c r="F181" s="6" t="s">
        <v>18</v>
      </c>
      <c r="G181" s="6" t="s">
        <v>142</v>
      </c>
      <c r="H181" s="10">
        <v>21227954</v>
      </c>
      <c r="I181" s="10">
        <v>0</v>
      </c>
      <c r="J181" s="10"/>
      <c r="K181" s="10">
        <f t="shared" si="2"/>
        <v>21227954</v>
      </c>
      <c r="L181" s="10"/>
      <c r="M181" s="10"/>
    </row>
    <row r="182" spans="1:13" x14ac:dyDescent="0.3">
      <c r="A182" s="6" t="s">
        <v>36</v>
      </c>
      <c r="B182" s="6" t="s">
        <v>142</v>
      </c>
      <c r="C182" s="6" t="s">
        <v>142</v>
      </c>
      <c r="D182" s="6" t="s">
        <v>38</v>
      </c>
      <c r="E182" s="6">
        <v>805000427</v>
      </c>
      <c r="F182" s="6" t="s">
        <v>39</v>
      </c>
      <c r="G182" s="9">
        <v>46010</v>
      </c>
      <c r="H182" s="10">
        <v>63008656</v>
      </c>
      <c r="I182" s="10">
        <v>0</v>
      </c>
      <c r="J182" s="10"/>
      <c r="K182" s="10">
        <f t="shared" si="2"/>
        <v>0</v>
      </c>
      <c r="L182" s="10">
        <v>63008656</v>
      </c>
      <c r="M182" s="10"/>
    </row>
    <row r="183" spans="1:13" x14ac:dyDescent="0.3">
      <c r="A183" s="11" t="s">
        <v>36</v>
      </c>
      <c r="B183" s="6" t="s">
        <v>142</v>
      </c>
      <c r="C183" s="6" t="s">
        <v>142</v>
      </c>
      <c r="D183" s="6" t="s">
        <v>38</v>
      </c>
      <c r="E183" s="6">
        <v>860066942</v>
      </c>
      <c r="F183" s="6" t="s">
        <v>25</v>
      </c>
      <c r="G183" s="9">
        <v>46010</v>
      </c>
      <c r="H183" s="10">
        <v>394605113.89999998</v>
      </c>
      <c r="I183" s="10">
        <v>0</v>
      </c>
      <c r="J183" s="10"/>
      <c r="K183" s="10">
        <f t="shared" si="2"/>
        <v>0</v>
      </c>
      <c r="L183" s="10">
        <v>394605113.89999998</v>
      </c>
      <c r="M183" s="10"/>
    </row>
    <row r="184" spans="1:13" x14ac:dyDescent="0.3">
      <c r="A184" s="6" t="s">
        <v>14</v>
      </c>
      <c r="B184" s="6" t="s">
        <v>144</v>
      </c>
      <c r="C184" s="6" t="s">
        <v>21</v>
      </c>
      <c r="D184" s="6" t="s">
        <v>17</v>
      </c>
      <c r="E184" s="6">
        <v>900156264</v>
      </c>
      <c r="F184" s="6" t="s">
        <v>26</v>
      </c>
      <c r="G184" s="6" t="s">
        <v>142</v>
      </c>
      <c r="H184" s="10">
        <v>660000</v>
      </c>
      <c r="I184" s="10">
        <v>0</v>
      </c>
      <c r="J184" s="10">
        <v>660000</v>
      </c>
      <c r="K184" s="10">
        <f t="shared" si="2"/>
        <v>0</v>
      </c>
      <c r="L184" s="10"/>
      <c r="M184" s="10"/>
    </row>
    <row r="185" spans="1:13" x14ac:dyDescent="0.3">
      <c r="A185" s="6" t="s">
        <v>14</v>
      </c>
      <c r="B185" s="6" t="s">
        <v>144</v>
      </c>
      <c r="C185" s="6" t="s">
        <v>21</v>
      </c>
      <c r="D185" s="6" t="s">
        <v>20</v>
      </c>
      <c r="E185" s="6">
        <v>900156264</v>
      </c>
      <c r="F185" s="6" t="s">
        <v>26</v>
      </c>
      <c r="G185" s="6" t="s">
        <v>142</v>
      </c>
      <c r="H185" s="10">
        <v>54754079</v>
      </c>
      <c r="I185" s="10">
        <v>0</v>
      </c>
      <c r="J185" s="10">
        <v>54754079</v>
      </c>
      <c r="K185" s="10">
        <f t="shared" si="2"/>
        <v>0</v>
      </c>
      <c r="L185" s="10"/>
      <c r="M185" s="10"/>
    </row>
    <row r="186" spans="1:13" x14ac:dyDescent="0.3">
      <c r="A186" s="6" t="s">
        <v>14</v>
      </c>
      <c r="B186" s="6" t="s">
        <v>145</v>
      </c>
      <c r="C186" s="6" t="s">
        <v>21</v>
      </c>
      <c r="D186" s="6" t="s">
        <v>20</v>
      </c>
      <c r="E186" s="6">
        <v>900156264</v>
      </c>
      <c r="F186" s="6" t="s">
        <v>26</v>
      </c>
      <c r="G186" s="6" t="s">
        <v>142</v>
      </c>
      <c r="H186" s="10">
        <v>935000</v>
      </c>
      <c r="I186" s="10">
        <v>0</v>
      </c>
      <c r="J186" s="10">
        <v>935000</v>
      </c>
      <c r="K186" s="10">
        <f t="shared" si="2"/>
        <v>0</v>
      </c>
      <c r="L186" s="10"/>
      <c r="M186" s="10"/>
    </row>
    <row r="187" spans="1:13" x14ac:dyDescent="0.3">
      <c r="A187" s="6" t="s">
        <v>14</v>
      </c>
      <c r="B187" s="6" t="s">
        <v>146</v>
      </c>
      <c r="C187" s="6" t="s">
        <v>66</v>
      </c>
      <c r="D187" s="6" t="s">
        <v>17</v>
      </c>
      <c r="E187" s="6">
        <v>800088702</v>
      </c>
      <c r="F187" s="6" t="s">
        <v>22</v>
      </c>
      <c r="G187" s="9">
        <v>46021</v>
      </c>
      <c r="H187" s="10">
        <v>1896489012</v>
      </c>
      <c r="I187" s="10">
        <v>0</v>
      </c>
      <c r="J187" s="10"/>
      <c r="K187" s="10">
        <f t="shared" si="2"/>
        <v>1896489012</v>
      </c>
      <c r="L187" s="10"/>
      <c r="M187" s="10"/>
    </row>
    <row r="188" spans="1:13" x14ac:dyDescent="0.3">
      <c r="A188" s="6" t="s">
        <v>14</v>
      </c>
      <c r="B188" s="6" t="s">
        <v>146</v>
      </c>
      <c r="C188" s="6" t="s">
        <v>66</v>
      </c>
      <c r="D188" s="6" t="s">
        <v>17</v>
      </c>
      <c r="E188" s="6">
        <v>800130907</v>
      </c>
      <c r="F188" s="6" t="s">
        <v>23</v>
      </c>
      <c r="G188" s="9">
        <v>46021</v>
      </c>
      <c r="H188" s="10">
        <v>1157898394</v>
      </c>
      <c r="I188" s="10">
        <v>0</v>
      </c>
      <c r="J188" s="10"/>
      <c r="K188" s="10">
        <f t="shared" si="2"/>
        <v>858225890</v>
      </c>
      <c r="L188" s="10">
        <v>299672504</v>
      </c>
      <c r="M188" s="10"/>
    </row>
    <row r="189" spans="1:13" x14ac:dyDescent="0.3">
      <c r="A189" s="6" t="s">
        <v>14</v>
      </c>
      <c r="B189" s="6" t="s">
        <v>146</v>
      </c>
      <c r="C189" s="6" t="s">
        <v>66</v>
      </c>
      <c r="D189" s="6" t="s">
        <v>17</v>
      </c>
      <c r="E189" s="6">
        <v>800251440</v>
      </c>
      <c r="F189" s="6" t="s">
        <v>18</v>
      </c>
      <c r="G189" s="9">
        <v>46021</v>
      </c>
      <c r="H189" s="10">
        <v>873236687</v>
      </c>
      <c r="I189" s="10">
        <v>873236687</v>
      </c>
      <c r="J189" s="10"/>
      <c r="K189" s="10">
        <f t="shared" si="2"/>
        <v>0</v>
      </c>
      <c r="L189" s="10"/>
      <c r="M189" s="10"/>
    </row>
    <row r="190" spans="1:13" x14ac:dyDescent="0.3">
      <c r="A190" s="6" t="s">
        <v>14</v>
      </c>
      <c r="B190" s="6" t="s">
        <v>146</v>
      </c>
      <c r="C190" s="6" t="s">
        <v>66</v>
      </c>
      <c r="D190" s="6" t="s">
        <v>17</v>
      </c>
      <c r="E190" s="6">
        <v>830003564</v>
      </c>
      <c r="F190" s="6" t="s">
        <v>19</v>
      </c>
      <c r="G190" s="9">
        <v>46021</v>
      </c>
      <c r="H190" s="10">
        <v>403946519</v>
      </c>
      <c r="I190" s="10">
        <v>0</v>
      </c>
      <c r="J190" s="10"/>
      <c r="K190" s="10">
        <f t="shared" si="2"/>
        <v>403946519</v>
      </c>
      <c r="L190" s="10"/>
      <c r="M190" s="10"/>
    </row>
    <row r="191" spans="1:13" x14ac:dyDescent="0.3">
      <c r="A191" s="6" t="s">
        <v>14</v>
      </c>
      <c r="B191" s="6" t="s">
        <v>146</v>
      </c>
      <c r="C191" s="6" t="s">
        <v>66</v>
      </c>
      <c r="D191" s="6" t="s">
        <v>17</v>
      </c>
      <c r="E191" s="6">
        <v>830113831</v>
      </c>
      <c r="F191" s="6" t="s">
        <v>24</v>
      </c>
      <c r="G191" s="9">
        <v>46021</v>
      </c>
      <c r="H191" s="10">
        <v>779016</v>
      </c>
      <c r="I191" s="10">
        <v>0</v>
      </c>
      <c r="J191" s="10"/>
      <c r="K191" s="10">
        <f t="shared" ref="K191:K221" si="3">+H191-I191-J191-L191</f>
        <v>779016</v>
      </c>
      <c r="L191" s="10"/>
      <c r="M191" s="10"/>
    </row>
    <row r="192" spans="1:13" x14ac:dyDescent="0.3">
      <c r="A192" s="6" t="s">
        <v>14</v>
      </c>
      <c r="B192" s="6" t="s">
        <v>146</v>
      </c>
      <c r="C192" s="6" t="s">
        <v>66</v>
      </c>
      <c r="D192" s="6" t="s">
        <v>17</v>
      </c>
      <c r="E192" s="6">
        <v>860066942</v>
      </c>
      <c r="F192" s="6" t="s">
        <v>25</v>
      </c>
      <c r="G192" s="9">
        <v>46021</v>
      </c>
      <c r="H192" s="10">
        <v>121891706</v>
      </c>
      <c r="I192" s="10">
        <v>0</v>
      </c>
      <c r="J192" s="10"/>
      <c r="K192" s="10">
        <f t="shared" si="3"/>
        <v>121891706</v>
      </c>
      <c r="L192" s="10"/>
      <c r="M192" s="10"/>
    </row>
    <row r="193" spans="1:13" x14ac:dyDescent="0.3">
      <c r="A193" s="6" t="s">
        <v>14</v>
      </c>
      <c r="B193" s="6" t="s">
        <v>146</v>
      </c>
      <c r="C193" s="6" t="s">
        <v>66</v>
      </c>
      <c r="D193" s="6" t="s">
        <v>17</v>
      </c>
      <c r="E193" s="6">
        <v>900156264</v>
      </c>
      <c r="F193" s="6" t="s">
        <v>26</v>
      </c>
      <c r="G193" s="9">
        <v>46021</v>
      </c>
      <c r="H193" s="10">
        <v>956920528</v>
      </c>
      <c r="I193" s="10">
        <v>0</v>
      </c>
      <c r="J193" s="10"/>
      <c r="K193" s="10">
        <f t="shared" si="3"/>
        <v>956920528</v>
      </c>
      <c r="L193" s="10"/>
      <c r="M193" s="10"/>
    </row>
    <row r="194" spans="1:13" x14ac:dyDescent="0.3">
      <c r="A194" s="6" t="s">
        <v>14</v>
      </c>
      <c r="B194" s="6" t="s">
        <v>146</v>
      </c>
      <c r="C194" s="6" t="s">
        <v>66</v>
      </c>
      <c r="D194" s="6" t="s">
        <v>20</v>
      </c>
      <c r="E194" s="6">
        <v>800088702</v>
      </c>
      <c r="F194" s="6" t="s">
        <v>22</v>
      </c>
      <c r="G194" s="9">
        <v>46021</v>
      </c>
      <c r="H194" s="10">
        <v>155525480</v>
      </c>
      <c r="I194" s="10">
        <v>0</v>
      </c>
      <c r="J194" s="10"/>
      <c r="K194" s="10">
        <f t="shared" si="3"/>
        <v>155525480</v>
      </c>
      <c r="L194" s="10"/>
      <c r="M194" s="10"/>
    </row>
    <row r="195" spans="1:13" x14ac:dyDescent="0.3">
      <c r="A195" s="6" t="s">
        <v>14</v>
      </c>
      <c r="B195" s="6" t="s">
        <v>146</v>
      </c>
      <c r="C195" s="6" t="s">
        <v>66</v>
      </c>
      <c r="D195" s="6" t="s">
        <v>20</v>
      </c>
      <c r="E195" s="6">
        <v>800130907</v>
      </c>
      <c r="F195" s="6" t="s">
        <v>23</v>
      </c>
      <c r="G195" s="9">
        <v>46021</v>
      </c>
      <c r="H195" s="10">
        <v>108598224</v>
      </c>
      <c r="I195" s="10">
        <v>0</v>
      </c>
      <c r="J195" s="10"/>
      <c r="K195" s="10">
        <f t="shared" si="3"/>
        <v>54299112</v>
      </c>
      <c r="L195" s="10">
        <v>54299112</v>
      </c>
      <c r="M195" s="10"/>
    </row>
    <row r="196" spans="1:13" x14ac:dyDescent="0.3">
      <c r="A196" s="6" t="s">
        <v>14</v>
      </c>
      <c r="B196" s="6" t="s">
        <v>146</v>
      </c>
      <c r="C196" s="6" t="s">
        <v>66</v>
      </c>
      <c r="D196" s="6" t="s">
        <v>20</v>
      </c>
      <c r="E196" s="6">
        <v>800251440</v>
      </c>
      <c r="F196" s="6" t="s">
        <v>18</v>
      </c>
      <c r="G196" s="9">
        <v>46021</v>
      </c>
      <c r="H196" s="10">
        <v>27000000</v>
      </c>
      <c r="I196" s="10">
        <v>27000000</v>
      </c>
      <c r="J196" s="10"/>
      <c r="K196" s="10">
        <f t="shared" si="3"/>
        <v>0</v>
      </c>
      <c r="L196" s="10"/>
      <c r="M196" s="10"/>
    </row>
    <row r="197" spans="1:13" x14ac:dyDescent="0.3">
      <c r="A197" s="6" t="s">
        <v>14</v>
      </c>
      <c r="B197" s="6" t="s">
        <v>146</v>
      </c>
      <c r="C197" s="6" t="s">
        <v>66</v>
      </c>
      <c r="D197" s="6" t="s">
        <v>20</v>
      </c>
      <c r="E197" s="6">
        <v>830003564</v>
      </c>
      <c r="F197" s="6" t="s">
        <v>19</v>
      </c>
      <c r="G197" s="9">
        <v>46021</v>
      </c>
      <c r="H197" s="10">
        <v>282752944</v>
      </c>
      <c r="I197" s="10">
        <v>0</v>
      </c>
      <c r="J197" s="10"/>
      <c r="K197" s="10">
        <f t="shared" si="3"/>
        <v>282752944</v>
      </c>
      <c r="L197" s="10"/>
      <c r="M197" s="10"/>
    </row>
    <row r="198" spans="1:13" x14ac:dyDescent="0.3">
      <c r="A198" s="6" t="s">
        <v>14</v>
      </c>
      <c r="B198" s="6" t="s">
        <v>146</v>
      </c>
      <c r="C198" s="6" t="s">
        <v>66</v>
      </c>
      <c r="D198" s="6" t="s">
        <v>20</v>
      </c>
      <c r="E198" s="6">
        <v>860066942</v>
      </c>
      <c r="F198" s="6" t="s">
        <v>25</v>
      </c>
      <c r="G198" s="9">
        <v>46021</v>
      </c>
      <c r="H198" s="10">
        <v>722624</v>
      </c>
      <c r="I198" s="10">
        <v>0</v>
      </c>
      <c r="J198" s="10"/>
      <c r="K198" s="10">
        <f t="shared" si="3"/>
        <v>722624</v>
      </c>
      <c r="L198" s="10"/>
      <c r="M198" s="10"/>
    </row>
    <row r="199" spans="1:13" x14ac:dyDescent="0.3">
      <c r="A199" s="6" t="s">
        <v>14</v>
      </c>
      <c r="B199" s="6" t="s">
        <v>146</v>
      </c>
      <c r="C199" s="6" t="s">
        <v>66</v>
      </c>
      <c r="D199" s="6" t="s">
        <v>20</v>
      </c>
      <c r="E199" s="6">
        <v>900156264</v>
      </c>
      <c r="F199" s="6" t="s">
        <v>26</v>
      </c>
      <c r="G199" s="9">
        <v>46021</v>
      </c>
      <c r="H199" s="10">
        <v>1218912734</v>
      </c>
      <c r="I199" s="10">
        <v>0</v>
      </c>
      <c r="J199" s="10"/>
      <c r="K199" s="10">
        <f t="shared" si="3"/>
        <v>1218912734</v>
      </c>
      <c r="L199" s="10"/>
      <c r="M199" s="10"/>
    </row>
    <row r="200" spans="1:13" x14ac:dyDescent="0.3">
      <c r="A200" s="6" t="s">
        <v>14</v>
      </c>
      <c r="B200" s="6" t="s">
        <v>146</v>
      </c>
      <c r="C200" s="6" t="s">
        <v>66</v>
      </c>
      <c r="D200" s="6" t="s">
        <v>20</v>
      </c>
      <c r="E200" s="6">
        <v>900604350</v>
      </c>
      <c r="F200" s="6" t="s">
        <v>28</v>
      </c>
      <c r="G200" s="9">
        <v>46021</v>
      </c>
      <c r="H200" s="10">
        <v>209233812</v>
      </c>
      <c r="I200" s="10">
        <v>209233812</v>
      </c>
      <c r="J200" s="10"/>
      <c r="K200" s="10">
        <f t="shared" si="3"/>
        <v>0</v>
      </c>
      <c r="L200" s="10"/>
      <c r="M200" s="10"/>
    </row>
    <row r="201" spans="1:13" x14ac:dyDescent="0.3">
      <c r="A201" s="6" t="s">
        <v>14</v>
      </c>
      <c r="B201" s="6" t="s">
        <v>146</v>
      </c>
      <c r="C201" s="6" t="s">
        <v>66</v>
      </c>
      <c r="D201" s="6" t="s">
        <v>20</v>
      </c>
      <c r="E201" s="6">
        <v>901021565</v>
      </c>
      <c r="F201" s="6" t="s">
        <v>147</v>
      </c>
      <c r="G201" s="9">
        <v>46021</v>
      </c>
      <c r="H201" s="10">
        <v>746433135</v>
      </c>
      <c r="I201" s="10">
        <v>0</v>
      </c>
      <c r="J201" s="10"/>
      <c r="K201" s="10">
        <f t="shared" si="3"/>
        <v>332239282</v>
      </c>
      <c r="L201" s="10">
        <v>414193853</v>
      </c>
      <c r="M201" s="10"/>
    </row>
    <row r="202" spans="1:13" x14ac:dyDescent="0.3">
      <c r="A202" s="6" t="s">
        <v>14</v>
      </c>
      <c r="B202" s="6" t="s">
        <v>146</v>
      </c>
      <c r="C202" s="6" t="s">
        <v>68</v>
      </c>
      <c r="D202" s="6" t="s">
        <v>17</v>
      </c>
      <c r="E202" s="6">
        <v>800251440</v>
      </c>
      <c r="F202" s="6" t="s">
        <v>18</v>
      </c>
      <c r="G202" s="9">
        <v>46021</v>
      </c>
      <c r="H202" s="10">
        <v>32656624</v>
      </c>
      <c r="I202" s="10">
        <v>0</v>
      </c>
      <c r="J202" s="10"/>
      <c r="K202" s="10">
        <f t="shared" si="3"/>
        <v>0</v>
      </c>
      <c r="L202" s="10">
        <v>32656624</v>
      </c>
      <c r="M202" s="10"/>
    </row>
    <row r="203" spans="1:13" x14ac:dyDescent="0.3">
      <c r="A203" s="6" t="s">
        <v>14</v>
      </c>
      <c r="B203" s="6" t="s">
        <v>146</v>
      </c>
      <c r="C203" s="6" t="s">
        <v>68</v>
      </c>
      <c r="D203" s="6" t="s">
        <v>17</v>
      </c>
      <c r="E203" s="6">
        <v>830003564</v>
      </c>
      <c r="F203" s="6" t="s">
        <v>19</v>
      </c>
      <c r="G203" s="9">
        <v>46021</v>
      </c>
      <c r="H203" s="10">
        <v>740824</v>
      </c>
      <c r="I203" s="10">
        <v>0</v>
      </c>
      <c r="J203" s="10"/>
      <c r="K203" s="10">
        <f t="shared" si="3"/>
        <v>0</v>
      </c>
      <c r="L203" s="10">
        <v>740824</v>
      </c>
      <c r="M203" s="10"/>
    </row>
    <row r="204" spans="1:13" x14ac:dyDescent="0.3">
      <c r="A204" s="6" t="s">
        <v>14</v>
      </c>
      <c r="B204" s="6" t="s">
        <v>146</v>
      </c>
      <c r="C204" s="6" t="s">
        <v>68</v>
      </c>
      <c r="D204" s="6" t="s">
        <v>20</v>
      </c>
      <c r="E204" s="6">
        <v>830003564</v>
      </c>
      <c r="F204" s="6" t="s">
        <v>19</v>
      </c>
      <c r="G204" s="9">
        <v>46021</v>
      </c>
      <c r="H204" s="10">
        <v>28358650</v>
      </c>
      <c r="I204" s="10">
        <v>0</v>
      </c>
      <c r="J204" s="10"/>
      <c r="K204" s="10">
        <f t="shared" si="3"/>
        <v>0</v>
      </c>
      <c r="L204" s="10">
        <v>28358650</v>
      </c>
      <c r="M204" s="10"/>
    </row>
    <row r="205" spans="1:13" x14ac:dyDescent="0.3">
      <c r="A205" s="6" t="s">
        <v>14</v>
      </c>
      <c r="B205" s="6" t="s">
        <v>151</v>
      </c>
      <c r="C205" s="6" t="s">
        <v>16</v>
      </c>
      <c r="D205" s="6" t="s">
        <v>17</v>
      </c>
      <c r="E205" s="6">
        <v>800251440</v>
      </c>
      <c r="F205" s="6" t="s">
        <v>18</v>
      </c>
      <c r="G205" s="6" t="s">
        <v>142</v>
      </c>
      <c r="H205" s="10">
        <v>563284222</v>
      </c>
      <c r="I205" s="10">
        <v>0</v>
      </c>
      <c r="J205" s="10">
        <v>563284222.39999998</v>
      </c>
      <c r="K205" s="10">
        <f t="shared" si="3"/>
        <v>-0.39999997615814209</v>
      </c>
      <c r="L205" s="10"/>
      <c r="M205" s="10"/>
    </row>
    <row r="206" spans="1:13" x14ac:dyDescent="0.3">
      <c r="A206" s="6" t="s">
        <v>14</v>
      </c>
      <c r="B206" s="6" t="s">
        <v>151</v>
      </c>
      <c r="C206" s="6" t="s">
        <v>16</v>
      </c>
      <c r="D206" s="6" t="s">
        <v>17</v>
      </c>
      <c r="E206" s="6">
        <v>830003564</v>
      </c>
      <c r="F206" s="6" t="s">
        <v>19</v>
      </c>
      <c r="G206" s="6" t="s">
        <v>142</v>
      </c>
      <c r="H206" s="10">
        <v>330319550</v>
      </c>
      <c r="I206" s="10">
        <v>0</v>
      </c>
      <c r="J206" s="10">
        <v>330319549.75999999</v>
      </c>
      <c r="K206" s="10">
        <f t="shared" si="3"/>
        <v>0.24000000953674316</v>
      </c>
      <c r="L206" s="10"/>
      <c r="M206" s="10"/>
    </row>
    <row r="207" spans="1:13" x14ac:dyDescent="0.3">
      <c r="A207" s="6" t="s">
        <v>14</v>
      </c>
      <c r="B207" s="6" t="s">
        <v>151</v>
      </c>
      <c r="C207" s="6" t="s">
        <v>16</v>
      </c>
      <c r="D207" s="6" t="s">
        <v>20</v>
      </c>
      <c r="E207" s="6">
        <v>800251440</v>
      </c>
      <c r="F207" s="6" t="s">
        <v>18</v>
      </c>
      <c r="G207" s="6" t="s">
        <v>142</v>
      </c>
      <c r="H207" s="10">
        <v>627312</v>
      </c>
      <c r="I207" s="10">
        <v>0</v>
      </c>
      <c r="J207" s="10">
        <v>627312</v>
      </c>
      <c r="K207" s="10">
        <f t="shared" si="3"/>
        <v>0</v>
      </c>
      <c r="L207" s="10"/>
      <c r="M207" s="10"/>
    </row>
    <row r="208" spans="1:13" x14ac:dyDescent="0.3">
      <c r="A208" s="6" t="s">
        <v>14</v>
      </c>
      <c r="B208" s="6" t="s">
        <v>151</v>
      </c>
      <c r="C208" s="6" t="s">
        <v>16</v>
      </c>
      <c r="D208" s="6" t="s">
        <v>20</v>
      </c>
      <c r="E208" s="6">
        <v>900298372</v>
      </c>
      <c r="F208" s="6" t="s">
        <v>33</v>
      </c>
      <c r="G208" s="6" t="s">
        <v>142</v>
      </c>
      <c r="H208" s="10">
        <v>1638000</v>
      </c>
      <c r="I208" s="10">
        <v>0</v>
      </c>
      <c r="J208" s="10">
        <v>1638000</v>
      </c>
      <c r="K208" s="10">
        <f t="shared" si="3"/>
        <v>0</v>
      </c>
      <c r="L208" s="10"/>
      <c r="M208" s="10"/>
    </row>
    <row r="209" spans="1:13" x14ac:dyDescent="0.3">
      <c r="A209" s="6" t="s">
        <v>14</v>
      </c>
      <c r="B209" s="6" t="s">
        <v>151</v>
      </c>
      <c r="C209" s="6" t="s">
        <v>21</v>
      </c>
      <c r="D209" s="6" t="s">
        <v>17</v>
      </c>
      <c r="E209" s="6">
        <v>800088702</v>
      </c>
      <c r="F209" s="6" t="s">
        <v>22</v>
      </c>
      <c r="G209" s="6" t="s">
        <v>142</v>
      </c>
      <c r="H209" s="10">
        <v>8500294150</v>
      </c>
      <c r="I209" s="10">
        <v>0</v>
      </c>
      <c r="J209" s="10">
        <v>8500294150</v>
      </c>
      <c r="K209" s="10">
        <f t="shared" si="3"/>
        <v>0</v>
      </c>
      <c r="L209" s="10"/>
      <c r="M209" s="10"/>
    </row>
    <row r="210" spans="1:13" x14ac:dyDescent="0.3">
      <c r="A210" s="6" t="s">
        <v>14</v>
      </c>
      <c r="B210" s="6" t="s">
        <v>151</v>
      </c>
      <c r="C210" s="6" t="s">
        <v>21</v>
      </c>
      <c r="D210" s="6" t="s">
        <v>17</v>
      </c>
      <c r="E210" s="6">
        <v>800130907</v>
      </c>
      <c r="F210" s="6" t="s">
        <v>23</v>
      </c>
      <c r="G210" s="6" t="s">
        <v>142</v>
      </c>
      <c r="H210" s="10">
        <v>3580037992</v>
      </c>
      <c r="I210" s="10">
        <v>0</v>
      </c>
      <c r="J210" s="10">
        <v>3580037992</v>
      </c>
      <c r="K210" s="10">
        <f t="shared" si="3"/>
        <v>0</v>
      </c>
      <c r="L210" s="10"/>
      <c r="M210" s="10"/>
    </row>
    <row r="211" spans="1:13" x14ac:dyDescent="0.3">
      <c r="A211" s="6" t="s">
        <v>14</v>
      </c>
      <c r="B211" s="6" t="s">
        <v>151</v>
      </c>
      <c r="C211" s="6" t="s">
        <v>21</v>
      </c>
      <c r="D211" s="6" t="s">
        <v>17</v>
      </c>
      <c r="E211" s="6">
        <v>800251440</v>
      </c>
      <c r="F211" s="6" t="s">
        <v>18</v>
      </c>
      <c r="G211" s="6" t="s">
        <v>142</v>
      </c>
      <c r="H211" s="10">
        <v>2493700140</v>
      </c>
      <c r="I211" s="10">
        <v>0</v>
      </c>
      <c r="J211" s="10">
        <v>2493700140</v>
      </c>
      <c r="K211" s="10">
        <f t="shared" si="3"/>
        <v>0</v>
      </c>
      <c r="L211" s="10"/>
      <c r="M211" s="10"/>
    </row>
    <row r="212" spans="1:13" x14ac:dyDescent="0.3">
      <c r="A212" s="6" t="s">
        <v>14</v>
      </c>
      <c r="B212" s="6" t="s">
        <v>151</v>
      </c>
      <c r="C212" s="6" t="s">
        <v>21</v>
      </c>
      <c r="D212" s="6" t="s">
        <v>17</v>
      </c>
      <c r="E212" s="6">
        <v>830003564</v>
      </c>
      <c r="F212" s="6" t="s">
        <v>19</v>
      </c>
      <c r="G212" s="6" t="s">
        <v>142</v>
      </c>
      <c r="H212" s="10">
        <v>2447277140</v>
      </c>
      <c r="I212" s="10">
        <v>0</v>
      </c>
      <c r="J212" s="10">
        <v>2447277139.4399996</v>
      </c>
      <c r="K212" s="10">
        <f t="shared" si="3"/>
        <v>0.56000041961669922</v>
      </c>
      <c r="L212" s="10"/>
      <c r="M212" s="10"/>
    </row>
    <row r="213" spans="1:13" x14ac:dyDescent="0.3">
      <c r="A213" s="6" t="s">
        <v>14</v>
      </c>
      <c r="B213" s="6" t="s">
        <v>151</v>
      </c>
      <c r="C213" s="6" t="s">
        <v>21</v>
      </c>
      <c r="D213" s="6" t="s">
        <v>17</v>
      </c>
      <c r="E213" s="6">
        <v>830113831</v>
      </c>
      <c r="F213" s="6" t="s">
        <v>24</v>
      </c>
      <c r="G213" s="6" t="s">
        <v>142</v>
      </c>
      <c r="H213" s="10">
        <v>1685376</v>
      </c>
      <c r="I213" s="10">
        <v>0</v>
      </c>
      <c r="J213" s="10">
        <v>1685376</v>
      </c>
      <c r="K213" s="10">
        <f t="shared" si="3"/>
        <v>0</v>
      </c>
      <c r="L213" s="10"/>
      <c r="M213" s="10"/>
    </row>
    <row r="214" spans="1:13" x14ac:dyDescent="0.3">
      <c r="A214" s="6" t="s">
        <v>14</v>
      </c>
      <c r="B214" s="6" t="s">
        <v>151</v>
      </c>
      <c r="C214" s="6" t="s">
        <v>21</v>
      </c>
      <c r="D214" s="6" t="s">
        <v>17</v>
      </c>
      <c r="E214" s="6">
        <v>860066942</v>
      </c>
      <c r="F214" s="6" t="s">
        <v>25</v>
      </c>
      <c r="G214" s="6" t="s">
        <v>142</v>
      </c>
      <c r="H214" s="10">
        <v>1719545535</v>
      </c>
      <c r="I214" s="10">
        <v>0</v>
      </c>
      <c r="J214" s="10">
        <v>1719545535</v>
      </c>
      <c r="K214" s="10">
        <f t="shared" si="3"/>
        <v>0</v>
      </c>
      <c r="L214" s="10"/>
      <c r="M214" s="10"/>
    </row>
    <row r="215" spans="1:13" x14ac:dyDescent="0.3">
      <c r="A215" s="6" t="s">
        <v>14</v>
      </c>
      <c r="B215" s="6" t="s">
        <v>151</v>
      </c>
      <c r="C215" s="6" t="s">
        <v>21</v>
      </c>
      <c r="D215" s="6" t="s">
        <v>17</v>
      </c>
      <c r="E215" s="6">
        <v>900156264</v>
      </c>
      <c r="F215" s="6" t="s">
        <v>26</v>
      </c>
      <c r="G215" s="6" t="s">
        <v>142</v>
      </c>
      <c r="H215" s="10">
        <v>1149653516</v>
      </c>
      <c r="I215" s="10">
        <v>0</v>
      </c>
      <c r="J215" s="10">
        <v>1149653516</v>
      </c>
      <c r="K215" s="10">
        <f t="shared" si="3"/>
        <v>0</v>
      </c>
      <c r="L215" s="10"/>
      <c r="M215" s="10"/>
    </row>
    <row r="216" spans="1:13" x14ac:dyDescent="0.3">
      <c r="A216" s="6" t="s">
        <v>14</v>
      </c>
      <c r="B216" s="6" t="s">
        <v>151</v>
      </c>
      <c r="C216" s="6" t="s">
        <v>21</v>
      </c>
      <c r="D216" s="6" t="s">
        <v>20</v>
      </c>
      <c r="E216" s="6">
        <v>800088702</v>
      </c>
      <c r="F216" s="6" t="s">
        <v>22</v>
      </c>
      <c r="G216" s="6" t="s">
        <v>142</v>
      </c>
      <c r="H216" s="10">
        <v>788337190</v>
      </c>
      <c r="I216" s="10">
        <v>0</v>
      </c>
      <c r="J216" s="10">
        <v>788337190</v>
      </c>
      <c r="K216" s="10">
        <f t="shared" si="3"/>
        <v>0</v>
      </c>
      <c r="L216" s="10"/>
      <c r="M216" s="10"/>
    </row>
    <row r="217" spans="1:13" x14ac:dyDescent="0.3">
      <c r="A217" s="6" t="s">
        <v>14</v>
      </c>
      <c r="B217" s="6" t="s">
        <v>151</v>
      </c>
      <c r="C217" s="6" t="s">
        <v>21</v>
      </c>
      <c r="D217" s="6" t="s">
        <v>20</v>
      </c>
      <c r="E217" s="6">
        <v>800130907</v>
      </c>
      <c r="F217" s="6" t="s">
        <v>23</v>
      </c>
      <c r="G217" s="6" t="s">
        <v>142</v>
      </c>
      <c r="H217" s="10">
        <v>325362457</v>
      </c>
      <c r="I217" s="10">
        <v>0</v>
      </c>
      <c r="J217" s="10">
        <v>325362457</v>
      </c>
      <c r="K217" s="10">
        <f t="shared" si="3"/>
        <v>0</v>
      </c>
      <c r="L217" s="10"/>
      <c r="M217" s="10"/>
    </row>
    <row r="218" spans="1:13" x14ac:dyDescent="0.3">
      <c r="A218" s="6" t="s">
        <v>14</v>
      </c>
      <c r="B218" s="6" t="s">
        <v>151</v>
      </c>
      <c r="C218" s="6" t="s">
        <v>21</v>
      </c>
      <c r="D218" s="6" t="s">
        <v>20</v>
      </c>
      <c r="E218" s="6">
        <v>830003564</v>
      </c>
      <c r="F218" s="6" t="s">
        <v>19</v>
      </c>
      <c r="G218" s="6" t="s">
        <v>142</v>
      </c>
      <c r="H218" s="10">
        <v>140564752</v>
      </c>
      <c r="I218" s="10">
        <v>0</v>
      </c>
      <c r="J218" s="10">
        <v>140564751.59999999</v>
      </c>
      <c r="K218" s="10">
        <f t="shared" si="3"/>
        <v>0.40000000596046448</v>
      </c>
      <c r="L218" s="10"/>
      <c r="M218" s="10"/>
    </row>
    <row r="219" spans="1:13" x14ac:dyDescent="0.3">
      <c r="A219" s="6" t="s">
        <v>14</v>
      </c>
      <c r="B219" s="6" t="s">
        <v>151</v>
      </c>
      <c r="C219" s="6" t="s">
        <v>21</v>
      </c>
      <c r="D219" s="6" t="s">
        <v>20</v>
      </c>
      <c r="E219" s="6">
        <v>860066942</v>
      </c>
      <c r="F219" s="6" t="s">
        <v>25</v>
      </c>
      <c r="G219" s="6" t="s">
        <v>142</v>
      </c>
      <c r="H219" s="10">
        <v>1548480</v>
      </c>
      <c r="I219" s="10">
        <v>0</v>
      </c>
      <c r="J219" s="10">
        <v>1548480</v>
      </c>
      <c r="K219" s="10">
        <f t="shared" si="3"/>
        <v>0</v>
      </c>
      <c r="L219" s="10"/>
      <c r="M219" s="10"/>
    </row>
    <row r="220" spans="1:13" x14ac:dyDescent="0.3">
      <c r="A220" s="6" t="s">
        <v>14</v>
      </c>
      <c r="B220" s="6" t="s">
        <v>151</v>
      </c>
      <c r="C220" s="6" t="s">
        <v>21</v>
      </c>
      <c r="D220" s="6" t="s">
        <v>20</v>
      </c>
      <c r="E220" s="6">
        <v>900156264</v>
      </c>
      <c r="F220" s="6" t="s">
        <v>26</v>
      </c>
      <c r="G220" s="6" t="s">
        <v>142</v>
      </c>
      <c r="H220" s="10">
        <v>681226199</v>
      </c>
      <c r="I220" s="10">
        <v>0</v>
      </c>
      <c r="J220" s="10">
        <v>681226199</v>
      </c>
      <c r="K220" s="10">
        <f t="shared" si="3"/>
        <v>0</v>
      </c>
      <c r="L220" s="10"/>
      <c r="M220" s="10"/>
    </row>
    <row r="221" spans="1:13" x14ac:dyDescent="0.3">
      <c r="A221" s="11" t="s">
        <v>14</v>
      </c>
      <c r="B221" s="6" t="s">
        <v>151</v>
      </c>
      <c r="C221" s="6" t="s">
        <v>21</v>
      </c>
      <c r="D221" s="6" t="s">
        <v>20</v>
      </c>
      <c r="E221" s="6">
        <v>901021565</v>
      </c>
      <c r="F221" s="6" t="s">
        <v>147</v>
      </c>
      <c r="G221" s="6" t="s">
        <v>142</v>
      </c>
      <c r="H221" s="10">
        <v>18815906</v>
      </c>
      <c r="I221" s="10">
        <v>0</v>
      </c>
      <c r="J221" s="10">
        <v>18815906</v>
      </c>
      <c r="K221" s="10">
        <f t="shared" si="3"/>
        <v>0</v>
      </c>
      <c r="L221" s="10"/>
      <c r="M221" s="10"/>
    </row>
    <row r="222" spans="1:13" x14ac:dyDescent="0.3">
      <c r="A222" s="18" t="s">
        <v>73</v>
      </c>
      <c r="B222" s="19"/>
      <c r="C222" s="19"/>
      <c r="D222" s="19"/>
      <c r="E222" s="19"/>
      <c r="F222" s="19"/>
      <c r="G222" s="19"/>
      <c r="H222" s="34">
        <f>SUM(H7:H221)</f>
        <v>119037873544.06001</v>
      </c>
      <c r="I222" s="34">
        <f>SUM(I7:I221)</f>
        <v>5262523771.5699997</v>
      </c>
      <c r="J222" s="34">
        <f>SUM(J7:J221)</f>
        <v>26252416062.98</v>
      </c>
      <c r="K222" s="34">
        <f>SUM(K7:K221)</f>
        <v>32914861643.880005</v>
      </c>
      <c r="L222" s="34">
        <f>SUM(L7:L221)</f>
        <v>40746066278.900002</v>
      </c>
      <c r="M222" s="34"/>
    </row>
  </sheetData>
  <sheetProtection algorithmName="SHA-512" hashValue="4HqZXsEebmyD4AqnJPnpExkAMX2gVoQlkDd9oYvWrXdLVlmKMo46d9CJhaTAgmRL3GnvLb1T/fd5Gp0W6bq2NQ==" saltValue="A5q6wpZTuQIe5q0Qp2CsOg==" spinCount="100000" sheet="1" objects="1" scenarios="1"/>
  <autoFilter ref="A6:M222" xr:uid="{C7774ABE-68CB-4AF5-88EC-64DB9C520143}"/>
  <mergeCells count="4">
    <mergeCell ref="A1:C5"/>
    <mergeCell ref="D1:J3"/>
    <mergeCell ref="K1:L5"/>
    <mergeCell ref="D4:J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E768C-AE12-45A8-B98C-E480C9B9E34B}">
  <dimension ref="A1:K436"/>
  <sheetViews>
    <sheetView topLeftCell="B1" workbookViewId="0">
      <pane ySplit="6" topLeftCell="A146" activePane="bottomLeft" state="frozen"/>
      <selection pane="bottomLeft" activeCell="C174" sqref="C174"/>
    </sheetView>
  </sheetViews>
  <sheetFormatPr baseColWidth="10" defaultRowHeight="14.4" x14ac:dyDescent="0.3"/>
  <cols>
    <col min="1" max="1" width="24.5546875" bestFit="1" customWidth="1"/>
    <col min="5" max="5" width="13.77734375" bestFit="1" customWidth="1"/>
    <col min="6" max="6" width="58.77734375" customWidth="1"/>
    <col min="7" max="7" width="13.77734375" bestFit="1" customWidth="1"/>
    <col min="8" max="8" width="61.33203125" customWidth="1"/>
    <col min="9" max="9" width="16.109375" customWidth="1"/>
    <col min="10" max="10" width="24.5546875" bestFit="1" customWidth="1"/>
    <col min="11" max="11" width="16" customWidth="1"/>
  </cols>
  <sheetData>
    <row r="1" spans="1:11" x14ac:dyDescent="0.3">
      <c r="A1" s="24"/>
      <c r="B1" s="26" t="s">
        <v>74</v>
      </c>
      <c r="C1" s="26"/>
      <c r="D1" s="26"/>
      <c r="E1" s="26"/>
      <c r="F1" s="26"/>
      <c r="G1" s="26"/>
      <c r="H1" s="26"/>
      <c r="I1" s="26"/>
      <c r="J1" s="26"/>
      <c r="K1" s="26"/>
    </row>
    <row r="2" spans="1:11" x14ac:dyDescent="0.3">
      <c r="A2" s="24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x14ac:dyDescent="0.3">
      <c r="A3" s="24"/>
      <c r="B3" s="27" t="s">
        <v>75</v>
      </c>
      <c r="C3" s="27"/>
      <c r="D3" s="27"/>
      <c r="E3" s="27"/>
      <c r="F3" s="27"/>
      <c r="G3" s="27"/>
      <c r="H3" s="27"/>
      <c r="I3" s="27"/>
      <c r="J3" s="27"/>
      <c r="K3" s="27"/>
    </row>
    <row r="4" spans="1:11" x14ac:dyDescent="0.3">
      <c r="A4" s="24"/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31.2" x14ac:dyDescent="0.3">
      <c r="A5" s="25"/>
      <c r="B5" s="28" t="s">
        <v>152</v>
      </c>
      <c r="C5" s="28"/>
      <c r="D5" s="28"/>
      <c r="E5" s="28"/>
      <c r="F5" s="28"/>
      <c r="G5" s="28"/>
      <c r="H5" s="28"/>
      <c r="I5" s="28"/>
      <c r="J5" s="28"/>
      <c r="K5" s="28"/>
    </row>
    <row r="6" spans="1:11" ht="34.200000000000003" x14ac:dyDescent="0.3">
      <c r="A6" s="2" t="s">
        <v>1</v>
      </c>
      <c r="B6" s="2" t="s">
        <v>2</v>
      </c>
      <c r="C6" s="2" t="s">
        <v>76</v>
      </c>
      <c r="D6" s="13" t="s">
        <v>77</v>
      </c>
      <c r="E6" s="14" t="s">
        <v>5</v>
      </c>
      <c r="F6" s="2" t="s">
        <v>78</v>
      </c>
      <c r="G6" s="14" t="s">
        <v>79</v>
      </c>
      <c r="H6" s="2" t="s">
        <v>80</v>
      </c>
      <c r="I6" s="4" t="s">
        <v>81</v>
      </c>
      <c r="J6" s="5" t="s">
        <v>82</v>
      </c>
      <c r="K6" s="15" t="s">
        <v>13</v>
      </c>
    </row>
    <row r="7" spans="1:11" x14ac:dyDescent="0.3">
      <c r="A7" s="6" t="s">
        <v>14</v>
      </c>
      <c r="B7" s="7" t="s">
        <v>15</v>
      </c>
      <c r="C7" s="7" t="s">
        <v>16</v>
      </c>
      <c r="D7" s="7" t="s">
        <v>17</v>
      </c>
      <c r="E7" s="6">
        <v>800251440</v>
      </c>
      <c r="F7" s="6" t="s">
        <v>18</v>
      </c>
      <c r="G7" s="6">
        <v>800149695</v>
      </c>
      <c r="H7" s="6" t="s">
        <v>83</v>
      </c>
      <c r="I7" s="9">
        <v>45694</v>
      </c>
      <c r="J7" s="10">
        <v>199824788</v>
      </c>
      <c r="K7" s="6"/>
    </row>
    <row r="8" spans="1:11" x14ac:dyDescent="0.3">
      <c r="A8" s="6" t="s">
        <v>14</v>
      </c>
      <c r="B8" s="7" t="s">
        <v>15</v>
      </c>
      <c r="C8" s="7" t="s">
        <v>16</v>
      </c>
      <c r="D8" s="7" t="s">
        <v>17</v>
      </c>
      <c r="E8" s="6">
        <v>800251440</v>
      </c>
      <c r="F8" s="6" t="s">
        <v>18</v>
      </c>
      <c r="G8" s="6">
        <v>816001182</v>
      </c>
      <c r="H8" s="6" t="s">
        <v>84</v>
      </c>
      <c r="I8" s="9">
        <v>45694</v>
      </c>
      <c r="J8" s="10">
        <v>97423500</v>
      </c>
      <c r="K8" s="6"/>
    </row>
    <row r="9" spans="1:11" x14ac:dyDescent="0.3">
      <c r="A9" s="6" t="s">
        <v>14</v>
      </c>
      <c r="B9" s="7" t="s">
        <v>15</v>
      </c>
      <c r="C9" s="7" t="s">
        <v>16</v>
      </c>
      <c r="D9" s="7" t="s">
        <v>17</v>
      </c>
      <c r="E9" s="6">
        <v>830003564</v>
      </c>
      <c r="F9" s="6" t="s">
        <v>19</v>
      </c>
      <c r="G9" s="6">
        <v>860007336</v>
      </c>
      <c r="H9" s="6" t="s">
        <v>85</v>
      </c>
      <c r="I9" s="9">
        <v>45694</v>
      </c>
      <c r="J9" s="10">
        <v>6242629.7599999998</v>
      </c>
      <c r="K9" s="6"/>
    </row>
    <row r="10" spans="1:11" x14ac:dyDescent="0.3">
      <c r="A10" s="6" t="s">
        <v>14</v>
      </c>
      <c r="B10" s="7" t="s">
        <v>15</v>
      </c>
      <c r="C10" s="7" t="s">
        <v>16</v>
      </c>
      <c r="D10" s="7" t="s">
        <v>17</v>
      </c>
      <c r="E10" s="6">
        <v>830003564</v>
      </c>
      <c r="F10" s="6" t="s">
        <v>19</v>
      </c>
      <c r="G10" s="6">
        <v>860013570</v>
      </c>
      <c r="H10" s="6" t="s">
        <v>86</v>
      </c>
      <c r="I10" s="9">
        <v>45694</v>
      </c>
      <c r="J10" s="10">
        <v>130689130</v>
      </c>
      <c r="K10" s="6"/>
    </row>
    <row r="11" spans="1:11" x14ac:dyDescent="0.3">
      <c r="A11" s="6" t="s">
        <v>14</v>
      </c>
      <c r="B11" s="7" t="s">
        <v>15</v>
      </c>
      <c r="C11" s="7" t="s">
        <v>16</v>
      </c>
      <c r="D11" s="7" t="s">
        <v>20</v>
      </c>
      <c r="E11" s="6">
        <v>800251440</v>
      </c>
      <c r="F11" s="6" t="s">
        <v>18</v>
      </c>
      <c r="G11" s="6">
        <v>800149695</v>
      </c>
      <c r="H11" s="6" t="s">
        <v>83</v>
      </c>
      <c r="I11" s="9">
        <v>45694</v>
      </c>
      <c r="J11" s="10">
        <v>42919456</v>
      </c>
      <c r="K11" s="6"/>
    </row>
    <row r="12" spans="1:11" x14ac:dyDescent="0.3">
      <c r="A12" s="6" t="s">
        <v>14</v>
      </c>
      <c r="B12" s="7" t="s">
        <v>15</v>
      </c>
      <c r="C12" s="7" t="s">
        <v>16</v>
      </c>
      <c r="D12" s="7" t="s">
        <v>20</v>
      </c>
      <c r="E12" s="6">
        <v>830003564</v>
      </c>
      <c r="F12" s="6" t="s">
        <v>19</v>
      </c>
      <c r="G12" s="6">
        <v>860007336</v>
      </c>
      <c r="H12" s="6" t="s">
        <v>85</v>
      </c>
      <c r="I12" s="9">
        <v>45694</v>
      </c>
      <c r="J12" s="10">
        <v>975744</v>
      </c>
      <c r="K12" s="6"/>
    </row>
    <row r="13" spans="1:11" x14ac:dyDescent="0.3">
      <c r="A13" s="6" t="s">
        <v>14</v>
      </c>
      <c r="B13" s="7" t="s">
        <v>15</v>
      </c>
      <c r="C13" s="7" t="s">
        <v>21</v>
      </c>
      <c r="D13" s="7" t="s">
        <v>17</v>
      </c>
      <c r="E13" s="6">
        <v>800130907</v>
      </c>
      <c r="F13" s="6" t="s">
        <v>23</v>
      </c>
      <c r="G13" s="6">
        <v>900291018</v>
      </c>
      <c r="H13" s="6" t="s">
        <v>87</v>
      </c>
      <c r="I13" s="9">
        <v>45694</v>
      </c>
      <c r="J13" s="10">
        <v>335531259</v>
      </c>
      <c r="K13" s="6"/>
    </row>
    <row r="14" spans="1:11" x14ac:dyDescent="0.3">
      <c r="A14" s="6" t="s">
        <v>14</v>
      </c>
      <c r="B14" s="7" t="s">
        <v>15</v>
      </c>
      <c r="C14" s="7" t="s">
        <v>21</v>
      </c>
      <c r="D14" s="7" t="s">
        <v>20</v>
      </c>
      <c r="E14" s="6">
        <v>800130907</v>
      </c>
      <c r="F14" s="6" t="s">
        <v>23</v>
      </c>
      <c r="G14" s="6">
        <v>900291018</v>
      </c>
      <c r="H14" s="6" t="s">
        <v>87</v>
      </c>
      <c r="I14" s="9">
        <v>45694</v>
      </c>
      <c r="J14" s="10">
        <v>146779178.5</v>
      </c>
      <c r="K14" s="6"/>
    </row>
    <row r="15" spans="1:11" x14ac:dyDescent="0.3">
      <c r="A15" s="6" t="s">
        <v>14</v>
      </c>
      <c r="B15" s="7" t="s">
        <v>27</v>
      </c>
      <c r="C15" s="7" t="s">
        <v>16</v>
      </c>
      <c r="D15" s="7" t="s">
        <v>17</v>
      </c>
      <c r="E15" s="6">
        <v>800251440</v>
      </c>
      <c r="F15" s="6" t="s">
        <v>18</v>
      </c>
      <c r="G15" s="6">
        <v>800149695</v>
      </c>
      <c r="H15" s="6" t="s">
        <v>83</v>
      </c>
      <c r="I15" s="9">
        <v>45735</v>
      </c>
      <c r="J15" s="10">
        <v>202677026</v>
      </c>
      <c r="K15" s="6"/>
    </row>
    <row r="16" spans="1:11" x14ac:dyDescent="0.3">
      <c r="A16" s="6" t="s">
        <v>14</v>
      </c>
      <c r="B16" s="7" t="s">
        <v>27</v>
      </c>
      <c r="C16" s="7" t="s">
        <v>16</v>
      </c>
      <c r="D16" s="7" t="s">
        <v>17</v>
      </c>
      <c r="E16" s="6">
        <v>800251440</v>
      </c>
      <c r="F16" s="6" t="s">
        <v>18</v>
      </c>
      <c r="G16" s="6">
        <v>816001182</v>
      </c>
      <c r="H16" s="6" t="s">
        <v>84</v>
      </c>
      <c r="I16" s="9">
        <v>45735</v>
      </c>
      <c r="J16" s="10">
        <v>4837020</v>
      </c>
      <c r="K16" s="6"/>
    </row>
    <row r="17" spans="1:11" x14ac:dyDescent="0.3">
      <c r="A17" s="6" t="s">
        <v>14</v>
      </c>
      <c r="B17" s="7" t="s">
        <v>27</v>
      </c>
      <c r="C17" s="7" t="s">
        <v>16</v>
      </c>
      <c r="D17" s="7" t="s">
        <v>17</v>
      </c>
      <c r="E17" s="6">
        <v>800251440</v>
      </c>
      <c r="F17" s="6" t="s">
        <v>18</v>
      </c>
      <c r="G17" s="6">
        <v>830027158</v>
      </c>
      <c r="H17" s="6" t="s">
        <v>88</v>
      </c>
      <c r="I17" s="9">
        <v>45735</v>
      </c>
      <c r="J17" s="10">
        <v>45625000</v>
      </c>
      <c r="K17" s="6"/>
    </row>
    <row r="18" spans="1:11" x14ac:dyDescent="0.3">
      <c r="A18" s="6" t="s">
        <v>14</v>
      </c>
      <c r="B18" s="7" t="s">
        <v>27</v>
      </c>
      <c r="C18" s="7" t="s">
        <v>16</v>
      </c>
      <c r="D18" s="7" t="s">
        <v>17</v>
      </c>
      <c r="E18" s="6">
        <v>800251440</v>
      </c>
      <c r="F18" s="6" t="s">
        <v>18</v>
      </c>
      <c r="G18" s="6">
        <v>900219866</v>
      </c>
      <c r="H18" s="6" t="s">
        <v>89</v>
      </c>
      <c r="I18" s="9">
        <v>45735</v>
      </c>
      <c r="J18" s="10">
        <v>185036193</v>
      </c>
      <c r="K18" s="6"/>
    </row>
    <row r="19" spans="1:11" x14ac:dyDescent="0.3">
      <c r="A19" s="6" t="s">
        <v>14</v>
      </c>
      <c r="B19" s="7" t="s">
        <v>27</v>
      </c>
      <c r="C19" s="7" t="s">
        <v>16</v>
      </c>
      <c r="D19" s="7" t="s">
        <v>17</v>
      </c>
      <c r="E19" s="6">
        <v>800251440</v>
      </c>
      <c r="F19" s="6" t="s">
        <v>18</v>
      </c>
      <c r="G19" s="6">
        <v>900578105</v>
      </c>
      <c r="H19" s="6" t="s">
        <v>90</v>
      </c>
      <c r="I19" s="9">
        <v>45735</v>
      </c>
      <c r="J19" s="10">
        <v>43776266</v>
      </c>
      <c r="K19" s="6"/>
    </row>
    <row r="20" spans="1:11" x14ac:dyDescent="0.3">
      <c r="A20" s="6" t="s">
        <v>14</v>
      </c>
      <c r="B20" s="7" t="s">
        <v>27</v>
      </c>
      <c r="C20" s="7" t="s">
        <v>16</v>
      </c>
      <c r="D20" s="7" t="s">
        <v>17</v>
      </c>
      <c r="E20" s="6">
        <v>830003564</v>
      </c>
      <c r="F20" s="6" t="s">
        <v>19</v>
      </c>
      <c r="G20" s="6">
        <v>860007336</v>
      </c>
      <c r="H20" s="6" t="s">
        <v>85</v>
      </c>
      <c r="I20" s="9">
        <v>45735</v>
      </c>
      <c r="J20" s="10">
        <v>696864</v>
      </c>
      <c r="K20" s="6"/>
    </row>
    <row r="21" spans="1:11" x14ac:dyDescent="0.3">
      <c r="A21" s="6" t="s">
        <v>14</v>
      </c>
      <c r="B21" s="7" t="s">
        <v>27</v>
      </c>
      <c r="C21" s="7" t="s">
        <v>16</v>
      </c>
      <c r="D21" s="7" t="s">
        <v>20</v>
      </c>
      <c r="E21" s="6">
        <v>800251440</v>
      </c>
      <c r="F21" s="6" t="s">
        <v>18</v>
      </c>
      <c r="G21" s="6">
        <v>800149695</v>
      </c>
      <c r="H21" s="6" t="s">
        <v>83</v>
      </c>
      <c r="I21" s="9">
        <v>45735</v>
      </c>
      <c r="J21" s="10">
        <v>1007437444</v>
      </c>
      <c r="K21" s="6"/>
    </row>
    <row r="22" spans="1:11" x14ac:dyDescent="0.3">
      <c r="A22" s="6" t="s">
        <v>14</v>
      </c>
      <c r="B22" s="7" t="s">
        <v>27</v>
      </c>
      <c r="C22" s="7" t="s">
        <v>21</v>
      </c>
      <c r="D22" s="7" t="s">
        <v>17</v>
      </c>
      <c r="E22" s="6">
        <v>800130907</v>
      </c>
      <c r="F22" s="6" t="s">
        <v>23</v>
      </c>
      <c r="G22" s="6">
        <v>900291018</v>
      </c>
      <c r="H22" s="6" t="s">
        <v>87</v>
      </c>
      <c r="I22" s="9">
        <v>45735</v>
      </c>
      <c r="J22" s="10">
        <v>298860028</v>
      </c>
      <c r="K22" s="6"/>
    </row>
    <row r="23" spans="1:11" x14ac:dyDescent="0.3">
      <c r="A23" s="6" t="s">
        <v>14</v>
      </c>
      <c r="B23" s="7" t="s">
        <v>27</v>
      </c>
      <c r="C23" s="7" t="s">
        <v>21</v>
      </c>
      <c r="D23" s="7" t="s">
        <v>17</v>
      </c>
      <c r="E23" s="6">
        <v>900604350</v>
      </c>
      <c r="F23" s="6" t="s">
        <v>28</v>
      </c>
      <c r="G23" s="6">
        <v>890901826</v>
      </c>
      <c r="H23" s="6" t="s">
        <v>91</v>
      </c>
      <c r="I23" s="9">
        <v>45735</v>
      </c>
      <c r="J23" s="10">
        <v>189325656</v>
      </c>
      <c r="K23" s="6"/>
    </row>
    <row r="24" spans="1:11" x14ac:dyDescent="0.3">
      <c r="A24" s="6" t="s">
        <v>14</v>
      </c>
      <c r="B24" s="7" t="s">
        <v>27</v>
      </c>
      <c r="C24" s="7" t="s">
        <v>21</v>
      </c>
      <c r="D24" s="7" t="s">
        <v>20</v>
      </c>
      <c r="E24" s="6">
        <v>800130907</v>
      </c>
      <c r="F24" s="6" t="s">
        <v>23</v>
      </c>
      <c r="G24" s="6">
        <v>900291018</v>
      </c>
      <c r="H24" s="6" t="s">
        <v>87</v>
      </c>
      <c r="I24" s="9">
        <v>45735</v>
      </c>
      <c r="J24" s="10">
        <v>984992603</v>
      </c>
      <c r="K24" s="6"/>
    </row>
    <row r="25" spans="1:11" x14ac:dyDescent="0.3">
      <c r="A25" s="6" t="s">
        <v>14</v>
      </c>
      <c r="B25" s="7" t="s">
        <v>30</v>
      </c>
      <c r="C25" s="7" t="s">
        <v>16</v>
      </c>
      <c r="D25" s="7" t="s">
        <v>20</v>
      </c>
      <c r="E25" s="6">
        <v>900226715</v>
      </c>
      <c r="F25" s="6" t="s">
        <v>31</v>
      </c>
      <c r="G25" s="6">
        <v>900565371</v>
      </c>
      <c r="H25" s="6" t="s">
        <v>92</v>
      </c>
      <c r="I25" s="9">
        <v>45793</v>
      </c>
      <c r="J25" s="10">
        <v>5088000</v>
      </c>
      <c r="K25" s="6"/>
    </row>
    <row r="26" spans="1:11" x14ac:dyDescent="0.3">
      <c r="A26" s="6" t="s">
        <v>14</v>
      </c>
      <c r="B26" s="7" t="s">
        <v>30</v>
      </c>
      <c r="C26" s="7" t="s">
        <v>16</v>
      </c>
      <c r="D26" s="7" t="s">
        <v>20</v>
      </c>
      <c r="E26" s="6">
        <v>900226715</v>
      </c>
      <c r="F26" s="6" t="s">
        <v>31</v>
      </c>
      <c r="G26" s="6">
        <v>901230560</v>
      </c>
      <c r="H26" s="6" t="s">
        <v>93</v>
      </c>
      <c r="I26" s="9">
        <v>45793</v>
      </c>
      <c r="J26" s="10">
        <v>144100400</v>
      </c>
      <c r="K26" s="6"/>
    </row>
    <row r="27" spans="1:11" x14ac:dyDescent="0.3">
      <c r="A27" s="6" t="s">
        <v>14</v>
      </c>
      <c r="B27" s="7" t="s">
        <v>32</v>
      </c>
      <c r="C27" s="7" t="s">
        <v>16</v>
      </c>
      <c r="D27" s="7" t="s">
        <v>17</v>
      </c>
      <c r="E27" s="6">
        <v>800251440</v>
      </c>
      <c r="F27" s="6" t="s">
        <v>18</v>
      </c>
      <c r="G27" s="6">
        <v>800149695</v>
      </c>
      <c r="H27" s="6" t="s">
        <v>83</v>
      </c>
      <c r="I27" s="9">
        <v>45797</v>
      </c>
      <c r="J27" s="10">
        <v>461717223</v>
      </c>
      <c r="K27" s="6"/>
    </row>
    <row r="28" spans="1:11" x14ac:dyDescent="0.3">
      <c r="A28" s="6" t="s">
        <v>14</v>
      </c>
      <c r="B28" s="7" t="s">
        <v>32</v>
      </c>
      <c r="C28" s="7" t="s">
        <v>16</v>
      </c>
      <c r="D28" s="7" t="s">
        <v>17</v>
      </c>
      <c r="E28" s="6">
        <v>800251440</v>
      </c>
      <c r="F28" s="6" t="s">
        <v>18</v>
      </c>
      <c r="G28" s="6">
        <v>816001182</v>
      </c>
      <c r="H28" s="6" t="s">
        <v>84</v>
      </c>
      <c r="I28" s="9">
        <v>45797</v>
      </c>
      <c r="J28" s="10">
        <v>560776082</v>
      </c>
      <c r="K28" s="6"/>
    </row>
    <row r="29" spans="1:11" x14ac:dyDescent="0.3">
      <c r="A29" s="6" t="s">
        <v>14</v>
      </c>
      <c r="B29" s="7" t="s">
        <v>32</v>
      </c>
      <c r="C29" s="7" t="s">
        <v>16</v>
      </c>
      <c r="D29" s="7" t="s">
        <v>17</v>
      </c>
      <c r="E29" s="6">
        <v>800251440</v>
      </c>
      <c r="F29" s="6" t="s">
        <v>18</v>
      </c>
      <c r="G29" s="6">
        <v>900219866</v>
      </c>
      <c r="H29" s="6" t="s">
        <v>89</v>
      </c>
      <c r="I29" s="9">
        <v>45797</v>
      </c>
      <c r="J29" s="10">
        <v>49664465</v>
      </c>
      <c r="K29" s="6"/>
    </row>
    <row r="30" spans="1:11" x14ac:dyDescent="0.3">
      <c r="A30" s="6" t="s">
        <v>14</v>
      </c>
      <c r="B30" s="7" t="s">
        <v>32</v>
      </c>
      <c r="C30" s="7" t="s">
        <v>16</v>
      </c>
      <c r="D30" s="7" t="s">
        <v>17</v>
      </c>
      <c r="E30" s="6">
        <v>800251440</v>
      </c>
      <c r="F30" s="6" t="s">
        <v>18</v>
      </c>
      <c r="G30" s="6">
        <v>900677118</v>
      </c>
      <c r="H30" s="6" t="s">
        <v>94</v>
      </c>
      <c r="I30" s="9">
        <v>45797</v>
      </c>
      <c r="J30" s="10">
        <v>1344938</v>
      </c>
      <c r="K30" s="6"/>
    </row>
    <row r="31" spans="1:11" x14ac:dyDescent="0.3">
      <c r="A31" s="6" t="s">
        <v>14</v>
      </c>
      <c r="B31" s="7" t="s">
        <v>32</v>
      </c>
      <c r="C31" s="7" t="s">
        <v>16</v>
      </c>
      <c r="D31" s="7" t="s">
        <v>17</v>
      </c>
      <c r="E31" s="6">
        <v>830003564</v>
      </c>
      <c r="F31" s="6" t="s">
        <v>19</v>
      </c>
      <c r="G31" s="6">
        <v>816001182</v>
      </c>
      <c r="H31" s="6" t="s">
        <v>84</v>
      </c>
      <c r="I31" s="9">
        <v>45797</v>
      </c>
      <c r="J31" s="10">
        <v>43333869</v>
      </c>
      <c r="K31" s="6"/>
    </row>
    <row r="32" spans="1:11" x14ac:dyDescent="0.3">
      <c r="A32" s="6" t="s">
        <v>14</v>
      </c>
      <c r="B32" s="7" t="s">
        <v>32</v>
      </c>
      <c r="C32" s="7" t="s">
        <v>16</v>
      </c>
      <c r="D32" s="7" t="s">
        <v>17</v>
      </c>
      <c r="E32" s="6">
        <v>830003564</v>
      </c>
      <c r="F32" s="6" t="s">
        <v>19</v>
      </c>
      <c r="G32" s="6">
        <v>860007336</v>
      </c>
      <c r="H32" s="6" t="s">
        <v>85</v>
      </c>
      <c r="I32" s="9">
        <v>45797</v>
      </c>
      <c r="J32" s="10">
        <v>348432</v>
      </c>
      <c r="K32" s="6"/>
    </row>
    <row r="33" spans="1:11" x14ac:dyDescent="0.3">
      <c r="A33" s="6" t="s">
        <v>14</v>
      </c>
      <c r="B33" s="7" t="s">
        <v>32</v>
      </c>
      <c r="C33" s="7" t="s">
        <v>16</v>
      </c>
      <c r="D33" s="7" t="s">
        <v>17</v>
      </c>
      <c r="E33" s="6">
        <v>830003564</v>
      </c>
      <c r="F33" s="6" t="s">
        <v>19</v>
      </c>
      <c r="G33" s="6">
        <v>860013570</v>
      </c>
      <c r="H33" s="6" t="s">
        <v>86</v>
      </c>
      <c r="I33" s="9">
        <v>45797</v>
      </c>
      <c r="J33" s="10">
        <v>138710837</v>
      </c>
      <c r="K33" s="6"/>
    </row>
    <row r="34" spans="1:11" x14ac:dyDescent="0.3">
      <c r="A34" s="6" t="s">
        <v>14</v>
      </c>
      <c r="B34" s="7" t="s">
        <v>32</v>
      </c>
      <c r="C34" s="7" t="s">
        <v>16</v>
      </c>
      <c r="D34" s="7" t="s">
        <v>17</v>
      </c>
      <c r="E34" s="6">
        <v>830113831</v>
      </c>
      <c r="F34" s="6" t="s">
        <v>24</v>
      </c>
      <c r="G34" s="6">
        <v>860006560</v>
      </c>
      <c r="H34" s="6" t="s">
        <v>95</v>
      </c>
      <c r="I34" s="9">
        <v>45797</v>
      </c>
      <c r="J34" s="10">
        <v>37428830</v>
      </c>
      <c r="K34" s="6"/>
    </row>
    <row r="35" spans="1:11" x14ac:dyDescent="0.3">
      <c r="A35" s="6" t="s">
        <v>14</v>
      </c>
      <c r="B35" s="7" t="s">
        <v>32</v>
      </c>
      <c r="C35" s="7" t="s">
        <v>16</v>
      </c>
      <c r="D35" s="7" t="s">
        <v>17</v>
      </c>
      <c r="E35" s="6">
        <v>830113831</v>
      </c>
      <c r="F35" s="6" t="s">
        <v>24</v>
      </c>
      <c r="G35" s="6">
        <v>900219866</v>
      </c>
      <c r="H35" s="6" t="s">
        <v>89</v>
      </c>
      <c r="I35" s="9">
        <v>45797</v>
      </c>
      <c r="J35" s="10">
        <v>16625579</v>
      </c>
      <c r="K35" s="6"/>
    </row>
    <row r="36" spans="1:11" x14ac:dyDescent="0.3">
      <c r="A36" s="6" t="s">
        <v>14</v>
      </c>
      <c r="B36" s="7" t="s">
        <v>32</v>
      </c>
      <c r="C36" s="7" t="s">
        <v>16</v>
      </c>
      <c r="D36" s="7" t="s">
        <v>20</v>
      </c>
      <c r="E36" s="6">
        <v>800251440</v>
      </c>
      <c r="F36" s="6" t="s">
        <v>18</v>
      </c>
      <c r="G36" s="6">
        <v>816001182</v>
      </c>
      <c r="H36" s="6" t="s">
        <v>84</v>
      </c>
      <c r="I36" s="9">
        <v>45797</v>
      </c>
      <c r="J36" s="10">
        <v>5794620</v>
      </c>
      <c r="K36" s="6"/>
    </row>
    <row r="37" spans="1:11" x14ac:dyDescent="0.3">
      <c r="A37" s="6" t="s">
        <v>14</v>
      </c>
      <c r="B37" s="7" t="s">
        <v>32</v>
      </c>
      <c r="C37" s="7" t="s">
        <v>16</v>
      </c>
      <c r="D37" s="7" t="s">
        <v>20</v>
      </c>
      <c r="E37" s="6">
        <v>800251440</v>
      </c>
      <c r="F37" s="6" t="s">
        <v>18</v>
      </c>
      <c r="G37" s="6">
        <v>900219866</v>
      </c>
      <c r="H37" s="6" t="s">
        <v>89</v>
      </c>
      <c r="I37" s="9">
        <v>45797</v>
      </c>
      <c r="J37" s="10">
        <v>112582592</v>
      </c>
      <c r="K37" s="6"/>
    </row>
    <row r="38" spans="1:11" x14ac:dyDescent="0.3">
      <c r="A38" s="6" t="s">
        <v>14</v>
      </c>
      <c r="B38" s="7" t="s">
        <v>32</v>
      </c>
      <c r="C38" s="7" t="s">
        <v>16</v>
      </c>
      <c r="D38" s="7" t="s">
        <v>20</v>
      </c>
      <c r="E38" s="6">
        <v>830003564</v>
      </c>
      <c r="F38" s="6" t="s">
        <v>19</v>
      </c>
      <c r="G38" s="6">
        <v>860007336</v>
      </c>
      <c r="H38" s="6" t="s">
        <v>85</v>
      </c>
      <c r="I38" s="9">
        <v>45797</v>
      </c>
      <c r="J38" s="10">
        <v>348432</v>
      </c>
      <c r="K38" s="6"/>
    </row>
    <row r="39" spans="1:11" x14ac:dyDescent="0.3">
      <c r="A39" s="11" t="s">
        <v>14</v>
      </c>
      <c r="B39" s="7" t="s">
        <v>32</v>
      </c>
      <c r="C39" s="7" t="s">
        <v>16</v>
      </c>
      <c r="D39" s="7" t="s">
        <v>20</v>
      </c>
      <c r="E39" s="6">
        <v>900298372</v>
      </c>
      <c r="F39" s="6" t="s">
        <v>33</v>
      </c>
      <c r="G39" s="6">
        <v>816001182</v>
      </c>
      <c r="H39" s="6" t="s">
        <v>84</v>
      </c>
      <c r="I39" s="9">
        <v>45797</v>
      </c>
      <c r="J39" s="10">
        <v>4198620</v>
      </c>
      <c r="K39" s="6"/>
    </row>
    <row r="40" spans="1:11" x14ac:dyDescent="0.3">
      <c r="A40" s="6" t="s">
        <v>14</v>
      </c>
      <c r="B40" s="7" t="s">
        <v>32</v>
      </c>
      <c r="C40" s="7" t="s">
        <v>21</v>
      </c>
      <c r="D40" s="7" t="s">
        <v>17</v>
      </c>
      <c r="E40" s="6">
        <v>800130907</v>
      </c>
      <c r="F40" s="6" t="s">
        <v>23</v>
      </c>
      <c r="G40" s="6">
        <v>900291018</v>
      </c>
      <c r="H40" s="6" t="s">
        <v>87</v>
      </c>
      <c r="I40" s="9">
        <v>45797</v>
      </c>
      <c r="J40" s="10">
        <v>1066203350</v>
      </c>
      <c r="K40" s="6"/>
    </row>
    <row r="41" spans="1:11" x14ac:dyDescent="0.3">
      <c r="A41" s="6" t="s">
        <v>14</v>
      </c>
      <c r="B41" s="7" t="s">
        <v>32</v>
      </c>
      <c r="C41" s="7" t="s">
        <v>21</v>
      </c>
      <c r="D41" s="7" t="s">
        <v>17</v>
      </c>
      <c r="E41" s="6">
        <v>900156264</v>
      </c>
      <c r="F41" s="6" t="s">
        <v>26</v>
      </c>
      <c r="G41" s="6">
        <v>820001277</v>
      </c>
      <c r="H41" s="6" t="s">
        <v>96</v>
      </c>
      <c r="I41" s="9">
        <v>45797</v>
      </c>
      <c r="J41" s="10">
        <v>16929049</v>
      </c>
      <c r="K41" s="6"/>
    </row>
    <row r="42" spans="1:11" x14ac:dyDescent="0.3">
      <c r="A42" s="6" t="s">
        <v>14</v>
      </c>
      <c r="B42" s="7" t="s">
        <v>32</v>
      </c>
      <c r="C42" s="7" t="s">
        <v>21</v>
      </c>
      <c r="D42" s="7" t="s">
        <v>17</v>
      </c>
      <c r="E42" s="6">
        <v>900156264</v>
      </c>
      <c r="F42" s="6" t="s">
        <v>26</v>
      </c>
      <c r="G42" s="6">
        <v>890102768</v>
      </c>
      <c r="H42" s="6" t="s">
        <v>97</v>
      </c>
      <c r="I42" s="9">
        <v>45797</v>
      </c>
      <c r="J42" s="10">
        <v>1295158579</v>
      </c>
      <c r="K42" s="6"/>
    </row>
    <row r="43" spans="1:11" x14ac:dyDescent="0.3">
      <c r="A43" s="6" t="s">
        <v>14</v>
      </c>
      <c r="B43" s="7" t="s">
        <v>32</v>
      </c>
      <c r="C43" s="7" t="s">
        <v>21</v>
      </c>
      <c r="D43" s="7" t="s">
        <v>20</v>
      </c>
      <c r="E43" s="6">
        <v>800130907</v>
      </c>
      <c r="F43" s="6" t="s">
        <v>23</v>
      </c>
      <c r="G43" s="6">
        <v>900291018</v>
      </c>
      <c r="H43" s="6" t="s">
        <v>87</v>
      </c>
      <c r="I43" s="9">
        <v>45797</v>
      </c>
      <c r="J43" s="10">
        <v>503491593</v>
      </c>
      <c r="K43" s="6"/>
    </row>
    <row r="44" spans="1:11" x14ac:dyDescent="0.3">
      <c r="A44" s="6" t="s">
        <v>14</v>
      </c>
      <c r="B44" s="7" t="s">
        <v>32</v>
      </c>
      <c r="C44" s="7" t="s">
        <v>21</v>
      </c>
      <c r="D44" s="7" t="s">
        <v>20</v>
      </c>
      <c r="E44" s="6">
        <v>817001773</v>
      </c>
      <c r="F44" s="6" t="s">
        <v>34</v>
      </c>
      <c r="G44" s="6">
        <v>817003166</v>
      </c>
      <c r="H44" s="6" t="s">
        <v>98</v>
      </c>
      <c r="I44" s="9">
        <v>45797</v>
      </c>
      <c r="J44" s="10">
        <v>305671874</v>
      </c>
      <c r="K44" s="6"/>
    </row>
    <row r="45" spans="1:11" x14ac:dyDescent="0.3">
      <c r="A45" s="6" t="s">
        <v>14</v>
      </c>
      <c r="B45" s="7" t="s">
        <v>32</v>
      </c>
      <c r="C45" s="7" t="s">
        <v>21</v>
      </c>
      <c r="D45" s="7" t="s">
        <v>20</v>
      </c>
      <c r="E45" s="6">
        <v>817001773</v>
      </c>
      <c r="F45" s="6" t="s">
        <v>34</v>
      </c>
      <c r="G45" s="6">
        <v>891501676</v>
      </c>
      <c r="H45" s="6" t="s">
        <v>99</v>
      </c>
      <c r="I45" s="9">
        <v>45797</v>
      </c>
      <c r="J45" s="10">
        <v>305671873</v>
      </c>
      <c r="K45" s="6"/>
    </row>
    <row r="46" spans="1:11" x14ac:dyDescent="0.3">
      <c r="A46" s="6" t="s">
        <v>14</v>
      </c>
      <c r="B46" s="7" t="s">
        <v>32</v>
      </c>
      <c r="C46" s="7" t="s">
        <v>21</v>
      </c>
      <c r="D46" s="7" t="s">
        <v>20</v>
      </c>
      <c r="E46" s="6">
        <v>900156264</v>
      </c>
      <c r="F46" s="6" t="s">
        <v>26</v>
      </c>
      <c r="G46" s="6">
        <v>820001277</v>
      </c>
      <c r="H46" s="6" t="s">
        <v>96</v>
      </c>
      <c r="I46" s="9">
        <v>45797</v>
      </c>
      <c r="J46" s="10">
        <v>1245493845</v>
      </c>
      <c r="K46" s="6"/>
    </row>
    <row r="47" spans="1:11" x14ac:dyDescent="0.3">
      <c r="A47" s="6" t="s">
        <v>14</v>
      </c>
      <c r="B47" s="7" t="s">
        <v>32</v>
      </c>
      <c r="C47" s="7" t="s">
        <v>21</v>
      </c>
      <c r="D47" s="7" t="s">
        <v>20</v>
      </c>
      <c r="E47" s="6">
        <v>900604350</v>
      </c>
      <c r="F47" s="6" t="s">
        <v>28</v>
      </c>
      <c r="G47" s="6">
        <v>890904646</v>
      </c>
      <c r="H47" s="6" t="s">
        <v>100</v>
      </c>
      <c r="I47" s="9">
        <v>45797</v>
      </c>
      <c r="J47" s="10">
        <v>815030706</v>
      </c>
      <c r="K47" s="6"/>
    </row>
    <row r="48" spans="1:11" x14ac:dyDescent="0.3">
      <c r="A48" s="6" t="s">
        <v>14</v>
      </c>
      <c r="B48" s="7" t="s">
        <v>35</v>
      </c>
      <c r="C48" s="7" t="s">
        <v>16</v>
      </c>
      <c r="D48" s="7" t="s">
        <v>17</v>
      </c>
      <c r="E48" s="6">
        <v>800251440</v>
      </c>
      <c r="F48" s="6" t="s">
        <v>18</v>
      </c>
      <c r="G48" s="6">
        <v>800149695</v>
      </c>
      <c r="H48" s="6" t="s">
        <v>83</v>
      </c>
      <c r="I48" s="9">
        <v>45824</v>
      </c>
      <c r="J48" s="10">
        <v>134560938</v>
      </c>
      <c r="K48" s="6"/>
    </row>
    <row r="49" spans="1:11" x14ac:dyDescent="0.3">
      <c r="A49" s="6" t="s">
        <v>14</v>
      </c>
      <c r="B49" s="7" t="s">
        <v>35</v>
      </c>
      <c r="C49" s="7" t="s">
        <v>16</v>
      </c>
      <c r="D49" s="7" t="s">
        <v>17</v>
      </c>
      <c r="E49" s="6">
        <v>800251440</v>
      </c>
      <c r="F49" s="6" t="s">
        <v>18</v>
      </c>
      <c r="G49" s="6">
        <v>816001182</v>
      </c>
      <c r="H49" s="6" t="s">
        <v>84</v>
      </c>
      <c r="I49" s="9">
        <v>45824</v>
      </c>
      <c r="J49" s="10">
        <v>39843939</v>
      </c>
      <c r="K49" s="6"/>
    </row>
    <row r="50" spans="1:11" x14ac:dyDescent="0.3">
      <c r="A50" s="6" t="s">
        <v>14</v>
      </c>
      <c r="B50" s="7" t="s">
        <v>35</v>
      </c>
      <c r="C50" s="7" t="s">
        <v>16</v>
      </c>
      <c r="D50" s="7" t="s">
        <v>17</v>
      </c>
      <c r="E50" s="6">
        <v>800251440</v>
      </c>
      <c r="F50" s="6" t="s">
        <v>18</v>
      </c>
      <c r="G50" s="6">
        <v>830010337</v>
      </c>
      <c r="H50" s="6" t="s">
        <v>101</v>
      </c>
      <c r="I50" s="9">
        <v>45824</v>
      </c>
      <c r="J50" s="10">
        <v>269672434</v>
      </c>
      <c r="K50" s="6"/>
    </row>
    <row r="51" spans="1:11" x14ac:dyDescent="0.3">
      <c r="A51" s="6" t="s">
        <v>14</v>
      </c>
      <c r="B51" s="7" t="s">
        <v>35</v>
      </c>
      <c r="C51" s="7" t="s">
        <v>16</v>
      </c>
      <c r="D51" s="7" t="s">
        <v>17</v>
      </c>
      <c r="E51" s="6">
        <v>800251440</v>
      </c>
      <c r="F51" s="6" t="s">
        <v>18</v>
      </c>
      <c r="G51" s="6">
        <v>830027158</v>
      </c>
      <c r="H51" s="6" t="s">
        <v>88</v>
      </c>
      <c r="I51" s="9">
        <v>45824</v>
      </c>
      <c r="J51" s="10">
        <v>45625000</v>
      </c>
      <c r="K51" s="6"/>
    </row>
    <row r="52" spans="1:11" x14ac:dyDescent="0.3">
      <c r="A52" s="6" t="s">
        <v>14</v>
      </c>
      <c r="B52" s="7" t="s">
        <v>35</v>
      </c>
      <c r="C52" s="7" t="s">
        <v>16</v>
      </c>
      <c r="D52" s="7" t="s">
        <v>17</v>
      </c>
      <c r="E52" s="6">
        <v>800251440</v>
      </c>
      <c r="F52" s="6" t="s">
        <v>18</v>
      </c>
      <c r="G52" s="6">
        <v>900219866</v>
      </c>
      <c r="H52" s="6" t="s">
        <v>89</v>
      </c>
      <c r="I52" s="9">
        <v>45824</v>
      </c>
      <c r="J52" s="10">
        <v>16177012</v>
      </c>
      <c r="K52" s="6"/>
    </row>
    <row r="53" spans="1:11" x14ac:dyDescent="0.3">
      <c r="A53" s="6" t="s">
        <v>14</v>
      </c>
      <c r="B53" s="7" t="s">
        <v>35</v>
      </c>
      <c r="C53" s="7" t="s">
        <v>16</v>
      </c>
      <c r="D53" s="7" t="s">
        <v>17</v>
      </c>
      <c r="E53" s="6">
        <v>800251440</v>
      </c>
      <c r="F53" s="6" t="s">
        <v>18</v>
      </c>
      <c r="G53" s="6">
        <v>900578105</v>
      </c>
      <c r="H53" s="6" t="s">
        <v>90</v>
      </c>
      <c r="I53" s="9">
        <v>45824</v>
      </c>
      <c r="J53" s="10">
        <v>87552532</v>
      </c>
      <c r="K53" s="6"/>
    </row>
    <row r="54" spans="1:11" x14ac:dyDescent="0.3">
      <c r="A54" s="6" t="s">
        <v>14</v>
      </c>
      <c r="B54" s="7" t="s">
        <v>35</v>
      </c>
      <c r="C54" s="7" t="s">
        <v>16</v>
      </c>
      <c r="D54" s="7" t="s">
        <v>17</v>
      </c>
      <c r="E54" s="6">
        <v>830003564</v>
      </c>
      <c r="F54" s="6" t="s">
        <v>19</v>
      </c>
      <c r="G54" s="6">
        <v>860007336</v>
      </c>
      <c r="H54" s="6" t="s">
        <v>85</v>
      </c>
      <c r="I54" s="9">
        <v>45824</v>
      </c>
      <c r="J54" s="10">
        <v>126522072</v>
      </c>
      <c r="K54" s="6"/>
    </row>
    <row r="55" spans="1:11" x14ac:dyDescent="0.3">
      <c r="A55" s="6" t="s">
        <v>14</v>
      </c>
      <c r="B55" s="7" t="s">
        <v>35</v>
      </c>
      <c r="C55" s="7" t="s">
        <v>16</v>
      </c>
      <c r="D55" s="7" t="s">
        <v>17</v>
      </c>
      <c r="E55" s="6">
        <v>830003564</v>
      </c>
      <c r="F55" s="6" t="s">
        <v>19</v>
      </c>
      <c r="G55" s="6">
        <v>860013570</v>
      </c>
      <c r="H55" s="6" t="s">
        <v>86</v>
      </c>
      <c r="I55" s="9">
        <v>45824</v>
      </c>
      <c r="J55" s="10">
        <v>159903315</v>
      </c>
      <c r="K55" s="6"/>
    </row>
    <row r="56" spans="1:11" x14ac:dyDescent="0.3">
      <c r="A56" s="6" t="s">
        <v>14</v>
      </c>
      <c r="B56" s="7" t="s">
        <v>35</v>
      </c>
      <c r="C56" s="7" t="s">
        <v>16</v>
      </c>
      <c r="D56" s="7" t="s">
        <v>20</v>
      </c>
      <c r="E56" s="6">
        <v>800251440</v>
      </c>
      <c r="F56" s="6" t="s">
        <v>18</v>
      </c>
      <c r="G56" s="6">
        <v>800149695</v>
      </c>
      <c r="H56" s="6" t="s">
        <v>83</v>
      </c>
      <c r="I56" s="9">
        <v>45824</v>
      </c>
      <c r="J56" s="10">
        <v>4074616</v>
      </c>
      <c r="K56" s="6"/>
    </row>
    <row r="57" spans="1:11" x14ac:dyDescent="0.3">
      <c r="A57" s="6" t="s">
        <v>14</v>
      </c>
      <c r="B57" s="7" t="s">
        <v>35</v>
      </c>
      <c r="C57" s="7" t="s">
        <v>16</v>
      </c>
      <c r="D57" s="7" t="s">
        <v>20</v>
      </c>
      <c r="E57" s="6">
        <v>800251440</v>
      </c>
      <c r="F57" s="6" t="s">
        <v>18</v>
      </c>
      <c r="G57" s="6">
        <v>816001182</v>
      </c>
      <c r="H57" s="6" t="s">
        <v>84</v>
      </c>
      <c r="I57" s="9">
        <v>45824</v>
      </c>
      <c r="J57" s="10">
        <v>4517820</v>
      </c>
      <c r="K57" s="6"/>
    </row>
    <row r="58" spans="1:11" x14ac:dyDescent="0.3">
      <c r="A58" s="6" t="s">
        <v>14</v>
      </c>
      <c r="B58" s="7" t="s">
        <v>35</v>
      </c>
      <c r="C58" s="7" t="s">
        <v>21</v>
      </c>
      <c r="D58" s="7" t="s">
        <v>17</v>
      </c>
      <c r="E58" s="6">
        <v>800130907</v>
      </c>
      <c r="F58" s="6" t="s">
        <v>23</v>
      </c>
      <c r="G58" s="6">
        <v>900291018</v>
      </c>
      <c r="H58" s="6" t="s">
        <v>87</v>
      </c>
      <c r="I58" s="9">
        <v>45824</v>
      </c>
      <c r="J58" s="10">
        <v>215585368</v>
      </c>
      <c r="K58" s="6"/>
    </row>
    <row r="59" spans="1:11" x14ac:dyDescent="0.3">
      <c r="A59" s="6" t="s">
        <v>14</v>
      </c>
      <c r="B59" s="7" t="s">
        <v>35</v>
      </c>
      <c r="C59" s="7" t="s">
        <v>21</v>
      </c>
      <c r="D59" s="7" t="s">
        <v>17</v>
      </c>
      <c r="E59" s="6">
        <v>900156264</v>
      </c>
      <c r="F59" s="6" t="s">
        <v>26</v>
      </c>
      <c r="G59" s="6">
        <v>900783939</v>
      </c>
      <c r="H59" s="6" t="s">
        <v>102</v>
      </c>
      <c r="I59" s="9">
        <v>45824</v>
      </c>
      <c r="J59" s="10">
        <v>1021209479</v>
      </c>
      <c r="K59" s="6"/>
    </row>
    <row r="60" spans="1:11" x14ac:dyDescent="0.3">
      <c r="A60" s="6" t="s">
        <v>14</v>
      </c>
      <c r="B60" s="7" t="s">
        <v>35</v>
      </c>
      <c r="C60" s="7" t="s">
        <v>21</v>
      </c>
      <c r="D60" s="7" t="s">
        <v>20</v>
      </c>
      <c r="E60" s="6">
        <v>800130907</v>
      </c>
      <c r="F60" s="6" t="s">
        <v>23</v>
      </c>
      <c r="G60" s="6">
        <v>900291018</v>
      </c>
      <c r="H60" s="6" t="s">
        <v>87</v>
      </c>
      <c r="I60" s="9">
        <v>45824</v>
      </c>
      <c r="J60" s="10">
        <v>260518088</v>
      </c>
      <c r="K60" s="6"/>
    </row>
    <row r="61" spans="1:11" x14ac:dyDescent="0.3">
      <c r="A61" s="6" t="s">
        <v>14</v>
      </c>
      <c r="B61" s="7" t="s">
        <v>35</v>
      </c>
      <c r="C61" s="7" t="s">
        <v>21</v>
      </c>
      <c r="D61" s="7" t="s">
        <v>20</v>
      </c>
      <c r="E61" s="6">
        <v>900156264</v>
      </c>
      <c r="F61" s="6" t="s">
        <v>26</v>
      </c>
      <c r="G61" s="6">
        <v>900783939</v>
      </c>
      <c r="H61" s="6" t="s">
        <v>102</v>
      </c>
      <c r="I61" s="9">
        <v>45824</v>
      </c>
      <c r="J61" s="10">
        <v>1255630458</v>
      </c>
      <c r="K61" s="6"/>
    </row>
    <row r="62" spans="1:11" x14ac:dyDescent="0.3">
      <c r="A62" s="6" t="s">
        <v>36</v>
      </c>
      <c r="B62" s="7" t="s">
        <v>38</v>
      </c>
      <c r="C62" s="7" t="s">
        <v>38</v>
      </c>
      <c r="D62" s="7" t="s">
        <v>17</v>
      </c>
      <c r="E62" s="6">
        <v>860066942</v>
      </c>
      <c r="F62" s="6" t="s">
        <v>25</v>
      </c>
      <c r="G62" s="6">
        <v>901145394</v>
      </c>
      <c r="H62" s="6" t="s">
        <v>103</v>
      </c>
      <c r="I62" s="9">
        <v>45846</v>
      </c>
      <c r="J62" s="10">
        <v>180238369</v>
      </c>
      <c r="K62" s="6"/>
    </row>
    <row r="63" spans="1:11" x14ac:dyDescent="0.3">
      <c r="A63" s="6" t="s">
        <v>36</v>
      </c>
      <c r="B63" s="7" t="s">
        <v>38</v>
      </c>
      <c r="C63" s="7" t="s">
        <v>38</v>
      </c>
      <c r="D63" s="7" t="s">
        <v>17</v>
      </c>
      <c r="E63" s="6">
        <v>900156264</v>
      </c>
      <c r="F63" s="6" t="s">
        <v>26</v>
      </c>
      <c r="G63" s="6">
        <v>800014918</v>
      </c>
      <c r="H63" s="6" t="s">
        <v>104</v>
      </c>
      <c r="I63" s="9">
        <v>45846</v>
      </c>
      <c r="J63" s="10">
        <v>1935461315.4300001</v>
      </c>
      <c r="K63" s="6"/>
    </row>
    <row r="64" spans="1:11" x14ac:dyDescent="0.3">
      <c r="A64" s="6" t="s">
        <v>36</v>
      </c>
      <c r="B64" s="7" t="s">
        <v>38</v>
      </c>
      <c r="C64" s="7" t="s">
        <v>38</v>
      </c>
      <c r="D64" s="7" t="s">
        <v>17</v>
      </c>
      <c r="E64" s="6">
        <v>900156264</v>
      </c>
      <c r="F64" s="6" t="s">
        <v>26</v>
      </c>
      <c r="G64" s="6">
        <v>890801099</v>
      </c>
      <c r="H64" s="6" t="s">
        <v>105</v>
      </c>
      <c r="I64" s="9">
        <v>45846</v>
      </c>
      <c r="J64" s="10">
        <v>1481534588.48</v>
      </c>
      <c r="K64" s="6"/>
    </row>
    <row r="65" spans="1:11" x14ac:dyDescent="0.3">
      <c r="A65" s="6" t="s">
        <v>36</v>
      </c>
      <c r="B65" s="7" t="s">
        <v>38</v>
      </c>
      <c r="C65" s="7" t="s">
        <v>38</v>
      </c>
      <c r="D65" s="7" t="s">
        <v>38</v>
      </c>
      <c r="E65" s="6">
        <v>805001157</v>
      </c>
      <c r="F65" s="6" t="s">
        <v>42</v>
      </c>
      <c r="G65" s="6">
        <v>800000118</v>
      </c>
      <c r="H65" s="6" t="s">
        <v>106</v>
      </c>
      <c r="I65" s="9">
        <v>45868</v>
      </c>
      <c r="J65" s="10">
        <v>10089927</v>
      </c>
      <c r="K65" s="6"/>
    </row>
    <row r="66" spans="1:11" x14ac:dyDescent="0.3">
      <c r="A66" s="6" t="s">
        <v>36</v>
      </c>
      <c r="B66" s="7" t="s">
        <v>38</v>
      </c>
      <c r="C66" s="7" t="s">
        <v>38</v>
      </c>
      <c r="D66" s="7" t="s">
        <v>38</v>
      </c>
      <c r="E66" s="6">
        <v>805001157</v>
      </c>
      <c r="F66" s="6" t="s">
        <v>42</v>
      </c>
      <c r="G66" s="6">
        <v>805027261</v>
      </c>
      <c r="H66" s="6" t="s">
        <v>107</v>
      </c>
      <c r="I66" s="9">
        <v>45868</v>
      </c>
      <c r="J66" s="10">
        <v>29954578.000000004</v>
      </c>
      <c r="K66" s="6"/>
    </row>
    <row r="67" spans="1:11" x14ac:dyDescent="0.3">
      <c r="A67" s="6" t="s">
        <v>36</v>
      </c>
      <c r="B67" s="7" t="s">
        <v>38</v>
      </c>
      <c r="C67" s="7" t="s">
        <v>38</v>
      </c>
      <c r="D67" s="7" t="s">
        <v>38</v>
      </c>
      <c r="E67" s="6">
        <v>805001157</v>
      </c>
      <c r="F67" s="6" t="s">
        <v>42</v>
      </c>
      <c r="G67" s="6">
        <v>805030765</v>
      </c>
      <c r="H67" s="6" t="s">
        <v>108</v>
      </c>
      <c r="I67" s="9">
        <v>45868</v>
      </c>
      <c r="J67" s="10">
        <v>5766333</v>
      </c>
      <c r="K67" s="6"/>
    </row>
    <row r="68" spans="1:11" x14ac:dyDescent="0.3">
      <c r="A68" s="6" t="s">
        <v>36</v>
      </c>
      <c r="B68" s="7" t="s">
        <v>38</v>
      </c>
      <c r="C68" s="7" t="s">
        <v>38</v>
      </c>
      <c r="D68" s="7" t="s">
        <v>38</v>
      </c>
      <c r="E68" s="6">
        <v>805001157</v>
      </c>
      <c r="F68" s="6" t="s">
        <v>42</v>
      </c>
      <c r="G68" s="6">
        <v>830010337</v>
      </c>
      <c r="H68" s="6" t="s">
        <v>101</v>
      </c>
      <c r="I68" s="9">
        <v>45868</v>
      </c>
      <c r="J68" s="10">
        <v>187642442.13999999</v>
      </c>
      <c r="K68" s="6"/>
    </row>
    <row r="69" spans="1:11" x14ac:dyDescent="0.3">
      <c r="A69" s="6" t="s">
        <v>36</v>
      </c>
      <c r="B69" s="7" t="s">
        <v>38</v>
      </c>
      <c r="C69" s="7" t="s">
        <v>38</v>
      </c>
      <c r="D69" s="7" t="s">
        <v>38</v>
      </c>
      <c r="E69" s="6">
        <v>805001157</v>
      </c>
      <c r="F69" s="6" t="s">
        <v>42</v>
      </c>
      <c r="G69" s="6">
        <v>860015536</v>
      </c>
      <c r="H69" s="6" t="s">
        <v>111</v>
      </c>
      <c r="I69" s="9">
        <v>45868</v>
      </c>
      <c r="J69" s="10">
        <v>51163297</v>
      </c>
      <c r="K69" s="6"/>
    </row>
    <row r="70" spans="1:11" x14ac:dyDescent="0.3">
      <c r="A70" s="6" t="s">
        <v>36</v>
      </c>
      <c r="B70" s="7" t="s">
        <v>38</v>
      </c>
      <c r="C70" s="7" t="s">
        <v>38</v>
      </c>
      <c r="D70" s="7" t="s">
        <v>38</v>
      </c>
      <c r="E70" s="6">
        <v>805001157</v>
      </c>
      <c r="F70" s="6" t="s">
        <v>42</v>
      </c>
      <c r="G70" s="6">
        <v>890303208</v>
      </c>
      <c r="H70" s="6" t="s">
        <v>112</v>
      </c>
      <c r="I70" s="9">
        <v>45868</v>
      </c>
      <c r="J70" s="10">
        <v>31494483</v>
      </c>
      <c r="K70" s="6"/>
    </row>
    <row r="71" spans="1:11" x14ac:dyDescent="0.3">
      <c r="A71" s="6" t="s">
        <v>36</v>
      </c>
      <c r="B71" s="7" t="s">
        <v>38</v>
      </c>
      <c r="C71" s="7" t="s">
        <v>38</v>
      </c>
      <c r="D71" s="7" t="s">
        <v>38</v>
      </c>
      <c r="E71" s="6">
        <v>805001157</v>
      </c>
      <c r="F71" s="6" t="s">
        <v>42</v>
      </c>
      <c r="G71" s="6">
        <v>890303461</v>
      </c>
      <c r="H71" s="6" t="s">
        <v>113</v>
      </c>
      <c r="I71" s="9">
        <v>45868</v>
      </c>
      <c r="J71" s="10">
        <v>129650795.78000009</v>
      </c>
      <c r="K71" s="6"/>
    </row>
    <row r="72" spans="1:11" x14ac:dyDescent="0.3">
      <c r="A72" s="6" t="s">
        <v>36</v>
      </c>
      <c r="B72" s="7" t="s">
        <v>38</v>
      </c>
      <c r="C72" s="7" t="s">
        <v>38</v>
      </c>
      <c r="D72" s="7" t="s">
        <v>38</v>
      </c>
      <c r="E72" s="6">
        <v>805001157</v>
      </c>
      <c r="F72" s="6" t="s">
        <v>42</v>
      </c>
      <c r="G72" s="6">
        <v>890304155</v>
      </c>
      <c r="H72" s="6" t="s">
        <v>114</v>
      </c>
      <c r="I72" s="9">
        <v>45868</v>
      </c>
      <c r="J72" s="10">
        <v>2846424</v>
      </c>
      <c r="K72" s="6"/>
    </row>
    <row r="73" spans="1:11" x14ac:dyDescent="0.3">
      <c r="A73" s="6" t="s">
        <v>36</v>
      </c>
      <c r="B73" s="7" t="s">
        <v>38</v>
      </c>
      <c r="C73" s="7" t="s">
        <v>38</v>
      </c>
      <c r="D73" s="7" t="s">
        <v>38</v>
      </c>
      <c r="E73" s="6">
        <v>805001157</v>
      </c>
      <c r="F73" s="6" t="s">
        <v>42</v>
      </c>
      <c r="G73" s="6">
        <v>890306950</v>
      </c>
      <c r="H73" s="6" t="s">
        <v>115</v>
      </c>
      <c r="I73" s="9">
        <v>45868</v>
      </c>
      <c r="J73" s="10">
        <v>1859327</v>
      </c>
      <c r="K73" s="6"/>
    </row>
    <row r="74" spans="1:11" x14ac:dyDescent="0.3">
      <c r="A74" s="6" t="s">
        <v>36</v>
      </c>
      <c r="B74" s="7" t="s">
        <v>38</v>
      </c>
      <c r="C74" s="7" t="s">
        <v>38</v>
      </c>
      <c r="D74" s="7" t="s">
        <v>38</v>
      </c>
      <c r="E74" s="6">
        <v>805001157</v>
      </c>
      <c r="F74" s="6" t="s">
        <v>42</v>
      </c>
      <c r="G74" s="6">
        <v>890900518</v>
      </c>
      <c r="H74" s="6" t="s">
        <v>116</v>
      </c>
      <c r="I74" s="9">
        <v>45868</v>
      </c>
      <c r="J74" s="10">
        <v>3814388</v>
      </c>
      <c r="K74" s="6"/>
    </row>
    <row r="75" spans="1:11" x14ac:dyDescent="0.3">
      <c r="A75" s="6" t="s">
        <v>36</v>
      </c>
      <c r="B75" s="7" t="s">
        <v>38</v>
      </c>
      <c r="C75" s="7" t="s">
        <v>38</v>
      </c>
      <c r="D75" s="7" t="s">
        <v>38</v>
      </c>
      <c r="E75" s="6">
        <v>805001157</v>
      </c>
      <c r="F75" s="6" t="s">
        <v>42</v>
      </c>
      <c r="G75" s="6">
        <v>890906347</v>
      </c>
      <c r="H75" s="6" t="s">
        <v>117</v>
      </c>
      <c r="I75" s="9">
        <v>45868</v>
      </c>
      <c r="J75" s="10">
        <v>8111311</v>
      </c>
      <c r="K75" s="6"/>
    </row>
    <row r="76" spans="1:11" x14ac:dyDescent="0.3">
      <c r="A76" s="6" t="s">
        <v>36</v>
      </c>
      <c r="B76" s="7" t="s">
        <v>38</v>
      </c>
      <c r="C76" s="7" t="s">
        <v>38</v>
      </c>
      <c r="D76" s="7" t="s">
        <v>38</v>
      </c>
      <c r="E76" s="6">
        <v>805001157</v>
      </c>
      <c r="F76" s="6" t="s">
        <v>42</v>
      </c>
      <c r="G76" s="6">
        <v>891380054</v>
      </c>
      <c r="H76" s="6" t="s">
        <v>118</v>
      </c>
      <c r="I76" s="9">
        <v>45868</v>
      </c>
      <c r="J76" s="10">
        <v>33273122.000000015</v>
      </c>
      <c r="K76" s="6"/>
    </row>
    <row r="77" spans="1:11" x14ac:dyDescent="0.3">
      <c r="A77" s="6" t="s">
        <v>36</v>
      </c>
      <c r="B77" s="7" t="s">
        <v>38</v>
      </c>
      <c r="C77" s="7" t="s">
        <v>38</v>
      </c>
      <c r="D77" s="7" t="s">
        <v>38</v>
      </c>
      <c r="E77" s="6">
        <v>805001157</v>
      </c>
      <c r="F77" s="6" t="s">
        <v>42</v>
      </c>
      <c r="G77" s="6">
        <v>891401643</v>
      </c>
      <c r="H77" s="6" t="s">
        <v>119</v>
      </c>
      <c r="I77" s="9">
        <v>45868</v>
      </c>
      <c r="J77" s="10">
        <v>2270396</v>
      </c>
      <c r="K77" s="6"/>
    </row>
    <row r="78" spans="1:11" x14ac:dyDescent="0.3">
      <c r="A78" s="6" t="s">
        <v>36</v>
      </c>
      <c r="B78" s="7" t="s">
        <v>38</v>
      </c>
      <c r="C78" s="7" t="s">
        <v>38</v>
      </c>
      <c r="D78" s="7" t="s">
        <v>38</v>
      </c>
      <c r="E78" s="6">
        <v>805001157</v>
      </c>
      <c r="F78" s="6" t="s">
        <v>42</v>
      </c>
      <c r="G78" s="6">
        <v>891411663</v>
      </c>
      <c r="H78" s="6" t="s">
        <v>120</v>
      </c>
      <c r="I78" s="9">
        <v>45868</v>
      </c>
      <c r="J78" s="10">
        <v>1321400</v>
      </c>
      <c r="K78" s="6"/>
    </row>
    <row r="79" spans="1:11" x14ac:dyDescent="0.3">
      <c r="A79" s="6" t="s">
        <v>36</v>
      </c>
      <c r="B79" s="7" t="s">
        <v>38</v>
      </c>
      <c r="C79" s="7" t="s">
        <v>38</v>
      </c>
      <c r="D79" s="7" t="s">
        <v>38</v>
      </c>
      <c r="E79" s="6">
        <v>805001157</v>
      </c>
      <c r="F79" s="6" t="s">
        <v>42</v>
      </c>
      <c r="G79" s="6">
        <v>891480000</v>
      </c>
      <c r="H79" s="6" t="s">
        <v>121</v>
      </c>
      <c r="I79" s="9">
        <v>45868</v>
      </c>
      <c r="J79" s="10">
        <v>23680849</v>
      </c>
      <c r="K79" s="6"/>
    </row>
    <row r="80" spans="1:11" x14ac:dyDescent="0.3">
      <c r="A80" s="6" t="s">
        <v>36</v>
      </c>
      <c r="B80" s="7" t="s">
        <v>38</v>
      </c>
      <c r="C80" s="7" t="s">
        <v>38</v>
      </c>
      <c r="D80" s="7" t="s">
        <v>38</v>
      </c>
      <c r="E80" s="6">
        <v>805001157</v>
      </c>
      <c r="F80" s="6" t="s">
        <v>42</v>
      </c>
      <c r="G80" s="6">
        <v>891480036</v>
      </c>
      <c r="H80" s="6" t="s">
        <v>122</v>
      </c>
      <c r="I80" s="9">
        <v>45868</v>
      </c>
      <c r="J80" s="10">
        <v>2094977</v>
      </c>
      <c r="K80" s="6"/>
    </row>
    <row r="81" spans="1:11" x14ac:dyDescent="0.3">
      <c r="A81" s="6" t="s">
        <v>36</v>
      </c>
      <c r="B81" s="7" t="s">
        <v>38</v>
      </c>
      <c r="C81" s="7" t="s">
        <v>38</v>
      </c>
      <c r="D81" s="7" t="s">
        <v>38</v>
      </c>
      <c r="E81" s="6">
        <v>805001157</v>
      </c>
      <c r="F81" s="6" t="s">
        <v>42</v>
      </c>
      <c r="G81" s="6">
        <v>891500084</v>
      </c>
      <c r="H81" s="6" t="s">
        <v>123</v>
      </c>
      <c r="I81" s="9">
        <v>45868</v>
      </c>
      <c r="J81" s="10">
        <v>3202832</v>
      </c>
      <c r="K81" s="6"/>
    </row>
    <row r="82" spans="1:11" x14ac:dyDescent="0.3">
      <c r="A82" s="6" t="s">
        <v>36</v>
      </c>
      <c r="B82" s="7" t="s">
        <v>38</v>
      </c>
      <c r="C82" s="7" t="s">
        <v>38</v>
      </c>
      <c r="D82" s="7" t="s">
        <v>38</v>
      </c>
      <c r="E82" s="6">
        <v>805001157</v>
      </c>
      <c r="F82" s="6" t="s">
        <v>42</v>
      </c>
      <c r="G82" s="6">
        <v>891501676</v>
      </c>
      <c r="H82" s="6" t="s">
        <v>99</v>
      </c>
      <c r="I82" s="9">
        <v>45868</v>
      </c>
      <c r="J82" s="10">
        <v>1958222</v>
      </c>
      <c r="K82" s="6"/>
    </row>
    <row r="83" spans="1:11" x14ac:dyDescent="0.3">
      <c r="A83" s="6" t="s">
        <v>36</v>
      </c>
      <c r="B83" s="7" t="s">
        <v>38</v>
      </c>
      <c r="C83" s="7" t="s">
        <v>38</v>
      </c>
      <c r="D83" s="7" t="s">
        <v>38</v>
      </c>
      <c r="E83" s="6">
        <v>805001157</v>
      </c>
      <c r="F83" s="6" t="s">
        <v>42</v>
      </c>
      <c r="G83" s="6">
        <v>891900343</v>
      </c>
      <c r="H83" s="6" t="s">
        <v>124</v>
      </c>
      <c r="I83" s="9">
        <v>45868</v>
      </c>
      <c r="J83" s="10">
        <v>6239952</v>
      </c>
      <c r="K83" s="6"/>
    </row>
    <row r="84" spans="1:11" x14ac:dyDescent="0.3">
      <c r="A84" s="6" t="s">
        <v>36</v>
      </c>
      <c r="B84" s="7" t="s">
        <v>38</v>
      </c>
      <c r="C84" s="7" t="s">
        <v>38</v>
      </c>
      <c r="D84" s="7" t="s">
        <v>38</v>
      </c>
      <c r="E84" s="6">
        <v>805001157</v>
      </c>
      <c r="F84" s="6" t="s">
        <v>42</v>
      </c>
      <c r="G84" s="6">
        <v>891901158</v>
      </c>
      <c r="H84" s="6" t="s">
        <v>125</v>
      </c>
      <c r="I84" s="9">
        <v>45868</v>
      </c>
      <c r="J84" s="10">
        <v>7278297</v>
      </c>
      <c r="K84" s="6"/>
    </row>
    <row r="85" spans="1:11" x14ac:dyDescent="0.3">
      <c r="A85" s="6" t="s">
        <v>36</v>
      </c>
      <c r="B85" s="7" t="s">
        <v>38</v>
      </c>
      <c r="C85" s="7" t="s">
        <v>38</v>
      </c>
      <c r="D85" s="7" t="s">
        <v>38</v>
      </c>
      <c r="E85" s="6">
        <v>805001157</v>
      </c>
      <c r="F85" s="6" t="s">
        <v>42</v>
      </c>
      <c r="G85" s="6">
        <v>900261353</v>
      </c>
      <c r="H85" s="6" t="s">
        <v>126</v>
      </c>
      <c r="I85" s="9">
        <v>45868</v>
      </c>
      <c r="J85" s="10">
        <v>2716765</v>
      </c>
      <c r="K85" s="6"/>
    </row>
    <row r="86" spans="1:11" x14ac:dyDescent="0.3">
      <c r="A86" s="6" t="s">
        <v>36</v>
      </c>
      <c r="B86" s="7" t="s">
        <v>38</v>
      </c>
      <c r="C86" s="7" t="s">
        <v>38</v>
      </c>
      <c r="D86" s="7" t="s">
        <v>38</v>
      </c>
      <c r="E86" s="6">
        <v>830003564</v>
      </c>
      <c r="F86" s="6" t="s">
        <v>19</v>
      </c>
      <c r="G86" s="6">
        <v>860006745</v>
      </c>
      <c r="H86" s="6" t="s">
        <v>127</v>
      </c>
      <c r="I86" s="9">
        <v>45868</v>
      </c>
      <c r="J86" s="10">
        <v>221625884.42000002</v>
      </c>
      <c r="K86" s="6"/>
    </row>
    <row r="87" spans="1:11" x14ac:dyDescent="0.3">
      <c r="A87" s="6" t="s">
        <v>14</v>
      </c>
      <c r="B87" s="7" t="s">
        <v>43</v>
      </c>
      <c r="C87" s="7" t="s">
        <v>16</v>
      </c>
      <c r="D87" s="7" t="s">
        <v>17</v>
      </c>
      <c r="E87" s="6">
        <v>800251440</v>
      </c>
      <c r="F87" s="6" t="s">
        <v>18</v>
      </c>
      <c r="G87" s="6">
        <v>816001182</v>
      </c>
      <c r="H87" s="6" t="s">
        <v>84</v>
      </c>
      <c r="I87" s="9">
        <v>45868</v>
      </c>
      <c r="J87" s="10">
        <v>86497335</v>
      </c>
      <c r="K87" s="6"/>
    </row>
    <row r="88" spans="1:11" x14ac:dyDescent="0.3">
      <c r="A88" s="6" t="s">
        <v>14</v>
      </c>
      <c r="B88" s="7" t="s">
        <v>43</v>
      </c>
      <c r="C88" s="7" t="s">
        <v>16</v>
      </c>
      <c r="D88" s="7" t="s">
        <v>17</v>
      </c>
      <c r="E88" s="6">
        <v>800251440</v>
      </c>
      <c r="F88" s="6" t="s">
        <v>18</v>
      </c>
      <c r="G88" s="6">
        <v>900578105</v>
      </c>
      <c r="H88" s="6" t="s">
        <v>90</v>
      </c>
      <c r="I88" s="9">
        <v>45868</v>
      </c>
      <c r="J88" s="10">
        <v>43776266</v>
      </c>
      <c r="K88" s="6"/>
    </row>
    <row r="89" spans="1:11" x14ac:dyDescent="0.3">
      <c r="A89" s="6" t="s">
        <v>14</v>
      </c>
      <c r="B89" s="7" t="s">
        <v>43</v>
      </c>
      <c r="C89" s="7" t="s">
        <v>16</v>
      </c>
      <c r="D89" s="7" t="s">
        <v>17</v>
      </c>
      <c r="E89" s="6">
        <v>830003564</v>
      </c>
      <c r="F89" s="6" t="s">
        <v>19</v>
      </c>
      <c r="G89" s="6">
        <v>860007336</v>
      </c>
      <c r="H89" s="6" t="s">
        <v>85</v>
      </c>
      <c r="I89" s="9">
        <v>45868</v>
      </c>
      <c r="J89" s="10">
        <v>655692</v>
      </c>
      <c r="K89" s="6"/>
    </row>
    <row r="90" spans="1:11" x14ac:dyDescent="0.3">
      <c r="A90" s="6" t="s">
        <v>14</v>
      </c>
      <c r="B90" s="7" t="s">
        <v>43</v>
      </c>
      <c r="C90" s="7" t="s">
        <v>16</v>
      </c>
      <c r="D90" s="7" t="s">
        <v>17</v>
      </c>
      <c r="E90" s="6">
        <v>830003564</v>
      </c>
      <c r="F90" s="6" t="s">
        <v>19</v>
      </c>
      <c r="G90" s="6">
        <v>860013570</v>
      </c>
      <c r="H90" s="6" t="s">
        <v>86</v>
      </c>
      <c r="I90" s="9">
        <v>45868</v>
      </c>
      <c r="J90" s="10">
        <v>141058892</v>
      </c>
      <c r="K90" s="6"/>
    </row>
    <row r="91" spans="1:11" x14ac:dyDescent="0.3">
      <c r="A91" s="6" t="s">
        <v>14</v>
      </c>
      <c r="B91" s="7" t="s">
        <v>43</v>
      </c>
      <c r="C91" s="7" t="s">
        <v>16</v>
      </c>
      <c r="D91" s="7" t="s">
        <v>20</v>
      </c>
      <c r="E91" s="6">
        <v>800251440</v>
      </c>
      <c r="F91" s="6" t="s">
        <v>18</v>
      </c>
      <c r="G91" s="6">
        <v>816001182</v>
      </c>
      <c r="H91" s="6" t="s">
        <v>84</v>
      </c>
      <c r="I91" s="9">
        <v>45868</v>
      </c>
      <c r="J91" s="10">
        <v>8397240</v>
      </c>
      <c r="K91" s="6"/>
    </row>
    <row r="92" spans="1:11" x14ac:dyDescent="0.3">
      <c r="A92" s="6" t="s">
        <v>14</v>
      </c>
      <c r="B92" s="7" t="s">
        <v>43</v>
      </c>
      <c r="C92" s="7" t="s">
        <v>16</v>
      </c>
      <c r="D92" s="7" t="s">
        <v>20</v>
      </c>
      <c r="E92" s="6">
        <v>900298372</v>
      </c>
      <c r="F92" s="6" t="s">
        <v>33</v>
      </c>
      <c r="G92" s="6">
        <v>816001182</v>
      </c>
      <c r="H92" s="6" t="s">
        <v>84</v>
      </c>
      <c r="I92" s="9">
        <v>45868</v>
      </c>
      <c r="J92" s="10">
        <v>40196620</v>
      </c>
      <c r="K92" s="6"/>
    </row>
    <row r="93" spans="1:11" x14ac:dyDescent="0.3">
      <c r="A93" s="6" t="s">
        <v>14</v>
      </c>
      <c r="B93" s="7" t="s">
        <v>43</v>
      </c>
      <c r="C93" s="7" t="s">
        <v>21</v>
      </c>
      <c r="D93" s="7" t="s">
        <v>17</v>
      </c>
      <c r="E93" s="6">
        <v>800130907</v>
      </c>
      <c r="F93" s="6" t="s">
        <v>23</v>
      </c>
      <c r="G93" s="6">
        <v>900291018</v>
      </c>
      <c r="H93" s="6" t="s">
        <v>87</v>
      </c>
      <c r="I93" s="9">
        <v>45868</v>
      </c>
      <c r="J93" s="10">
        <v>157253622</v>
      </c>
      <c r="K93" s="6"/>
    </row>
    <row r="94" spans="1:11" x14ac:dyDescent="0.3">
      <c r="A94" s="6" t="s">
        <v>14</v>
      </c>
      <c r="B94" s="7" t="s">
        <v>43</v>
      </c>
      <c r="C94" s="7" t="s">
        <v>21</v>
      </c>
      <c r="D94" s="7" t="s">
        <v>17</v>
      </c>
      <c r="E94" s="6">
        <v>900156264</v>
      </c>
      <c r="F94" s="6" t="s">
        <v>26</v>
      </c>
      <c r="G94" s="6">
        <v>800014918</v>
      </c>
      <c r="H94" s="6" t="s">
        <v>104</v>
      </c>
      <c r="I94" s="9">
        <v>45868</v>
      </c>
      <c r="J94" s="10">
        <v>891359892</v>
      </c>
      <c r="K94" s="6"/>
    </row>
    <row r="95" spans="1:11" x14ac:dyDescent="0.3">
      <c r="A95" s="6" t="s">
        <v>14</v>
      </c>
      <c r="B95" s="7" t="s">
        <v>43</v>
      </c>
      <c r="C95" s="7" t="s">
        <v>21</v>
      </c>
      <c r="D95" s="7" t="s">
        <v>17</v>
      </c>
      <c r="E95" s="6">
        <v>900604350</v>
      </c>
      <c r="F95" s="6" t="s">
        <v>28</v>
      </c>
      <c r="G95" s="6">
        <v>811016192</v>
      </c>
      <c r="H95" s="6" t="s">
        <v>128</v>
      </c>
      <c r="I95" s="9">
        <v>45868</v>
      </c>
      <c r="J95" s="10">
        <v>140980574</v>
      </c>
      <c r="K95" s="6"/>
    </row>
    <row r="96" spans="1:11" x14ac:dyDescent="0.3">
      <c r="A96" s="6" t="s">
        <v>14</v>
      </c>
      <c r="B96" s="7" t="s">
        <v>43</v>
      </c>
      <c r="C96" s="7" t="s">
        <v>21</v>
      </c>
      <c r="D96" s="7" t="s">
        <v>20</v>
      </c>
      <c r="E96" s="6">
        <v>800130907</v>
      </c>
      <c r="F96" s="6" t="s">
        <v>23</v>
      </c>
      <c r="G96" s="6">
        <v>900291018</v>
      </c>
      <c r="H96" s="6" t="s">
        <v>87</v>
      </c>
      <c r="I96" s="9">
        <v>45868</v>
      </c>
      <c r="J96" s="10">
        <v>210685688</v>
      </c>
      <c r="K96" s="6"/>
    </row>
    <row r="97" spans="1:11" x14ac:dyDescent="0.3">
      <c r="A97" s="6" t="s">
        <v>14</v>
      </c>
      <c r="B97" s="7" t="s">
        <v>43</v>
      </c>
      <c r="C97" s="7" t="s">
        <v>21</v>
      </c>
      <c r="D97" s="7" t="s">
        <v>20</v>
      </c>
      <c r="E97" s="6">
        <v>900156264</v>
      </c>
      <c r="F97" s="6" t="s">
        <v>26</v>
      </c>
      <c r="G97" s="6">
        <v>800014918</v>
      </c>
      <c r="H97" s="6" t="s">
        <v>104</v>
      </c>
      <c r="I97" s="9">
        <v>45868</v>
      </c>
      <c r="J97" s="10">
        <v>903346998</v>
      </c>
      <c r="K97" s="6"/>
    </row>
    <row r="98" spans="1:11" x14ac:dyDescent="0.3">
      <c r="A98" s="6" t="s">
        <v>36</v>
      </c>
      <c r="B98" s="7" t="s">
        <v>38</v>
      </c>
      <c r="C98" s="7" t="s">
        <v>38</v>
      </c>
      <c r="D98" s="7" t="s">
        <v>38</v>
      </c>
      <c r="E98" s="6">
        <v>805000427</v>
      </c>
      <c r="F98" s="6" t="s">
        <v>39</v>
      </c>
      <c r="G98" s="6">
        <v>900375730</v>
      </c>
      <c r="H98" s="6" t="s">
        <v>129</v>
      </c>
      <c r="I98" s="9">
        <v>45889</v>
      </c>
      <c r="J98" s="10">
        <v>3693051593.6199999</v>
      </c>
      <c r="K98" s="6"/>
    </row>
    <row r="99" spans="1:11" x14ac:dyDescent="0.3">
      <c r="A99" s="6" t="s">
        <v>36</v>
      </c>
      <c r="B99" s="7" t="s">
        <v>38</v>
      </c>
      <c r="C99" s="7" t="s">
        <v>38</v>
      </c>
      <c r="D99" s="7" t="s">
        <v>38</v>
      </c>
      <c r="E99" s="6">
        <v>830003564</v>
      </c>
      <c r="F99" s="6" t="s">
        <v>19</v>
      </c>
      <c r="G99" s="6">
        <v>890200500</v>
      </c>
      <c r="H99" s="6" t="s">
        <v>130</v>
      </c>
      <c r="I99" s="9">
        <v>45889</v>
      </c>
      <c r="J99" s="10">
        <v>448463913.12</v>
      </c>
      <c r="K99" s="6"/>
    </row>
    <row r="100" spans="1:11" x14ac:dyDescent="0.3">
      <c r="A100" s="6" t="s">
        <v>36</v>
      </c>
      <c r="B100" s="7" t="s">
        <v>38</v>
      </c>
      <c r="C100" s="7" t="s">
        <v>38</v>
      </c>
      <c r="D100" s="7" t="s">
        <v>38</v>
      </c>
      <c r="E100" s="6">
        <v>830009783</v>
      </c>
      <c r="F100" s="6" t="s">
        <v>44</v>
      </c>
      <c r="G100" s="6">
        <v>901258015</v>
      </c>
      <c r="H100" s="6" t="s">
        <v>131</v>
      </c>
      <c r="I100" s="9">
        <v>45889</v>
      </c>
      <c r="J100" s="10">
        <v>556983929.79999995</v>
      </c>
      <c r="K100" s="6"/>
    </row>
    <row r="101" spans="1:11" x14ac:dyDescent="0.3">
      <c r="A101" s="6" t="s">
        <v>36</v>
      </c>
      <c r="B101" s="7" t="s">
        <v>38</v>
      </c>
      <c r="C101" s="7" t="s">
        <v>38</v>
      </c>
      <c r="D101" s="7" t="s">
        <v>38</v>
      </c>
      <c r="E101" s="6">
        <v>860066942</v>
      </c>
      <c r="F101" s="6" t="s">
        <v>25</v>
      </c>
      <c r="G101" s="6">
        <v>860015536</v>
      </c>
      <c r="H101" s="6" t="s">
        <v>111</v>
      </c>
      <c r="I101" s="9">
        <v>45889</v>
      </c>
      <c r="J101" s="10">
        <v>102097695</v>
      </c>
      <c r="K101" s="6"/>
    </row>
    <row r="102" spans="1:11" x14ac:dyDescent="0.3">
      <c r="A102" s="6" t="s">
        <v>36</v>
      </c>
      <c r="B102" s="7" t="s">
        <v>38</v>
      </c>
      <c r="C102" s="7" t="s">
        <v>38</v>
      </c>
      <c r="D102" s="7" t="s">
        <v>38</v>
      </c>
      <c r="E102" s="6">
        <v>860066942</v>
      </c>
      <c r="F102" s="6" t="s">
        <v>25</v>
      </c>
      <c r="G102" s="6">
        <v>860035992</v>
      </c>
      <c r="H102" s="6" t="s">
        <v>132</v>
      </c>
      <c r="I102" s="9">
        <v>45889</v>
      </c>
      <c r="J102" s="10">
        <v>1130283967</v>
      </c>
      <c r="K102" s="6"/>
    </row>
    <row r="103" spans="1:11" x14ac:dyDescent="0.3">
      <c r="A103" s="6" t="s">
        <v>36</v>
      </c>
      <c r="B103" s="7" t="s">
        <v>38</v>
      </c>
      <c r="C103" s="7" t="s">
        <v>38</v>
      </c>
      <c r="D103" s="7" t="s">
        <v>38</v>
      </c>
      <c r="E103" s="6">
        <v>860066942</v>
      </c>
      <c r="F103" s="6" t="s">
        <v>25</v>
      </c>
      <c r="G103" s="6">
        <v>899999092</v>
      </c>
      <c r="H103" s="6" t="s">
        <v>133</v>
      </c>
      <c r="I103" s="9">
        <v>45889</v>
      </c>
      <c r="J103" s="10">
        <v>65708351</v>
      </c>
      <c r="K103" s="6"/>
    </row>
    <row r="104" spans="1:11" x14ac:dyDescent="0.3">
      <c r="A104" s="6" t="s">
        <v>36</v>
      </c>
      <c r="B104" s="7" t="s">
        <v>38</v>
      </c>
      <c r="C104" s="7" t="s">
        <v>38</v>
      </c>
      <c r="D104" s="7" t="s">
        <v>38</v>
      </c>
      <c r="E104" s="6">
        <v>860066942</v>
      </c>
      <c r="F104" s="6" t="s">
        <v>25</v>
      </c>
      <c r="G104" s="6">
        <v>899999123</v>
      </c>
      <c r="H104" s="6" t="s">
        <v>134</v>
      </c>
      <c r="I104" s="9">
        <v>45889</v>
      </c>
      <c r="J104" s="10">
        <v>46310030</v>
      </c>
      <c r="K104" s="6"/>
    </row>
    <row r="105" spans="1:11" x14ac:dyDescent="0.3">
      <c r="A105" s="11" t="s">
        <v>36</v>
      </c>
      <c r="B105" s="7" t="s">
        <v>38</v>
      </c>
      <c r="C105" s="7" t="s">
        <v>38</v>
      </c>
      <c r="D105" s="7" t="s">
        <v>38</v>
      </c>
      <c r="E105" s="6">
        <v>805000427</v>
      </c>
      <c r="F105" s="6" t="s">
        <v>39</v>
      </c>
      <c r="G105" s="6">
        <v>900375730</v>
      </c>
      <c r="H105" s="6" t="s">
        <v>129</v>
      </c>
      <c r="I105" s="9">
        <v>45889</v>
      </c>
      <c r="J105" s="10">
        <v>236460766.12</v>
      </c>
      <c r="K105" s="6"/>
    </row>
    <row r="106" spans="1:11" x14ac:dyDescent="0.3">
      <c r="A106" s="6" t="s">
        <v>14</v>
      </c>
      <c r="B106" s="6" t="s">
        <v>65</v>
      </c>
      <c r="C106" s="6" t="s">
        <v>66</v>
      </c>
      <c r="D106" s="6" t="s">
        <v>17</v>
      </c>
      <c r="E106" s="6">
        <v>800130907</v>
      </c>
      <c r="F106" s="6" t="s">
        <v>23</v>
      </c>
      <c r="G106" s="6">
        <v>900291018</v>
      </c>
      <c r="H106" s="6" t="s">
        <v>87</v>
      </c>
      <c r="I106" s="9">
        <v>45916</v>
      </c>
      <c r="J106" s="10">
        <v>790434929</v>
      </c>
      <c r="K106" s="6"/>
    </row>
    <row r="107" spans="1:11" x14ac:dyDescent="0.3">
      <c r="A107" s="6" t="s">
        <v>14</v>
      </c>
      <c r="B107" s="6" t="s">
        <v>65</v>
      </c>
      <c r="C107" s="6" t="s">
        <v>66</v>
      </c>
      <c r="D107" s="6" t="s">
        <v>20</v>
      </c>
      <c r="E107" s="6">
        <v>800130907</v>
      </c>
      <c r="F107" s="6" t="s">
        <v>23</v>
      </c>
      <c r="G107" s="6">
        <v>900291018</v>
      </c>
      <c r="H107" s="6" t="s">
        <v>87</v>
      </c>
      <c r="I107" s="9">
        <v>45916</v>
      </c>
      <c r="J107" s="10">
        <v>7550400</v>
      </c>
      <c r="K107" s="6"/>
    </row>
    <row r="108" spans="1:11" x14ac:dyDescent="0.3">
      <c r="A108" s="6" t="s">
        <v>14</v>
      </c>
      <c r="B108" s="6" t="s">
        <v>65</v>
      </c>
      <c r="C108" s="6" t="s">
        <v>68</v>
      </c>
      <c r="D108" s="6" t="s">
        <v>17</v>
      </c>
      <c r="E108" s="6">
        <v>800251440</v>
      </c>
      <c r="F108" s="6" t="s">
        <v>18</v>
      </c>
      <c r="G108" s="6">
        <v>800149695</v>
      </c>
      <c r="H108" s="6" t="s">
        <v>83</v>
      </c>
      <c r="I108" s="9">
        <v>45916</v>
      </c>
      <c r="J108" s="10">
        <v>16974268</v>
      </c>
      <c r="K108" s="6"/>
    </row>
    <row r="109" spans="1:11" x14ac:dyDescent="0.3">
      <c r="A109" s="6" t="s">
        <v>14</v>
      </c>
      <c r="B109" s="6" t="s">
        <v>65</v>
      </c>
      <c r="C109" s="6" t="s">
        <v>68</v>
      </c>
      <c r="D109" s="6" t="s">
        <v>17</v>
      </c>
      <c r="E109" s="6">
        <v>800251440</v>
      </c>
      <c r="F109" s="6" t="s">
        <v>18</v>
      </c>
      <c r="G109" s="6">
        <v>816001182</v>
      </c>
      <c r="H109" s="6" t="s">
        <v>84</v>
      </c>
      <c r="I109" s="9">
        <v>45916</v>
      </c>
      <c r="J109" s="10">
        <v>1878923996</v>
      </c>
      <c r="K109" s="6"/>
    </row>
    <row r="110" spans="1:11" x14ac:dyDescent="0.3">
      <c r="A110" s="6" t="s">
        <v>14</v>
      </c>
      <c r="B110" s="6" t="s">
        <v>65</v>
      </c>
      <c r="C110" s="6" t="s">
        <v>68</v>
      </c>
      <c r="D110" s="6" t="s">
        <v>17</v>
      </c>
      <c r="E110" s="6">
        <v>800251440</v>
      </c>
      <c r="F110" s="6" t="s">
        <v>18</v>
      </c>
      <c r="G110" s="6">
        <v>830010337</v>
      </c>
      <c r="H110" s="6" t="s">
        <v>101</v>
      </c>
      <c r="I110" s="9">
        <v>45916</v>
      </c>
      <c r="J110" s="10">
        <v>36616641</v>
      </c>
      <c r="K110" s="6"/>
    </row>
    <row r="111" spans="1:11" x14ac:dyDescent="0.3">
      <c r="A111" s="6" t="s">
        <v>14</v>
      </c>
      <c r="B111" s="6" t="s">
        <v>65</v>
      </c>
      <c r="C111" s="6" t="s">
        <v>68</v>
      </c>
      <c r="D111" s="6" t="s">
        <v>17</v>
      </c>
      <c r="E111" s="6">
        <v>800251440</v>
      </c>
      <c r="F111" s="6" t="s">
        <v>18</v>
      </c>
      <c r="G111" s="6">
        <v>830027158</v>
      </c>
      <c r="H111" s="6" t="s">
        <v>88</v>
      </c>
      <c r="I111" s="9">
        <v>45916</v>
      </c>
      <c r="J111" s="10">
        <v>45625000</v>
      </c>
      <c r="K111" s="6"/>
    </row>
    <row r="112" spans="1:11" x14ac:dyDescent="0.3">
      <c r="A112" s="6" t="s">
        <v>14</v>
      </c>
      <c r="B112" s="6" t="s">
        <v>65</v>
      </c>
      <c r="C112" s="6" t="s">
        <v>68</v>
      </c>
      <c r="D112" s="6" t="s">
        <v>17</v>
      </c>
      <c r="E112" s="6">
        <v>800251440</v>
      </c>
      <c r="F112" s="6" t="s">
        <v>18</v>
      </c>
      <c r="G112" s="6">
        <v>890985122</v>
      </c>
      <c r="H112" s="6" t="s">
        <v>135</v>
      </c>
      <c r="I112" s="9">
        <v>45916</v>
      </c>
      <c r="J112" s="10">
        <v>12038710</v>
      </c>
      <c r="K112" s="6"/>
    </row>
    <row r="113" spans="1:11" x14ac:dyDescent="0.3">
      <c r="A113" s="6" t="s">
        <v>14</v>
      </c>
      <c r="B113" s="6" t="s">
        <v>65</v>
      </c>
      <c r="C113" s="6" t="s">
        <v>68</v>
      </c>
      <c r="D113" s="6" t="s">
        <v>17</v>
      </c>
      <c r="E113" s="6">
        <v>800251440</v>
      </c>
      <c r="F113" s="6" t="s">
        <v>18</v>
      </c>
      <c r="G113" s="6">
        <v>892300678</v>
      </c>
      <c r="H113" s="6" t="s">
        <v>136</v>
      </c>
      <c r="I113" s="9">
        <v>45916</v>
      </c>
      <c r="J113" s="10">
        <v>122112291</v>
      </c>
      <c r="K113" s="6"/>
    </row>
    <row r="114" spans="1:11" x14ac:dyDescent="0.3">
      <c r="A114" s="6" t="s">
        <v>14</v>
      </c>
      <c r="B114" s="6" t="s">
        <v>65</v>
      </c>
      <c r="C114" s="6" t="s">
        <v>68</v>
      </c>
      <c r="D114" s="6" t="s">
        <v>17</v>
      </c>
      <c r="E114" s="6">
        <v>800251440</v>
      </c>
      <c r="F114" s="6" t="s">
        <v>18</v>
      </c>
      <c r="G114" s="6">
        <v>900293923</v>
      </c>
      <c r="H114" s="6" t="s">
        <v>137</v>
      </c>
      <c r="I114" s="9">
        <v>45916</v>
      </c>
      <c r="J114" s="10">
        <v>72217996</v>
      </c>
      <c r="K114" s="6"/>
    </row>
    <row r="115" spans="1:11" x14ac:dyDescent="0.3">
      <c r="A115" s="6" t="s">
        <v>14</v>
      </c>
      <c r="B115" s="6" t="s">
        <v>65</v>
      </c>
      <c r="C115" s="6" t="s">
        <v>68</v>
      </c>
      <c r="D115" s="6" t="s">
        <v>17</v>
      </c>
      <c r="E115" s="6">
        <v>800251440</v>
      </c>
      <c r="F115" s="6" t="s">
        <v>18</v>
      </c>
      <c r="G115" s="6">
        <v>900677118</v>
      </c>
      <c r="H115" s="6" t="s">
        <v>94</v>
      </c>
      <c r="I115" s="9">
        <v>45916</v>
      </c>
      <c r="J115" s="10">
        <v>91685183</v>
      </c>
      <c r="K115" s="6"/>
    </row>
    <row r="116" spans="1:11" x14ac:dyDescent="0.3">
      <c r="A116" s="6" t="s">
        <v>14</v>
      </c>
      <c r="B116" s="6" t="s">
        <v>65</v>
      </c>
      <c r="C116" s="6" t="s">
        <v>68</v>
      </c>
      <c r="D116" s="6" t="s">
        <v>17</v>
      </c>
      <c r="E116" s="6">
        <v>830003564</v>
      </c>
      <c r="F116" s="6" t="s">
        <v>19</v>
      </c>
      <c r="G116" s="6">
        <v>816001182</v>
      </c>
      <c r="H116" s="6" t="s">
        <v>84</v>
      </c>
      <c r="I116" s="9">
        <v>45916</v>
      </c>
      <c r="J116" s="10">
        <v>58678992</v>
      </c>
      <c r="K116" s="6"/>
    </row>
    <row r="117" spans="1:11" x14ac:dyDescent="0.3">
      <c r="A117" s="6" t="s">
        <v>14</v>
      </c>
      <c r="B117" s="6" t="s">
        <v>65</v>
      </c>
      <c r="C117" s="6" t="s">
        <v>68</v>
      </c>
      <c r="D117" s="6" t="s">
        <v>17</v>
      </c>
      <c r="E117" s="6">
        <v>830003564</v>
      </c>
      <c r="F117" s="6" t="s">
        <v>19</v>
      </c>
      <c r="G117" s="6">
        <v>860007336</v>
      </c>
      <c r="H117" s="6" t="s">
        <v>85</v>
      </c>
      <c r="I117" s="9">
        <v>45916</v>
      </c>
      <c r="J117" s="10">
        <v>1359228</v>
      </c>
      <c r="K117" s="6"/>
    </row>
    <row r="118" spans="1:11" x14ac:dyDescent="0.3">
      <c r="A118" s="6" t="s">
        <v>14</v>
      </c>
      <c r="B118" s="6" t="s">
        <v>65</v>
      </c>
      <c r="C118" s="6" t="s">
        <v>68</v>
      </c>
      <c r="D118" s="6" t="s">
        <v>17</v>
      </c>
      <c r="E118" s="6">
        <v>830003564</v>
      </c>
      <c r="F118" s="6" t="s">
        <v>19</v>
      </c>
      <c r="G118" s="6">
        <v>860013570</v>
      </c>
      <c r="H118" s="6" t="s">
        <v>86</v>
      </c>
      <c r="I118" s="9">
        <v>45916</v>
      </c>
      <c r="J118" s="10">
        <v>68983042</v>
      </c>
      <c r="K118" s="6"/>
    </row>
    <row r="119" spans="1:11" x14ac:dyDescent="0.3">
      <c r="A119" s="6" t="s">
        <v>14</v>
      </c>
      <c r="B119" s="6" t="s">
        <v>65</v>
      </c>
      <c r="C119" s="6" t="s">
        <v>68</v>
      </c>
      <c r="D119" s="6" t="s">
        <v>20</v>
      </c>
      <c r="E119" s="6">
        <v>800251440</v>
      </c>
      <c r="F119" s="6" t="s">
        <v>18</v>
      </c>
      <c r="G119" s="6">
        <v>816001182</v>
      </c>
      <c r="H119" s="6" t="s">
        <v>84</v>
      </c>
      <c r="I119" s="9">
        <v>45916</v>
      </c>
      <c r="J119" s="10">
        <v>146931150</v>
      </c>
      <c r="K119" s="6"/>
    </row>
    <row r="120" spans="1:11" x14ac:dyDescent="0.3">
      <c r="A120" s="6" t="s">
        <v>14</v>
      </c>
      <c r="B120" s="6" t="s">
        <v>65</v>
      </c>
      <c r="C120" s="6" t="s">
        <v>68</v>
      </c>
      <c r="D120" s="6" t="s">
        <v>20</v>
      </c>
      <c r="E120" s="6">
        <v>900298372</v>
      </c>
      <c r="F120" s="6" t="s">
        <v>33</v>
      </c>
      <c r="G120" s="6">
        <v>816001182</v>
      </c>
      <c r="H120" s="6" t="s">
        <v>84</v>
      </c>
      <c r="I120" s="9">
        <v>45916</v>
      </c>
      <c r="J120" s="10">
        <v>367469248</v>
      </c>
      <c r="K120" s="6"/>
    </row>
    <row r="121" spans="1:11" x14ac:dyDescent="0.3">
      <c r="A121" s="6" t="s">
        <v>14</v>
      </c>
      <c r="B121" s="6" t="s">
        <v>69</v>
      </c>
      <c r="C121" s="6" t="s">
        <v>66</v>
      </c>
      <c r="D121" s="6" t="s">
        <v>17</v>
      </c>
      <c r="E121" s="6">
        <v>800130907</v>
      </c>
      <c r="F121" s="6" t="s">
        <v>23</v>
      </c>
      <c r="G121" s="6">
        <v>900291018</v>
      </c>
      <c r="H121" s="6" t="s">
        <v>87</v>
      </c>
      <c r="I121" s="9">
        <v>45930</v>
      </c>
      <c r="J121" s="10">
        <v>1417724746</v>
      </c>
      <c r="K121" s="6"/>
    </row>
    <row r="122" spans="1:11" x14ac:dyDescent="0.3">
      <c r="A122" s="6" t="s">
        <v>14</v>
      </c>
      <c r="B122" s="6" t="s">
        <v>69</v>
      </c>
      <c r="C122" s="6" t="s">
        <v>66</v>
      </c>
      <c r="D122" s="6" t="s">
        <v>20</v>
      </c>
      <c r="E122" s="6">
        <v>800130907</v>
      </c>
      <c r="F122" s="6" t="s">
        <v>23</v>
      </c>
      <c r="G122" s="6">
        <v>900291018</v>
      </c>
      <c r="H122" s="6" t="s">
        <v>87</v>
      </c>
      <c r="I122" s="9">
        <v>45930</v>
      </c>
      <c r="J122" s="10">
        <v>218376869</v>
      </c>
      <c r="K122" s="6"/>
    </row>
    <row r="123" spans="1:11" x14ac:dyDescent="0.3">
      <c r="A123" s="6" t="s">
        <v>14</v>
      </c>
      <c r="B123" s="6" t="s">
        <v>69</v>
      </c>
      <c r="C123" s="6" t="s">
        <v>68</v>
      </c>
      <c r="D123" s="6" t="s">
        <v>17</v>
      </c>
      <c r="E123" s="6">
        <v>800251440</v>
      </c>
      <c r="F123" s="6" t="s">
        <v>18</v>
      </c>
      <c r="G123" s="6">
        <v>800149695</v>
      </c>
      <c r="H123" s="6" t="s">
        <v>83</v>
      </c>
      <c r="I123" s="9">
        <v>45930</v>
      </c>
      <c r="J123" s="10">
        <v>9540126</v>
      </c>
      <c r="K123" s="6"/>
    </row>
    <row r="124" spans="1:11" x14ac:dyDescent="0.3">
      <c r="A124" s="6" t="s">
        <v>14</v>
      </c>
      <c r="B124" s="6" t="s">
        <v>69</v>
      </c>
      <c r="C124" s="6" t="s">
        <v>68</v>
      </c>
      <c r="D124" s="6" t="s">
        <v>17</v>
      </c>
      <c r="E124" s="6">
        <v>800251440</v>
      </c>
      <c r="F124" s="6" t="s">
        <v>18</v>
      </c>
      <c r="G124" s="6">
        <v>816001182</v>
      </c>
      <c r="H124" s="6" t="s">
        <v>84</v>
      </c>
      <c r="I124" s="9">
        <v>45930</v>
      </c>
      <c r="J124" s="10">
        <v>239112486</v>
      </c>
      <c r="K124" s="6"/>
    </row>
    <row r="125" spans="1:11" x14ac:dyDescent="0.3">
      <c r="A125" s="6" t="s">
        <v>14</v>
      </c>
      <c r="B125" s="6" t="s">
        <v>69</v>
      </c>
      <c r="C125" s="6" t="s">
        <v>68</v>
      </c>
      <c r="D125" s="6" t="s">
        <v>17</v>
      </c>
      <c r="E125" s="6">
        <v>800251440</v>
      </c>
      <c r="F125" s="6" t="s">
        <v>18</v>
      </c>
      <c r="G125" s="6">
        <v>892300678</v>
      </c>
      <c r="H125" s="6" t="s">
        <v>136</v>
      </c>
      <c r="I125" s="9">
        <v>45930</v>
      </c>
      <c r="J125" s="10">
        <v>42295912</v>
      </c>
      <c r="K125" s="6"/>
    </row>
    <row r="126" spans="1:11" x14ac:dyDescent="0.3">
      <c r="A126" s="6" t="s">
        <v>14</v>
      </c>
      <c r="B126" s="6" t="s">
        <v>69</v>
      </c>
      <c r="C126" s="6" t="s">
        <v>68</v>
      </c>
      <c r="D126" s="6" t="s">
        <v>17</v>
      </c>
      <c r="E126" s="6">
        <v>800251440</v>
      </c>
      <c r="F126" s="6" t="s">
        <v>18</v>
      </c>
      <c r="G126" s="6">
        <v>900677118</v>
      </c>
      <c r="H126" s="6" t="s">
        <v>94</v>
      </c>
      <c r="I126" s="9">
        <v>45930</v>
      </c>
      <c r="J126" s="10">
        <v>234154575</v>
      </c>
      <c r="K126" s="6"/>
    </row>
    <row r="127" spans="1:11" x14ac:dyDescent="0.3">
      <c r="A127" s="6" t="s">
        <v>14</v>
      </c>
      <c r="B127" s="6" t="s">
        <v>69</v>
      </c>
      <c r="C127" s="6" t="s">
        <v>68</v>
      </c>
      <c r="D127" s="6" t="s">
        <v>17</v>
      </c>
      <c r="E127" s="6">
        <v>830003564</v>
      </c>
      <c r="F127" s="6" t="s">
        <v>19</v>
      </c>
      <c r="G127" s="6">
        <v>860007336</v>
      </c>
      <c r="H127" s="6" t="s">
        <v>85</v>
      </c>
      <c r="I127" s="9">
        <v>45930</v>
      </c>
      <c r="J127" s="10">
        <v>348432</v>
      </c>
      <c r="K127" s="6"/>
    </row>
    <row r="128" spans="1:11" x14ac:dyDescent="0.3">
      <c r="A128" s="6" t="s">
        <v>14</v>
      </c>
      <c r="B128" s="6" t="s">
        <v>69</v>
      </c>
      <c r="C128" s="6" t="s">
        <v>68</v>
      </c>
      <c r="D128" s="6" t="s">
        <v>17</v>
      </c>
      <c r="E128" s="6">
        <v>830003564</v>
      </c>
      <c r="F128" s="6" t="s">
        <v>19</v>
      </c>
      <c r="G128" s="6">
        <v>900219866</v>
      </c>
      <c r="H128" s="6" t="s">
        <v>89</v>
      </c>
      <c r="I128" s="9">
        <v>45930</v>
      </c>
      <c r="J128" s="10">
        <v>20256500</v>
      </c>
      <c r="K128" s="6"/>
    </row>
    <row r="129" spans="1:11" x14ac:dyDescent="0.3">
      <c r="A129" s="6" t="s">
        <v>14</v>
      </c>
      <c r="B129" s="6" t="s">
        <v>69</v>
      </c>
      <c r="C129" s="6" t="s">
        <v>68</v>
      </c>
      <c r="D129" s="6" t="s">
        <v>17</v>
      </c>
      <c r="E129" s="6">
        <v>830003564</v>
      </c>
      <c r="F129" s="6" t="s">
        <v>19</v>
      </c>
      <c r="G129" s="6">
        <v>900677118</v>
      </c>
      <c r="H129" s="6" t="s">
        <v>94</v>
      </c>
      <c r="I129" s="9">
        <v>45930</v>
      </c>
      <c r="J129" s="10">
        <v>4140000</v>
      </c>
      <c r="K129" s="6"/>
    </row>
    <row r="130" spans="1:11" x14ac:dyDescent="0.3">
      <c r="A130" s="6" t="s">
        <v>14</v>
      </c>
      <c r="B130" s="6" t="s">
        <v>69</v>
      </c>
      <c r="C130" s="6" t="s">
        <v>68</v>
      </c>
      <c r="D130" s="6" t="s">
        <v>20</v>
      </c>
      <c r="E130" s="6">
        <v>800251440</v>
      </c>
      <c r="F130" s="6" t="s">
        <v>18</v>
      </c>
      <c r="G130" s="6">
        <v>816001182</v>
      </c>
      <c r="H130" s="6" t="s">
        <v>84</v>
      </c>
      <c r="I130" s="9">
        <v>45930</v>
      </c>
      <c r="J130" s="10">
        <v>319200</v>
      </c>
      <c r="K130" s="6"/>
    </row>
    <row r="131" spans="1:11" x14ac:dyDescent="0.3">
      <c r="A131" s="6" t="s">
        <v>14</v>
      </c>
      <c r="B131" s="6" t="s">
        <v>69</v>
      </c>
      <c r="C131" s="6" t="s">
        <v>68</v>
      </c>
      <c r="D131" s="6" t="s">
        <v>20</v>
      </c>
      <c r="E131" s="6">
        <v>800251440</v>
      </c>
      <c r="F131" s="6" t="s">
        <v>18</v>
      </c>
      <c r="G131" s="6">
        <v>900249425</v>
      </c>
      <c r="H131" s="6" t="s">
        <v>138</v>
      </c>
      <c r="I131" s="9">
        <v>45930</v>
      </c>
      <c r="J131" s="10">
        <v>520576</v>
      </c>
      <c r="K131" s="6"/>
    </row>
    <row r="132" spans="1:11" x14ac:dyDescent="0.3">
      <c r="A132" s="11" t="s">
        <v>36</v>
      </c>
      <c r="B132" s="7" t="s">
        <v>38</v>
      </c>
      <c r="C132" s="7" t="s">
        <v>38</v>
      </c>
      <c r="D132" s="7" t="s">
        <v>38</v>
      </c>
      <c r="E132" s="6">
        <v>805000427</v>
      </c>
      <c r="F132" s="6" t="s">
        <v>39</v>
      </c>
      <c r="G132" s="6">
        <v>900375730</v>
      </c>
      <c r="H132" s="6" t="s">
        <v>139</v>
      </c>
      <c r="I132" s="9">
        <v>45947</v>
      </c>
      <c r="J132" s="10">
        <v>794956109.39000022</v>
      </c>
      <c r="K132" s="6"/>
    </row>
    <row r="133" spans="1:11" x14ac:dyDescent="0.3">
      <c r="A133" s="6" t="s">
        <v>14</v>
      </c>
      <c r="B133" s="6" t="s">
        <v>65</v>
      </c>
      <c r="C133" s="6" t="s">
        <v>66</v>
      </c>
      <c r="D133" s="6" t="s">
        <v>17</v>
      </c>
      <c r="E133" s="6">
        <v>900156264</v>
      </c>
      <c r="F133" s="6" t="s">
        <v>26</v>
      </c>
      <c r="G133" s="6">
        <v>900098550</v>
      </c>
      <c r="H133" s="6" t="s">
        <v>154</v>
      </c>
      <c r="I133" s="9">
        <v>45959</v>
      </c>
      <c r="J133" s="30">
        <v>637393337</v>
      </c>
      <c r="K133" s="6"/>
    </row>
    <row r="134" spans="1:11" x14ac:dyDescent="0.3">
      <c r="A134" s="6" t="s">
        <v>14</v>
      </c>
      <c r="B134" s="6" t="s">
        <v>65</v>
      </c>
      <c r="C134" s="6" t="s">
        <v>66</v>
      </c>
      <c r="D134" s="6" t="s">
        <v>20</v>
      </c>
      <c r="E134" s="6">
        <v>900156264</v>
      </c>
      <c r="F134" s="6" t="s">
        <v>26</v>
      </c>
      <c r="G134" s="6">
        <v>900098550</v>
      </c>
      <c r="H134" s="6" t="s">
        <v>154</v>
      </c>
      <c r="I134" s="9">
        <v>45959</v>
      </c>
      <c r="J134" s="30">
        <v>1305810521</v>
      </c>
      <c r="K134" s="6"/>
    </row>
    <row r="135" spans="1:11" x14ac:dyDescent="0.3">
      <c r="A135" s="6" t="s">
        <v>14</v>
      </c>
      <c r="B135" s="6" t="s">
        <v>69</v>
      </c>
      <c r="C135" s="6" t="s">
        <v>66</v>
      </c>
      <c r="D135" s="6" t="s">
        <v>17</v>
      </c>
      <c r="E135" s="6">
        <v>900156264</v>
      </c>
      <c r="F135" s="6" t="s">
        <v>26</v>
      </c>
      <c r="G135" s="6">
        <v>900098550</v>
      </c>
      <c r="H135" s="6" t="s">
        <v>154</v>
      </c>
      <c r="I135" s="9">
        <v>45959</v>
      </c>
      <c r="J135" s="30">
        <v>1608685534</v>
      </c>
      <c r="K135" s="6"/>
    </row>
    <row r="136" spans="1:11" x14ac:dyDescent="0.3">
      <c r="A136" s="31" t="s">
        <v>14</v>
      </c>
      <c r="B136" s="6" t="s">
        <v>69</v>
      </c>
      <c r="C136" s="6" t="s">
        <v>66</v>
      </c>
      <c r="D136" s="6" t="s">
        <v>20</v>
      </c>
      <c r="E136" s="6">
        <v>900156264</v>
      </c>
      <c r="F136" s="6" t="s">
        <v>26</v>
      </c>
      <c r="G136" s="6">
        <v>900098550</v>
      </c>
      <c r="H136" s="6" t="s">
        <v>154</v>
      </c>
      <c r="I136" s="9">
        <v>45959</v>
      </c>
      <c r="J136" s="30">
        <v>928963303</v>
      </c>
      <c r="K136" s="6"/>
    </row>
    <row r="137" spans="1:11" x14ac:dyDescent="0.3">
      <c r="A137" s="6" t="s">
        <v>14</v>
      </c>
      <c r="B137" s="6" t="s">
        <v>70</v>
      </c>
      <c r="C137" s="6" t="s">
        <v>68</v>
      </c>
      <c r="D137" s="6" t="s">
        <v>17</v>
      </c>
      <c r="E137" s="6">
        <v>800251440</v>
      </c>
      <c r="F137" s="6" t="s">
        <v>18</v>
      </c>
      <c r="G137" s="6">
        <v>800149695</v>
      </c>
      <c r="H137" s="6" t="s">
        <v>83</v>
      </c>
      <c r="I137" s="9">
        <v>45988</v>
      </c>
      <c r="J137" s="10">
        <v>19112215</v>
      </c>
      <c r="K137" s="6"/>
    </row>
    <row r="138" spans="1:11" x14ac:dyDescent="0.3">
      <c r="A138" s="6" t="s">
        <v>14</v>
      </c>
      <c r="B138" s="6" t="s">
        <v>70</v>
      </c>
      <c r="C138" s="6" t="s">
        <v>68</v>
      </c>
      <c r="D138" s="6" t="s">
        <v>17</v>
      </c>
      <c r="E138" s="6">
        <v>800251440</v>
      </c>
      <c r="F138" s="6" t="s">
        <v>18</v>
      </c>
      <c r="G138" s="6">
        <v>816001182</v>
      </c>
      <c r="H138" s="6" t="s">
        <v>84</v>
      </c>
      <c r="I138" s="9">
        <v>45988</v>
      </c>
      <c r="J138" s="10">
        <v>30269765</v>
      </c>
      <c r="K138" s="6"/>
    </row>
    <row r="139" spans="1:11" x14ac:dyDescent="0.3">
      <c r="A139" s="6" t="s">
        <v>14</v>
      </c>
      <c r="B139" s="6" t="s">
        <v>70</v>
      </c>
      <c r="C139" s="6" t="s">
        <v>68</v>
      </c>
      <c r="D139" s="6" t="s">
        <v>17</v>
      </c>
      <c r="E139" s="6">
        <v>800251440</v>
      </c>
      <c r="F139" s="6" t="s">
        <v>18</v>
      </c>
      <c r="G139" s="6">
        <v>830010337</v>
      </c>
      <c r="H139" s="6" t="s">
        <v>101</v>
      </c>
      <c r="I139" s="9">
        <v>45988</v>
      </c>
      <c r="J139" s="10">
        <v>32875011</v>
      </c>
      <c r="K139" s="6"/>
    </row>
    <row r="140" spans="1:11" x14ac:dyDescent="0.3">
      <c r="A140" s="6" t="s">
        <v>14</v>
      </c>
      <c r="B140" s="6" t="s">
        <v>70</v>
      </c>
      <c r="C140" s="6" t="s">
        <v>68</v>
      </c>
      <c r="D140" s="6" t="s">
        <v>17</v>
      </c>
      <c r="E140" s="6">
        <v>800251440</v>
      </c>
      <c r="F140" s="6" t="s">
        <v>18</v>
      </c>
      <c r="G140" s="6">
        <v>890985122</v>
      </c>
      <c r="H140" s="6" t="s">
        <v>135</v>
      </c>
      <c r="I140" s="9">
        <v>45988</v>
      </c>
      <c r="J140" s="10">
        <v>1736000</v>
      </c>
      <c r="K140" s="6"/>
    </row>
    <row r="141" spans="1:11" x14ac:dyDescent="0.3">
      <c r="A141" s="6" t="s">
        <v>14</v>
      </c>
      <c r="B141" s="6" t="s">
        <v>70</v>
      </c>
      <c r="C141" s="6" t="s">
        <v>68</v>
      </c>
      <c r="D141" s="6" t="s">
        <v>17</v>
      </c>
      <c r="E141" s="6">
        <v>800251440</v>
      </c>
      <c r="F141" s="6" t="s">
        <v>18</v>
      </c>
      <c r="G141" s="6">
        <v>892300678</v>
      </c>
      <c r="H141" s="6" t="s">
        <v>136</v>
      </c>
      <c r="I141" s="9">
        <v>45988</v>
      </c>
      <c r="J141" s="10">
        <v>122112291</v>
      </c>
      <c r="K141" s="6"/>
    </row>
    <row r="142" spans="1:11" x14ac:dyDescent="0.3">
      <c r="A142" s="6" t="s">
        <v>14</v>
      </c>
      <c r="B142" s="6" t="s">
        <v>70</v>
      </c>
      <c r="C142" s="6" t="s">
        <v>68</v>
      </c>
      <c r="D142" s="6" t="s">
        <v>17</v>
      </c>
      <c r="E142" s="6">
        <v>800251440</v>
      </c>
      <c r="F142" s="6" t="s">
        <v>18</v>
      </c>
      <c r="G142" s="6">
        <v>900249425</v>
      </c>
      <c r="H142" s="6" t="s">
        <v>138</v>
      </c>
      <c r="I142" s="9">
        <v>45988</v>
      </c>
      <c r="J142" s="10">
        <v>4269670</v>
      </c>
      <c r="K142" s="6"/>
    </row>
    <row r="143" spans="1:11" x14ac:dyDescent="0.3">
      <c r="A143" s="6" t="s">
        <v>14</v>
      </c>
      <c r="B143" s="6" t="s">
        <v>70</v>
      </c>
      <c r="C143" s="6" t="s">
        <v>68</v>
      </c>
      <c r="D143" s="6" t="s">
        <v>17</v>
      </c>
      <c r="E143" s="6">
        <v>800251440</v>
      </c>
      <c r="F143" s="6" t="s">
        <v>18</v>
      </c>
      <c r="G143" s="6">
        <v>900580962</v>
      </c>
      <c r="H143" s="6" t="s">
        <v>140</v>
      </c>
      <c r="I143" s="9">
        <v>45988</v>
      </c>
      <c r="J143" s="10">
        <v>13064481</v>
      </c>
      <c r="K143" s="6"/>
    </row>
    <row r="144" spans="1:11" x14ac:dyDescent="0.3">
      <c r="A144" s="6" t="s">
        <v>14</v>
      </c>
      <c r="B144" s="6" t="s">
        <v>70</v>
      </c>
      <c r="C144" s="6" t="s">
        <v>68</v>
      </c>
      <c r="D144" s="6" t="s">
        <v>17</v>
      </c>
      <c r="E144" s="6">
        <v>830003564</v>
      </c>
      <c r="F144" s="6" t="s">
        <v>19</v>
      </c>
      <c r="G144" s="6">
        <v>860013570</v>
      </c>
      <c r="H144" s="6" t="s">
        <v>86</v>
      </c>
      <c r="I144" s="9">
        <v>45988</v>
      </c>
      <c r="J144" s="10">
        <v>789096</v>
      </c>
      <c r="K144" s="6"/>
    </row>
    <row r="145" spans="1:11" x14ac:dyDescent="0.3">
      <c r="A145" s="6" t="s">
        <v>14</v>
      </c>
      <c r="B145" s="6" t="s">
        <v>70</v>
      </c>
      <c r="C145" s="6" t="s">
        <v>68</v>
      </c>
      <c r="D145" s="6" t="s">
        <v>20</v>
      </c>
      <c r="E145" s="6">
        <v>800251440</v>
      </c>
      <c r="F145" s="6" t="s">
        <v>18</v>
      </c>
      <c r="G145" s="6">
        <v>800149695</v>
      </c>
      <c r="H145" s="6" t="s">
        <v>83</v>
      </c>
      <c r="I145" s="9">
        <v>45988</v>
      </c>
      <c r="J145" s="10">
        <v>17310260</v>
      </c>
      <c r="K145" s="6"/>
    </row>
    <row r="146" spans="1:11" x14ac:dyDescent="0.3">
      <c r="A146" s="6" t="s">
        <v>14</v>
      </c>
      <c r="B146" s="6" t="s">
        <v>70</v>
      </c>
      <c r="C146" s="6" t="s">
        <v>68</v>
      </c>
      <c r="D146" s="6" t="s">
        <v>20</v>
      </c>
      <c r="E146" s="6">
        <v>800251440</v>
      </c>
      <c r="F146" s="6" t="s">
        <v>18</v>
      </c>
      <c r="G146" s="6">
        <v>900249425</v>
      </c>
      <c r="H146" s="6" t="s">
        <v>138</v>
      </c>
      <c r="I146" s="9">
        <v>45988</v>
      </c>
      <c r="J146" s="10">
        <v>520576</v>
      </c>
      <c r="K146" s="6"/>
    </row>
    <row r="147" spans="1:11" x14ac:dyDescent="0.3">
      <c r="A147" s="6" t="s">
        <v>36</v>
      </c>
      <c r="B147" s="6" t="s">
        <v>38</v>
      </c>
      <c r="C147" s="6" t="s">
        <v>38</v>
      </c>
      <c r="D147" s="6" t="s">
        <v>38</v>
      </c>
      <c r="E147" s="6">
        <v>800130907</v>
      </c>
      <c r="F147" s="6" t="s">
        <v>23</v>
      </c>
      <c r="G147" s="6">
        <v>900291018</v>
      </c>
      <c r="H147" s="6" t="s">
        <v>87</v>
      </c>
      <c r="I147" s="9">
        <v>46010</v>
      </c>
      <c r="J147" s="10">
        <v>59633498.440000005</v>
      </c>
      <c r="K147" s="6"/>
    </row>
    <row r="148" spans="1:11" x14ac:dyDescent="0.3">
      <c r="A148" s="11" t="s">
        <v>36</v>
      </c>
      <c r="B148" s="6" t="s">
        <v>38</v>
      </c>
      <c r="C148" s="6" t="s">
        <v>38</v>
      </c>
      <c r="D148" s="6" t="s">
        <v>38</v>
      </c>
      <c r="E148" s="6">
        <v>805000427</v>
      </c>
      <c r="F148" s="6" t="s">
        <v>39</v>
      </c>
      <c r="G148" s="6">
        <v>900375730</v>
      </c>
      <c r="H148" s="6" t="s">
        <v>139</v>
      </c>
      <c r="I148" s="9">
        <v>46010</v>
      </c>
      <c r="J148" s="10">
        <v>63008656</v>
      </c>
      <c r="K148" s="6"/>
    </row>
    <row r="149" spans="1:11" x14ac:dyDescent="0.3">
      <c r="A149" s="6" t="s">
        <v>36</v>
      </c>
      <c r="B149" s="6" t="s">
        <v>38</v>
      </c>
      <c r="C149" s="6" t="s">
        <v>38</v>
      </c>
      <c r="D149" s="6" t="s">
        <v>38</v>
      </c>
      <c r="E149" s="6">
        <v>860066942</v>
      </c>
      <c r="F149" s="6" t="s">
        <v>25</v>
      </c>
      <c r="G149" s="6">
        <v>860013874</v>
      </c>
      <c r="H149" s="6" t="s">
        <v>143</v>
      </c>
      <c r="I149" s="9">
        <v>46010</v>
      </c>
      <c r="J149" s="10">
        <v>130000000</v>
      </c>
      <c r="K149" s="6"/>
    </row>
    <row r="150" spans="1:11" x14ac:dyDescent="0.3">
      <c r="A150" s="6" t="s">
        <v>36</v>
      </c>
      <c r="B150" s="6" t="s">
        <v>38</v>
      </c>
      <c r="C150" s="6" t="s">
        <v>38</v>
      </c>
      <c r="D150" s="6" t="s">
        <v>38</v>
      </c>
      <c r="E150" s="6">
        <v>860066942</v>
      </c>
      <c r="F150" s="6" t="s">
        <v>25</v>
      </c>
      <c r="G150" s="6">
        <v>860015536</v>
      </c>
      <c r="H150" s="6" t="s">
        <v>111</v>
      </c>
      <c r="I150" s="9">
        <v>46010</v>
      </c>
      <c r="J150" s="10">
        <v>134605113.90000001</v>
      </c>
      <c r="K150" s="6"/>
    </row>
    <row r="151" spans="1:11" x14ac:dyDescent="0.3">
      <c r="A151" s="6" t="s">
        <v>36</v>
      </c>
      <c r="B151" s="6" t="s">
        <v>38</v>
      </c>
      <c r="C151" s="6" t="s">
        <v>38</v>
      </c>
      <c r="D151" s="6" t="s">
        <v>38</v>
      </c>
      <c r="E151" s="6">
        <v>860066942</v>
      </c>
      <c r="F151" s="6" t="s">
        <v>25</v>
      </c>
      <c r="G151" s="6">
        <v>899999123</v>
      </c>
      <c r="H151" s="6" t="s">
        <v>134</v>
      </c>
      <c r="I151" s="9">
        <v>46010</v>
      </c>
      <c r="J151" s="10">
        <v>130000000</v>
      </c>
      <c r="K151" s="6"/>
    </row>
    <row r="152" spans="1:11" x14ac:dyDescent="0.3">
      <c r="A152" s="31" t="s">
        <v>14</v>
      </c>
      <c r="B152" s="6" t="s">
        <v>146</v>
      </c>
      <c r="C152" s="6" t="s">
        <v>66</v>
      </c>
      <c r="D152" s="6" t="s">
        <v>17</v>
      </c>
      <c r="E152" s="6">
        <v>800130907</v>
      </c>
      <c r="F152" s="6" t="s">
        <v>23</v>
      </c>
      <c r="G152" s="6">
        <v>900291018</v>
      </c>
      <c r="H152" s="6" t="s">
        <v>87</v>
      </c>
      <c r="I152" s="9">
        <v>46021</v>
      </c>
      <c r="J152" s="10">
        <v>299672504</v>
      </c>
      <c r="K152" s="6"/>
    </row>
    <row r="153" spans="1:11" x14ac:dyDescent="0.3">
      <c r="A153" s="6" t="s">
        <v>14</v>
      </c>
      <c r="B153" s="6" t="s">
        <v>146</v>
      </c>
      <c r="C153" s="6" t="s">
        <v>66</v>
      </c>
      <c r="D153" s="6" t="s">
        <v>20</v>
      </c>
      <c r="E153" s="6">
        <v>800130907</v>
      </c>
      <c r="F153" s="6" t="s">
        <v>23</v>
      </c>
      <c r="G153" s="6">
        <v>900291018</v>
      </c>
      <c r="H153" s="6" t="s">
        <v>87</v>
      </c>
      <c r="I153" s="9">
        <v>46021</v>
      </c>
      <c r="J153" s="10">
        <v>54299112</v>
      </c>
      <c r="K153" s="6"/>
    </row>
    <row r="154" spans="1:11" x14ac:dyDescent="0.3">
      <c r="A154" s="6" t="s">
        <v>14</v>
      </c>
      <c r="B154" s="6" t="s">
        <v>146</v>
      </c>
      <c r="C154" s="6" t="s">
        <v>66</v>
      </c>
      <c r="D154" s="6" t="s">
        <v>20</v>
      </c>
      <c r="E154" s="6">
        <v>901021565</v>
      </c>
      <c r="F154" s="6" t="s">
        <v>147</v>
      </c>
      <c r="G154" s="6">
        <v>900217800</v>
      </c>
      <c r="H154" s="6" t="s">
        <v>148</v>
      </c>
      <c r="I154" s="9">
        <v>46021</v>
      </c>
      <c r="J154" s="10">
        <v>155096926</v>
      </c>
      <c r="K154" s="6"/>
    </row>
    <row r="155" spans="1:11" x14ac:dyDescent="0.3">
      <c r="A155" s="6" t="s">
        <v>14</v>
      </c>
      <c r="B155" s="6" t="s">
        <v>146</v>
      </c>
      <c r="C155" s="6" t="s">
        <v>66</v>
      </c>
      <c r="D155" s="6" t="s">
        <v>20</v>
      </c>
      <c r="E155" s="6">
        <v>901021565</v>
      </c>
      <c r="F155" s="6" t="s">
        <v>147</v>
      </c>
      <c r="G155" s="6">
        <v>900752343</v>
      </c>
      <c r="H155" s="6" t="s">
        <v>149</v>
      </c>
      <c r="I155" s="9">
        <v>46021</v>
      </c>
      <c r="J155" s="10">
        <v>155096927</v>
      </c>
      <c r="K155" s="6"/>
    </row>
    <row r="156" spans="1:11" x14ac:dyDescent="0.3">
      <c r="A156" s="6" t="s">
        <v>14</v>
      </c>
      <c r="B156" s="6" t="s">
        <v>146</v>
      </c>
      <c r="C156" s="6" t="s">
        <v>66</v>
      </c>
      <c r="D156" s="6" t="s">
        <v>20</v>
      </c>
      <c r="E156" s="6">
        <v>901021565</v>
      </c>
      <c r="F156" s="6" t="s">
        <v>147</v>
      </c>
      <c r="G156" s="6">
        <v>901196161</v>
      </c>
      <c r="H156" s="6" t="s">
        <v>150</v>
      </c>
      <c r="I156" s="9">
        <v>46021</v>
      </c>
      <c r="J156" s="10">
        <v>104000000</v>
      </c>
      <c r="K156" s="6"/>
    </row>
    <row r="157" spans="1:11" x14ac:dyDescent="0.3">
      <c r="A157" s="6" t="s">
        <v>14</v>
      </c>
      <c r="B157" s="6" t="s">
        <v>146</v>
      </c>
      <c r="C157" s="6" t="s">
        <v>68</v>
      </c>
      <c r="D157" s="6" t="s">
        <v>17</v>
      </c>
      <c r="E157" s="6">
        <v>800251440</v>
      </c>
      <c r="F157" s="6" t="s">
        <v>18</v>
      </c>
      <c r="G157" s="6">
        <v>816001182</v>
      </c>
      <c r="H157" s="6" t="s">
        <v>84</v>
      </c>
      <c r="I157" s="9">
        <v>46021</v>
      </c>
      <c r="J157" s="10">
        <v>30187248</v>
      </c>
      <c r="K157" s="6"/>
    </row>
    <row r="158" spans="1:11" x14ac:dyDescent="0.3">
      <c r="A158" s="6" t="s">
        <v>14</v>
      </c>
      <c r="B158" s="6" t="s">
        <v>146</v>
      </c>
      <c r="C158" s="6" t="s">
        <v>68</v>
      </c>
      <c r="D158" s="6" t="s">
        <v>17</v>
      </c>
      <c r="E158" s="6">
        <v>800251440</v>
      </c>
      <c r="F158" s="6" t="s">
        <v>18</v>
      </c>
      <c r="G158" s="6">
        <v>890985122</v>
      </c>
      <c r="H158" s="6" t="s">
        <v>135</v>
      </c>
      <c r="I158" s="9">
        <v>46021</v>
      </c>
      <c r="J158" s="10">
        <v>1736000</v>
      </c>
      <c r="K158" s="6"/>
    </row>
    <row r="159" spans="1:11" x14ac:dyDescent="0.3">
      <c r="A159" s="6" t="s">
        <v>14</v>
      </c>
      <c r="B159" s="6" t="s">
        <v>146</v>
      </c>
      <c r="C159" s="6" t="s">
        <v>68</v>
      </c>
      <c r="D159" s="6" t="s">
        <v>17</v>
      </c>
      <c r="E159" s="6">
        <v>800251440</v>
      </c>
      <c r="F159" s="6" t="s">
        <v>18</v>
      </c>
      <c r="G159" s="6">
        <v>900580962</v>
      </c>
      <c r="H159" s="6" t="s">
        <v>140</v>
      </c>
      <c r="I159" s="9">
        <v>46021</v>
      </c>
      <c r="J159" s="10">
        <v>733376</v>
      </c>
      <c r="K159" s="6"/>
    </row>
    <row r="160" spans="1:11" x14ac:dyDescent="0.3">
      <c r="A160" s="6" t="s">
        <v>14</v>
      </c>
      <c r="B160" s="6" t="s">
        <v>146</v>
      </c>
      <c r="C160" s="6" t="s">
        <v>68</v>
      </c>
      <c r="D160" s="6" t="s">
        <v>17</v>
      </c>
      <c r="E160" s="6">
        <v>830003564</v>
      </c>
      <c r="F160" s="6" t="s">
        <v>19</v>
      </c>
      <c r="G160" s="6">
        <v>860013570</v>
      </c>
      <c r="H160" s="6" t="s">
        <v>86</v>
      </c>
      <c r="I160" s="9">
        <v>46021</v>
      </c>
      <c r="J160" s="10">
        <v>740824</v>
      </c>
      <c r="K160" s="6"/>
    </row>
    <row r="161" spans="1:11" x14ac:dyDescent="0.3">
      <c r="A161" s="6" t="s">
        <v>14</v>
      </c>
      <c r="B161" s="6" t="s">
        <v>146</v>
      </c>
      <c r="C161" s="6" t="s">
        <v>68</v>
      </c>
      <c r="D161" s="6" t="s">
        <v>20</v>
      </c>
      <c r="E161" s="6">
        <v>830003564</v>
      </c>
      <c r="F161" s="6" t="s">
        <v>19</v>
      </c>
      <c r="G161" s="6">
        <v>860013570</v>
      </c>
      <c r="H161" s="6" t="s">
        <v>86</v>
      </c>
      <c r="I161" s="9">
        <v>46021</v>
      </c>
      <c r="J161" s="10">
        <v>28358650</v>
      </c>
      <c r="K161" s="6"/>
    </row>
    <row r="162" spans="1:11" x14ac:dyDescent="0.3">
      <c r="A162" s="11" t="s">
        <v>36</v>
      </c>
      <c r="B162" s="7" t="s">
        <v>38</v>
      </c>
      <c r="C162" s="7" t="s">
        <v>38</v>
      </c>
      <c r="D162" s="7" t="s">
        <v>38</v>
      </c>
      <c r="E162" s="6">
        <v>805001157</v>
      </c>
      <c r="F162" s="6" t="s">
        <v>42</v>
      </c>
      <c r="G162" s="6">
        <v>835000972</v>
      </c>
      <c r="H162" s="6" t="s">
        <v>109</v>
      </c>
      <c r="I162" s="9"/>
      <c r="J162" s="10">
        <v>7022794</v>
      </c>
      <c r="K162" s="6" t="s">
        <v>110</v>
      </c>
    </row>
    <row r="163" spans="1:11" x14ac:dyDescent="0.3">
      <c r="A163" s="32" t="s">
        <v>73</v>
      </c>
      <c r="B163" s="12"/>
      <c r="C163" s="12"/>
      <c r="D163" s="12"/>
      <c r="E163" s="12"/>
      <c r="G163" s="12"/>
      <c r="I163" s="16"/>
      <c r="J163" s="33">
        <f>SUM(J7:J162)</f>
        <v>40746066278.900002</v>
      </c>
    </row>
    <row r="164" spans="1:11" x14ac:dyDescent="0.3">
      <c r="B164" s="12"/>
      <c r="C164" s="12"/>
      <c r="D164" s="12"/>
      <c r="E164" s="12"/>
      <c r="G164" s="12"/>
      <c r="I164" s="16"/>
      <c r="J164" s="17"/>
    </row>
    <row r="165" spans="1:11" x14ac:dyDescent="0.3">
      <c r="B165" s="12"/>
      <c r="C165" s="12"/>
      <c r="D165" s="12"/>
      <c r="E165" s="12"/>
      <c r="G165" s="12"/>
      <c r="I165" s="16"/>
      <c r="J165" s="17"/>
    </row>
    <row r="166" spans="1:11" x14ac:dyDescent="0.3">
      <c r="B166" s="12"/>
      <c r="C166" s="12"/>
      <c r="D166" s="12"/>
      <c r="E166" s="12"/>
      <c r="G166" s="12"/>
      <c r="I166" s="16"/>
      <c r="J166" s="17"/>
    </row>
    <row r="167" spans="1:11" x14ac:dyDescent="0.3">
      <c r="B167" s="12"/>
      <c r="C167" s="12"/>
      <c r="D167" s="12"/>
      <c r="E167" s="12"/>
      <c r="G167" s="12"/>
      <c r="I167" s="16"/>
      <c r="J167" s="17"/>
    </row>
    <row r="168" spans="1:11" x14ac:dyDescent="0.3">
      <c r="B168" s="12"/>
      <c r="C168" s="12"/>
      <c r="D168" s="12"/>
      <c r="E168" s="12"/>
      <c r="G168" s="12"/>
      <c r="I168" s="16"/>
      <c r="J168" s="17"/>
    </row>
    <row r="169" spans="1:11" x14ac:dyDescent="0.3">
      <c r="B169" s="12"/>
      <c r="C169" s="12"/>
      <c r="D169" s="12"/>
      <c r="E169" s="12"/>
      <c r="G169" s="12"/>
      <c r="I169" s="16"/>
      <c r="J169" s="17"/>
    </row>
    <row r="170" spans="1:11" x14ac:dyDescent="0.3">
      <c r="B170" s="12"/>
      <c r="C170" s="12"/>
      <c r="D170" s="12"/>
      <c r="E170" s="12"/>
      <c r="G170" s="12"/>
      <c r="I170" s="16"/>
      <c r="J170" s="17"/>
    </row>
    <row r="171" spans="1:11" x14ac:dyDescent="0.3">
      <c r="B171" s="12"/>
      <c r="C171" s="12"/>
      <c r="D171" s="12"/>
      <c r="E171" s="12"/>
      <c r="G171" s="12"/>
      <c r="I171" s="16"/>
      <c r="J171" s="17"/>
    </row>
    <row r="172" spans="1:11" x14ac:dyDescent="0.3">
      <c r="B172" s="12"/>
      <c r="C172" s="12"/>
      <c r="D172" s="12"/>
      <c r="E172" s="12"/>
      <c r="G172" s="12"/>
      <c r="I172" s="16"/>
      <c r="J172" s="17"/>
    </row>
    <row r="173" spans="1:11" x14ac:dyDescent="0.3">
      <c r="B173" s="12"/>
      <c r="C173" s="12"/>
      <c r="D173" s="12"/>
      <c r="E173" s="12"/>
      <c r="G173" s="12"/>
      <c r="I173" s="16"/>
      <c r="J173" s="17"/>
    </row>
    <row r="174" spans="1:11" x14ac:dyDescent="0.3">
      <c r="B174" s="12"/>
      <c r="C174" s="12"/>
      <c r="D174" s="12"/>
      <c r="E174" s="12"/>
      <c r="G174" s="12"/>
      <c r="I174" s="16"/>
      <c r="J174" s="17"/>
    </row>
    <row r="175" spans="1:11" x14ac:dyDescent="0.3">
      <c r="B175" s="12"/>
      <c r="C175" s="12"/>
      <c r="D175" s="12"/>
      <c r="E175" s="12"/>
      <c r="G175" s="12"/>
      <c r="I175" s="16"/>
      <c r="J175" s="17"/>
    </row>
    <row r="176" spans="1:11" x14ac:dyDescent="0.3">
      <c r="B176" s="12"/>
      <c r="C176" s="12"/>
      <c r="D176" s="12"/>
      <c r="E176" s="12"/>
      <c r="G176" s="12"/>
      <c r="I176" s="16"/>
      <c r="J176" s="17"/>
    </row>
    <row r="177" spans="2:10" x14ac:dyDescent="0.3">
      <c r="B177" s="12"/>
      <c r="C177" s="12"/>
      <c r="D177" s="12"/>
      <c r="E177" s="12"/>
      <c r="G177" s="12"/>
      <c r="I177" s="16"/>
      <c r="J177" s="17"/>
    </row>
    <row r="178" spans="2:10" x14ac:dyDescent="0.3">
      <c r="B178" s="12"/>
      <c r="C178" s="12"/>
      <c r="D178" s="12"/>
      <c r="E178" s="12"/>
      <c r="G178" s="12"/>
      <c r="I178" s="16"/>
      <c r="J178" s="17"/>
    </row>
    <row r="179" spans="2:10" x14ac:dyDescent="0.3">
      <c r="B179" s="12"/>
      <c r="C179" s="12"/>
      <c r="D179" s="12"/>
      <c r="E179" s="12"/>
      <c r="G179" s="12"/>
      <c r="I179" s="16"/>
      <c r="J179" s="17"/>
    </row>
    <row r="180" spans="2:10" x14ac:dyDescent="0.3">
      <c r="B180" s="12"/>
      <c r="C180" s="12"/>
      <c r="D180" s="12"/>
      <c r="E180" s="12"/>
      <c r="G180" s="12"/>
      <c r="I180" s="16"/>
      <c r="J180" s="17"/>
    </row>
    <row r="181" spans="2:10" x14ac:dyDescent="0.3">
      <c r="B181" s="12"/>
      <c r="C181" s="12"/>
      <c r="D181" s="12"/>
      <c r="E181" s="12"/>
      <c r="G181" s="12"/>
      <c r="I181" s="16"/>
      <c r="J181" s="17"/>
    </row>
    <row r="182" spans="2:10" x14ac:dyDescent="0.3">
      <c r="B182" s="12"/>
      <c r="C182" s="12"/>
      <c r="D182" s="12"/>
      <c r="E182" s="12"/>
      <c r="G182" s="12"/>
      <c r="I182" s="16"/>
      <c r="J182" s="17"/>
    </row>
    <row r="183" spans="2:10" x14ac:dyDescent="0.3">
      <c r="B183" s="12"/>
      <c r="C183" s="12"/>
      <c r="D183" s="12"/>
      <c r="E183" s="12"/>
      <c r="G183" s="12"/>
      <c r="I183" s="16"/>
      <c r="J183" s="17"/>
    </row>
    <row r="184" spans="2:10" x14ac:dyDescent="0.3">
      <c r="B184" s="12"/>
      <c r="C184" s="12"/>
      <c r="D184" s="12"/>
      <c r="E184" s="12"/>
      <c r="G184" s="12"/>
      <c r="I184" s="16"/>
      <c r="J184" s="17"/>
    </row>
    <row r="185" spans="2:10" x14ac:dyDescent="0.3">
      <c r="B185" s="12"/>
      <c r="C185" s="12"/>
      <c r="D185" s="12"/>
      <c r="E185" s="12"/>
      <c r="G185" s="12"/>
      <c r="I185" s="16"/>
      <c r="J185" s="17"/>
    </row>
    <row r="186" spans="2:10" x14ac:dyDescent="0.3">
      <c r="B186" s="12"/>
      <c r="C186" s="12"/>
      <c r="D186" s="12"/>
      <c r="E186" s="12"/>
      <c r="G186" s="12"/>
      <c r="I186" s="16"/>
      <c r="J186" s="17"/>
    </row>
    <row r="187" spans="2:10" x14ac:dyDescent="0.3">
      <c r="B187" s="12"/>
      <c r="C187" s="12"/>
      <c r="D187" s="12"/>
      <c r="E187" s="12"/>
      <c r="G187" s="12"/>
      <c r="I187" s="16"/>
      <c r="J187" s="17"/>
    </row>
    <row r="188" spans="2:10" x14ac:dyDescent="0.3">
      <c r="B188" s="12"/>
      <c r="C188" s="12"/>
      <c r="D188" s="12"/>
      <c r="E188" s="12"/>
      <c r="G188" s="12"/>
      <c r="I188" s="16"/>
      <c r="J188" s="17"/>
    </row>
    <row r="189" spans="2:10" x14ac:dyDescent="0.3">
      <c r="B189" s="12"/>
      <c r="C189" s="12"/>
      <c r="D189" s="12"/>
      <c r="E189" s="12"/>
      <c r="G189" s="12"/>
      <c r="I189" s="16"/>
      <c r="J189" s="17"/>
    </row>
    <row r="190" spans="2:10" x14ac:dyDescent="0.3">
      <c r="B190" s="12"/>
      <c r="C190" s="12"/>
      <c r="D190" s="12"/>
      <c r="E190" s="12"/>
      <c r="G190" s="12"/>
      <c r="I190" s="16"/>
      <c r="J190" s="17"/>
    </row>
    <row r="191" spans="2:10" x14ac:dyDescent="0.3">
      <c r="B191" s="12"/>
      <c r="C191" s="12"/>
      <c r="D191" s="12"/>
      <c r="E191" s="12"/>
      <c r="G191" s="12"/>
      <c r="I191" s="16"/>
      <c r="J191" s="17"/>
    </row>
    <row r="192" spans="2:10" x14ac:dyDescent="0.3">
      <c r="B192" s="12"/>
      <c r="C192" s="12"/>
      <c r="D192" s="12"/>
      <c r="E192" s="12"/>
      <c r="G192" s="12"/>
      <c r="I192" s="16"/>
      <c r="J192" s="17"/>
    </row>
    <row r="193" spans="2:10" x14ac:dyDescent="0.3">
      <c r="B193" s="12"/>
      <c r="C193" s="12"/>
      <c r="D193" s="12"/>
      <c r="E193" s="12"/>
      <c r="G193" s="12"/>
      <c r="I193" s="16"/>
      <c r="J193" s="17"/>
    </row>
    <row r="194" spans="2:10" x14ac:dyDescent="0.3">
      <c r="B194" s="12"/>
      <c r="C194" s="12"/>
      <c r="D194" s="12"/>
      <c r="E194" s="12"/>
      <c r="G194" s="12"/>
      <c r="I194" s="16"/>
      <c r="J194" s="17"/>
    </row>
    <row r="195" spans="2:10" x14ac:dyDescent="0.3">
      <c r="B195" s="12"/>
      <c r="C195" s="12"/>
      <c r="D195" s="12"/>
      <c r="E195" s="12"/>
      <c r="G195" s="12"/>
      <c r="I195" s="16"/>
      <c r="J195" s="17"/>
    </row>
    <row r="196" spans="2:10" x14ac:dyDescent="0.3">
      <c r="B196" s="12"/>
      <c r="C196" s="12"/>
      <c r="D196" s="12"/>
      <c r="E196" s="12"/>
      <c r="G196" s="12"/>
      <c r="I196" s="16"/>
      <c r="J196" s="17"/>
    </row>
    <row r="197" spans="2:10" x14ac:dyDescent="0.3">
      <c r="B197" s="12"/>
      <c r="C197" s="12"/>
      <c r="D197" s="12"/>
      <c r="E197" s="12"/>
      <c r="G197" s="12"/>
      <c r="I197" s="16"/>
      <c r="J197" s="17"/>
    </row>
    <row r="198" spans="2:10" x14ac:dyDescent="0.3">
      <c r="B198" s="12"/>
      <c r="C198" s="12"/>
      <c r="D198" s="12"/>
      <c r="E198" s="12"/>
      <c r="G198" s="12"/>
      <c r="I198" s="16"/>
      <c r="J198" s="17"/>
    </row>
    <row r="199" spans="2:10" x14ac:dyDescent="0.3">
      <c r="B199" s="12"/>
      <c r="C199" s="12"/>
      <c r="D199" s="12"/>
      <c r="E199" s="12"/>
      <c r="G199" s="12"/>
      <c r="I199" s="16"/>
      <c r="J199" s="17"/>
    </row>
    <row r="200" spans="2:10" x14ac:dyDescent="0.3">
      <c r="B200" s="12"/>
      <c r="C200" s="12"/>
      <c r="D200" s="12"/>
      <c r="E200" s="12"/>
      <c r="G200" s="12"/>
      <c r="I200" s="16"/>
      <c r="J200" s="17"/>
    </row>
    <row r="201" spans="2:10" x14ac:dyDescent="0.3">
      <c r="B201" s="12"/>
      <c r="C201" s="12"/>
      <c r="D201" s="12"/>
      <c r="E201" s="12"/>
      <c r="G201" s="12"/>
      <c r="I201" s="16"/>
      <c r="J201" s="17"/>
    </row>
    <row r="202" spans="2:10" x14ac:dyDescent="0.3">
      <c r="B202" s="12"/>
      <c r="C202" s="12"/>
      <c r="D202" s="12"/>
      <c r="E202" s="12"/>
      <c r="G202" s="12"/>
      <c r="I202" s="16"/>
      <c r="J202" s="17"/>
    </row>
    <row r="203" spans="2:10" x14ac:dyDescent="0.3">
      <c r="B203" s="12"/>
      <c r="C203" s="12"/>
      <c r="D203" s="12"/>
      <c r="E203" s="12"/>
      <c r="G203" s="12"/>
      <c r="I203" s="16"/>
      <c r="J203" s="17"/>
    </row>
    <row r="204" spans="2:10" x14ac:dyDescent="0.3">
      <c r="B204" s="12"/>
      <c r="C204" s="12"/>
      <c r="D204" s="12"/>
      <c r="E204" s="12"/>
      <c r="G204" s="12"/>
      <c r="I204" s="16"/>
      <c r="J204" s="17"/>
    </row>
    <row r="205" spans="2:10" x14ac:dyDescent="0.3">
      <c r="B205" s="12"/>
      <c r="C205" s="12"/>
      <c r="D205" s="12"/>
      <c r="E205" s="12"/>
      <c r="G205" s="12"/>
      <c r="I205" s="16"/>
      <c r="J205" s="17"/>
    </row>
    <row r="206" spans="2:10" x14ac:dyDescent="0.3">
      <c r="B206" s="12"/>
      <c r="C206" s="12"/>
      <c r="D206" s="12"/>
      <c r="E206" s="12"/>
      <c r="G206" s="12"/>
      <c r="I206" s="16"/>
      <c r="J206" s="17"/>
    </row>
    <row r="207" spans="2:10" x14ac:dyDescent="0.3">
      <c r="B207" s="12"/>
      <c r="C207" s="12"/>
      <c r="D207" s="12"/>
      <c r="E207" s="12"/>
      <c r="G207" s="12"/>
      <c r="I207" s="16"/>
      <c r="J207" s="17"/>
    </row>
    <row r="208" spans="2:10" x14ac:dyDescent="0.3">
      <c r="B208" s="12"/>
      <c r="C208" s="12"/>
      <c r="D208" s="12"/>
      <c r="E208" s="12"/>
      <c r="G208" s="12"/>
      <c r="I208" s="16"/>
      <c r="J208" s="17"/>
    </row>
    <row r="209" spans="2:10" x14ac:dyDescent="0.3">
      <c r="B209" s="12"/>
      <c r="C209" s="12"/>
      <c r="D209" s="12"/>
      <c r="E209" s="12"/>
      <c r="G209" s="12"/>
      <c r="I209" s="16"/>
      <c r="J209" s="17"/>
    </row>
    <row r="210" spans="2:10" x14ac:dyDescent="0.3">
      <c r="B210" s="12"/>
      <c r="C210" s="12"/>
      <c r="D210" s="12"/>
      <c r="E210" s="12"/>
      <c r="G210" s="12"/>
      <c r="I210" s="16"/>
      <c r="J210" s="17"/>
    </row>
    <row r="211" spans="2:10" x14ac:dyDescent="0.3">
      <c r="B211" s="12"/>
      <c r="C211" s="12"/>
      <c r="D211" s="12"/>
      <c r="E211" s="12"/>
      <c r="G211" s="12"/>
      <c r="I211" s="16"/>
      <c r="J211" s="17"/>
    </row>
    <row r="212" spans="2:10" x14ac:dyDescent="0.3">
      <c r="B212" s="12"/>
      <c r="C212" s="12"/>
      <c r="D212" s="12"/>
      <c r="E212" s="12"/>
      <c r="G212" s="12"/>
      <c r="I212" s="16"/>
      <c r="J212" s="17"/>
    </row>
    <row r="213" spans="2:10" x14ac:dyDescent="0.3">
      <c r="B213" s="12"/>
      <c r="C213" s="12"/>
      <c r="D213" s="12"/>
      <c r="E213" s="12"/>
      <c r="G213" s="12"/>
      <c r="I213" s="16"/>
      <c r="J213" s="17"/>
    </row>
    <row r="214" spans="2:10" x14ac:dyDescent="0.3">
      <c r="B214" s="12"/>
      <c r="C214" s="12"/>
      <c r="D214" s="12"/>
      <c r="E214" s="12"/>
      <c r="G214" s="12"/>
      <c r="I214" s="16"/>
      <c r="J214" s="17"/>
    </row>
    <row r="215" spans="2:10" x14ac:dyDescent="0.3">
      <c r="B215" s="12"/>
      <c r="C215" s="12"/>
      <c r="D215" s="12"/>
      <c r="E215" s="12"/>
      <c r="G215" s="12"/>
      <c r="I215" s="16"/>
      <c r="J215" s="17"/>
    </row>
    <row r="216" spans="2:10" x14ac:dyDescent="0.3">
      <c r="B216" s="12"/>
      <c r="C216" s="12"/>
      <c r="D216" s="12"/>
      <c r="E216" s="12"/>
      <c r="G216" s="12"/>
      <c r="I216" s="16"/>
      <c r="J216" s="17"/>
    </row>
    <row r="217" spans="2:10" x14ac:dyDescent="0.3">
      <c r="B217" s="12"/>
      <c r="C217" s="12"/>
      <c r="D217" s="12"/>
      <c r="E217" s="12"/>
      <c r="G217" s="12"/>
      <c r="I217" s="16"/>
      <c r="J217" s="17"/>
    </row>
    <row r="218" spans="2:10" x14ac:dyDescent="0.3">
      <c r="B218" s="12"/>
      <c r="C218" s="12"/>
      <c r="D218" s="12"/>
      <c r="E218" s="12"/>
      <c r="G218" s="12"/>
      <c r="I218" s="16"/>
      <c r="J218" s="17"/>
    </row>
    <row r="219" spans="2:10" x14ac:dyDescent="0.3">
      <c r="B219" s="12"/>
      <c r="C219" s="12"/>
      <c r="D219" s="12"/>
      <c r="E219" s="12"/>
      <c r="G219" s="12"/>
      <c r="I219" s="16"/>
      <c r="J219" s="17"/>
    </row>
    <row r="220" spans="2:10" x14ac:dyDescent="0.3">
      <c r="B220" s="12"/>
      <c r="C220" s="12"/>
      <c r="D220" s="12"/>
      <c r="E220" s="12"/>
      <c r="G220" s="12"/>
      <c r="I220" s="16"/>
      <c r="J220" s="17"/>
    </row>
    <row r="221" spans="2:10" x14ac:dyDescent="0.3">
      <c r="B221" s="12"/>
      <c r="C221" s="12"/>
      <c r="D221" s="12"/>
      <c r="E221" s="12"/>
      <c r="G221" s="12"/>
      <c r="I221" s="16"/>
      <c r="J221" s="17"/>
    </row>
    <row r="222" spans="2:10" x14ac:dyDescent="0.3">
      <c r="B222" s="12"/>
      <c r="C222" s="12"/>
      <c r="D222" s="12"/>
      <c r="E222" s="12"/>
      <c r="G222" s="12"/>
      <c r="I222" s="16"/>
      <c r="J222" s="17"/>
    </row>
    <row r="223" spans="2:10" x14ac:dyDescent="0.3">
      <c r="B223" s="12"/>
      <c r="C223" s="12"/>
      <c r="D223" s="12"/>
      <c r="E223" s="12"/>
      <c r="G223" s="12"/>
      <c r="I223" s="16"/>
      <c r="J223" s="17"/>
    </row>
    <row r="224" spans="2:10" x14ac:dyDescent="0.3">
      <c r="B224" s="12"/>
      <c r="C224" s="12"/>
      <c r="D224" s="12"/>
      <c r="E224" s="12"/>
      <c r="G224" s="12"/>
      <c r="I224" s="16"/>
      <c r="J224" s="17"/>
    </row>
    <row r="225" spans="2:10" x14ac:dyDescent="0.3">
      <c r="B225" s="12"/>
      <c r="C225" s="12"/>
      <c r="D225" s="12"/>
      <c r="E225" s="12"/>
      <c r="G225" s="12"/>
      <c r="I225" s="16"/>
      <c r="J225" s="17"/>
    </row>
    <row r="226" spans="2:10" x14ac:dyDescent="0.3">
      <c r="B226" s="12"/>
      <c r="C226" s="12"/>
      <c r="D226" s="12"/>
      <c r="E226" s="12"/>
      <c r="G226" s="12"/>
      <c r="I226" s="16"/>
      <c r="J226" s="17"/>
    </row>
    <row r="227" spans="2:10" x14ac:dyDescent="0.3">
      <c r="B227" s="12"/>
      <c r="C227" s="12"/>
      <c r="D227" s="12"/>
      <c r="E227" s="12"/>
      <c r="G227" s="12"/>
      <c r="I227" s="16"/>
      <c r="J227" s="17"/>
    </row>
    <row r="228" spans="2:10" x14ac:dyDescent="0.3">
      <c r="B228" s="12"/>
      <c r="C228" s="12"/>
      <c r="D228" s="12"/>
      <c r="E228" s="12"/>
      <c r="G228" s="12"/>
      <c r="I228" s="16"/>
      <c r="J228" s="17"/>
    </row>
    <row r="229" spans="2:10" x14ac:dyDescent="0.3">
      <c r="B229" s="12"/>
      <c r="C229" s="12"/>
      <c r="D229" s="12"/>
      <c r="E229" s="12"/>
      <c r="G229" s="12"/>
      <c r="I229" s="16"/>
      <c r="J229" s="17"/>
    </row>
    <row r="230" spans="2:10" x14ac:dyDescent="0.3">
      <c r="B230" s="12"/>
      <c r="C230" s="12"/>
      <c r="D230" s="12"/>
      <c r="E230" s="12"/>
      <c r="G230" s="12"/>
      <c r="I230" s="16"/>
      <c r="J230" s="17"/>
    </row>
    <row r="231" spans="2:10" x14ac:dyDescent="0.3">
      <c r="B231" s="12"/>
      <c r="C231" s="12"/>
      <c r="D231" s="12"/>
      <c r="E231" s="12"/>
      <c r="G231" s="12"/>
      <c r="I231" s="16"/>
      <c r="J231" s="17"/>
    </row>
    <row r="232" spans="2:10" x14ac:dyDescent="0.3">
      <c r="B232" s="12"/>
      <c r="C232" s="12"/>
      <c r="D232" s="12"/>
      <c r="E232" s="12"/>
      <c r="G232" s="12"/>
      <c r="I232" s="16"/>
      <c r="J232" s="17"/>
    </row>
    <row r="233" spans="2:10" x14ac:dyDescent="0.3">
      <c r="B233" s="12"/>
      <c r="C233" s="12"/>
      <c r="D233" s="12"/>
      <c r="E233" s="12"/>
      <c r="G233" s="12"/>
      <c r="I233" s="16"/>
      <c r="J233" s="17"/>
    </row>
    <row r="234" spans="2:10" x14ac:dyDescent="0.3">
      <c r="B234" s="12"/>
      <c r="C234" s="12"/>
      <c r="D234" s="12"/>
      <c r="E234" s="12"/>
      <c r="G234" s="12"/>
      <c r="I234" s="16"/>
      <c r="J234" s="17"/>
    </row>
    <row r="235" spans="2:10" x14ac:dyDescent="0.3">
      <c r="B235" s="12"/>
      <c r="C235" s="12"/>
      <c r="D235" s="12"/>
      <c r="E235" s="12"/>
      <c r="G235" s="12"/>
      <c r="I235" s="16"/>
      <c r="J235" s="17"/>
    </row>
    <row r="236" spans="2:10" x14ac:dyDescent="0.3">
      <c r="B236" s="12"/>
      <c r="C236" s="12"/>
      <c r="D236" s="12"/>
      <c r="E236" s="12"/>
      <c r="G236" s="12"/>
      <c r="I236" s="16"/>
      <c r="J236" s="17"/>
    </row>
    <row r="237" spans="2:10" x14ac:dyDescent="0.3">
      <c r="B237" s="12"/>
      <c r="C237" s="12"/>
      <c r="D237" s="12"/>
      <c r="E237" s="12"/>
      <c r="G237" s="12"/>
      <c r="I237" s="16"/>
      <c r="J237" s="17"/>
    </row>
    <row r="238" spans="2:10" x14ac:dyDescent="0.3">
      <c r="B238" s="12"/>
      <c r="C238" s="12"/>
      <c r="D238" s="12"/>
      <c r="E238" s="12"/>
      <c r="G238" s="12"/>
      <c r="I238" s="16"/>
      <c r="J238" s="17"/>
    </row>
    <row r="239" spans="2:10" x14ac:dyDescent="0.3">
      <c r="B239" s="12"/>
      <c r="C239" s="12"/>
      <c r="D239" s="12"/>
      <c r="E239" s="12"/>
      <c r="G239" s="12"/>
      <c r="I239" s="16"/>
      <c r="J239" s="17"/>
    </row>
    <row r="240" spans="2:10" x14ac:dyDescent="0.3">
      <c r="B240" s="12"/>
      <c r="C240" s="12"/>
      <c r="D240" s="12"/>
      <c r="E240" s="12"/>
      <c r="G240" s="12"/>
      <c r="I240" s="16"/>
      <c r="J240" s="17"/>
    </row>
    <row r="241" spans="2:10" x14ac:dyDescent="0.3">
      <c r="B241" s="12"/>
      <c r="C241" s="12"/>
      <c r="D241" s="12"/>
      <c r="E241" s="12"/>
      <c r="G241" s="12"/>
      <c r="I241" s="16"/>
      <c r="J241" s="17"/>
    </row>
    <row r="242" spans="2:10" x14ac:dyDescent="0.3">
      <c r="B242" s="12"/>
      <c r="C242" s="12"/>
      <c r="D242" s="12"/>
      <c r="E242" s="12"/>
      <c r="G242" s="12"/>
      <c r="I242" s="16"/>
      <c r="J242" s="17"/>
    </row>
    <row r="243" spans="2:10" x14ac:dyDescent="0.3">
      <c r="B243" s="12"/>
      <c r="C243" s="12"/>
      <c r="D243" s="12"/>
      <c r="E243" s="12"/>
      <c r="G243" s="12"/>
      <c r="I243" s="16"/>
      <c r="J243" s="17"/>
    </row>
    <row r="244" spans="2:10" x14ac:dyDescent="0.3">
      <c r="B244" s="12"/>
      <c r="C244" s="12"/>
      <c r="D244" s="12"/>
      <c r="E244" s="12"/>
      <c r="G244" s="12"/>
      <c r="I244" s="16"/>
      <c r="J244" s="17"/>
    </row>
    <row r="245" spans="2:10" x14ac:dyDescent="0.3">
      <c r="B245" s="12"/>
      <c r="C245" s="12"/>
      <c r="D245" s="12"/>
      <c r="E245" s="12"/>
      <c r="G245" s="12"/>
      <c r="I245" s="16"/>
      <c r="J245" s="17"/>
    </row>
    <row r="246" spans="2:10" x14ac:dyDescent="0.3">
      <c r="B246" s="12"/>
      <c r="C246" s="12"/>
      <c r="D246" s="12"/>
      <c r="E246" s="12"/>
      <c r="G246" s="12"/>
      <c r="I246" s="16"/>
      <c r="J246" s="17"/>
    </row>
    <row r="247" spans="2:10" x14ac:dyDescent="0.3">
      <c r="B247" s="12"/>
      <c r="C247" s="12"/>
      <c r="D247" s="12"/>
      <c r="E247" s="12"/>
      <c r="G247" s="12"/>
      <c r="I247" s="16"/>
      <c r="J247" s="17"/>
    </row>
    <row r="248" spans="2:10" x14ac:dyDescent="0.3">
      <c r="B248" s="12"/>
      <c r="C248" s="12"/>
      <c r="D248" s="12"/>
      <c r="E248" s="12"/>
      <c r="G248" s="12"/>
      <c r="I248" s="16"/>
      <c r="J248" s="17"/>
    </row>
    <row r="249" spans="2:10" x14ac:dyDescent="0.3">
      <c r="B249" s="12"/>
      <c r="C249" s="12"/>
      <c r="D249" s="12"/>
      <c r="E249" s="12"/>
      <c r="G249" s="12"/>
      <c r="I249" s="16"/>
      <c r="J249" s="17"/>
    </row>
    <row r="250" spans="2:10" x14ac:dyDescent="0.3">
      <c r="B250" s="12"/>
      <c r="C250" s="12"/>
      <c r="D250" s="12"/>
      <c r="E250" s="12"/>
      <c r="G250" s="12"/>
      <c r="I250" s="16"/>
      <c r="J250" s="17"/>
    </row>
    <row r="251" spans="2:10" x14ac:dyDescent="0.3">
      <c r="B251" s="12"/>
      <c r="C251" s="12"/>
      <c r="D251" s="12"/>
      <c r="E251" s="12"/>
      <c r="G251" s="12"/>
      <c r="I251" s="16"/>
      <c r="J251" s="17"/>
    </row>
    <row r="252" spans="2:10" x14ac:dyDescent="0.3">
      <c r="B252" s="12"/>
      <c r="C252" s="12"/>
      <c r="D252" s="12"/>
      <c r="E252" s="12"/>
      <c r="G252" s="12"/>
      <c r="I252" s="16"/>
      <c r="J252" s="17"/>
    </row>
    <row r="253" spans="2:10" x14ac:dyDescent="0.3">
      <c r="B253" s="12"/>
      <c r="C253" s="12"/>
      <c r="D253" s="12"/>
      <c r="E253" s="12"/>
      <c r="G253" s="12"/>
      <c r="I253" s="16"/>
      <c r="J253" s="17"/>
    </row>
    <row r="254" spans="2:10" x14ac:dyDescent="0.3">
      <c r="B254" s="12"/>
      <c r="C254" s="12"/>
      <c r="D254" s="12"/>
      <c r="E254" s="12"/>
      <c r="G254" s="12"/>
      <c r="I254" s="16"/>
      <c r="J254" s="17"/>
    </row>
    <row r="255" spans="2:10" x14ac:dyDescent="0.3">
      <c r="B255" s="12"/>
      <c r="C255" s="12"/>
      <c r="D255" s="12"/>
      <c r="E255" s="12"/>
      <c r="G255" s="12"/>
      <c r="I255" s="16"/>
      <c r="J255" s="17"/>
    </row>
    <row r="256" spans="2:10" x14ac:dyDescent="0.3">
      <c r="B256" s="12"/>
      <c r="C256" s="12"/>
      <c r="D256" s="12"/>
      <c r="E256" s="12"/>
      <c r="G256" s="12"/>
      <c r="I256" s="16"/>
      <c r="J256" s="17"/>
    </row>
    <row r="257" spans="2:10" x14ac:dyDescent="0.3">
      <c r="B257" s="12"/>
      <c r="C257" s="12"/>
      <c r="D257" s="12"/>
      <c r="E257" s="12"/>
      <c r="G257" s="12"/>
      <c r="I257" s="16"/>
      <c r="J257" s="17"/>
    </row>
    <row r="258" spans="2:10" x14ac:dyDescent="0.3">
      <c r="B258" s="12"/>
      <c r="C258" s="12"/>
      <c r="D258" s="12"/>
      <c r="E258" s="12"/>
      <c r="G258" s="12"/>
      <c r="I258" s="16"/>
      <c r="J258" s="17"/>
    </row>
    <row r="259" spans="2:10" x14ac:dyDescent="0.3">
      <c r="B259" s="12"/>
      <c r="C259" s="12"/>
      <c r="D259" s="12"/>
      <c r="E259" s="12"/>
      <c r="G259" s="12"/>
      <c r="I259" s="16"/>
      <c r="J259" s="17"/>
    </row>
    <row r="260" spans="2:10" x14ac:dyDescent="0.3">
      <c r="B260" s="12"/>
      <c r="C260" s="12"/>
      <c r="D260" s="12"/>
      <c r="E260" s="12"/>
      <c r="G260" s="12"/>
      <c r="I260" s="16"/>
      <c r="J260" s="17"/>
    </row>
    <row r="261" spans="2:10" x14ac:dyDescent="0.3">
      <c r="B261" s="12"/>
      <c r="C261" s="12"/>
      <c r="D261" s="12"/>
      <c r="E261" s="12"/>
      <c r="G261" s="12"/>
      <c r="I261" s="16"/>
      <c r="J261" s="17"/>
    </row>
    <row r="262" spans="2:10" x14ac:dyDescent="0.3">
      <c r="B262" s="12"/>
      <c r="C262" s="12"/>
      <c r="D262" s="12"/>
      <c r="E262" s="12"/>
      <c r="G262" s="12"/>
      <c r="I262" s="16"/>
      <c r="J262" s="17"/>
    </row>
    <row r="263" spans="2:10" x14ac:dyDescent="0.3">
      <c r="B263" s="12"/>
      <c r="C263" s="12"/>
      <c r="D263" s="12"/>
      <c r="E263" s="12"/>
      <c r="G263" s="12"/>
      <c r="I263" s="16"/>
      <c r="J263" s="17"/>
    </row>
    <row r="264" spans="2:10" x14ac:dyDescent="0.3">
      <c r="B264" s="12"/>
      <c r="C264" s="12"/>
      <c r="D264" s="12"/>
      <c r="E264" s="12"/>
      <c r="G264" s="12"/>
      <c r="I264" s="16"/>
      <c r="J264" s="17"/>
    </row>
    <row r="265" spans="2:10" x14ac:dyDescent="0.3">
      <c r="B265" s="12"/>
      <c r="C265" s="12"/>
      <c r="D265" s="12"/>
      <c r="E265" s="12"/>
      <c r="G265" s="12"/>
      <c r="I265" s="16"/>
      <c r="J265" s="17"/>
    </row>
    <row r="266" spans="2:10" x14ac:dyDescent="0.3">
      <c r="B266" s="12"/>
      <c r="C266" s="12"/>
      <c r="D266" s="12"/>
      <c r="E266" s="12"/>
      <c r="G266" s="12"/>
      <c r="I266" s="16"/>
      <c r="J266" s="17"/>
    </row>
    <row r="267" spans="2:10" x14ac:dyDescent="0.3">
      <c r="B267" s="12"/>
      <c r="C267" s="12"/>
      <c r="D267" s="12"/>
      <c r="E267" s="12"/>
      <c r="G267" s="12"/>
      <c r="I267" s="16"/>
      <c r="J267" s="17"/>
    </row>
    <row r="268" spans="2:10" x14ac:dyDescent="0.3">
      <c r="B268" s="12"/>
      <c r="C268" s="12"/>
      <c r="D268" s="12"/>
      <c r="E268" s="12"/>
      <c r="G268" s="12"/>
      <c r="I268" s="16"/>
      <c r="J268" s="17"/>
    </row>
    <row r="269" spans="2:10" x14ac:dyDescent="0.3">
      <c r="B269" s="12"/>
      <c r="C269" s="12"/>
      <c r="D269" s="12"/>
      <c r="E269" s="12"/>
      <c r="G269" s="12"/>
      <c r="I269" s="16"/>
      <c r="J269" s="17"/>
    </row>
    <row r="270" spans="2:10" x14ac:dyDescent="0.3">
      <c r="B270" s="12"/>
      <c r="C270" s="12"/>
      <c r="D270" s="12"/>
      <c r="E270" s="12"/>
      <c r="G270" s="12"/>
      <c r="I270" s="16"/>
      <c r="J270" s="17"/>
    </row>
    <row r="271" spans="2:10" x14ac:dyDescent="0.3">
      <c r="B271" s="12"/>
      <c r="C271" s="12"/>
      <c r="D271" s="12"/>
      <c r="E271" s="12"/>
      <c r="G271" s="12"/>
      <c r="I271" s="16"/>
      <c r="J271" s="17"/>
    </row>
    <row r="272" spans="2:10" x14ac:dyDescent="0.3">
      <c r="B272" s="12"/>
      <c r="C272" s="12"/>
      <c r="D272" s="12"/>
      <c r="E272" s="12"/>
      <c r="G272" s="12"/>
      <c r="I272" s="16"/>
      <c r="J272" s="17"/>
    </row>
    <row r="273" spans="2:10" x14ac:dyDescent="0.3">
      <c r="B273" s="12"/>
      <c r="C273" s="12"/>
      <c r="D273" s="12"/>
      <c r="E273" s="12"/>
      <c r="G273" s="12"/>
      <c r="I273" s="16"/>
      <c r="J273" s="17"/>
    </row>
    <row r="274" spans="2:10" x14ac:dyDescent="0.3">
      <c r="B274" s="12"/>
      <c r="C274" s="12"/>
      <c r="D274" s="12"/>
      <c r="E274" s="12"/>
      <c r="G274" s="12"/>
      <c r="I274" s="16"/>
      <c r="J274" s="17"/>
    </row>
    <row r="275" spans="2:10" x14ac:dyDescent="0.3">
      <c r="B275" s="12"/>
      <c r="C275" s="12"/>
      <c r="D275" s="12"/>
      <c r="E275" s="12"/>
      <c r="G275" s="12"/>
      <c r="I275" s="16"/>
      <c r="J275" s="17"/>
    </row>
    <row r="276" spans="2:10" x14ac:dyDescent="0.3">
      <c r="B276" s="12"/>
      <c r="C276" s="12"/>
      <c r="D276" s="12"/>
      <c r="E276" s="12"/>
      <c r="G276" s="12"/>
      <c r="I276" s="16"/>
      <c r="J276" s="17"/>
    </row>
    <row r="277" spans="2:10" x14ac:dyDescent="0.3">
      <c r="B277" s="12"/>
      <c r="C277" s="12"/>
      <c r="D277" s="12"/>
      <c r="E277" s="12"/>
      <c r="G277" s="12"/>
      <c r="I277" s="16"/>
      <c r="J277" s="17"/>
    </row>
    <row r="278" spans="2:10" x14ac:dyDescent="0.3">
      <c r="B278" s="12"/>
      <c r="C278" s="12"/>
      <c r="D278" s="12"/>
      <c r="E278" s="12"/>
      <c r="G278" s="12"/>
      <c r="I278" s="16"/>
      <c r="J278" s="17"/>
    </row>
    <row r="279" spans="2:10" x14ac:dyDescent="0.3">
      <c r="B279" s="12"/>
      <c r="C279" s="12"/>
      <c r="D279" s="12"/>
      <c r="E279" s="12"/>
      <c r="G279" s="12"/>
      <c r="I279" s="16"/>
      <c r="J279" s="17"/>
    </row>
    <row r="280" spans="2:10" x14ac:dyDescent="0.3">
      <c r="B280" s="12"/>
      <c r="C280" s="12"/>
      <c r="D280" s="12"/>
      <c r="E280" s="12"/>
      <c r="G280" s="12"/>
      <c r="I280" s="16"/>
      <c r="J280" s="17"/>
    </row>
    <row r="281" spans="2:10" x14ac:dyDescent="0.3">
      <c r="B281" s="12"/>
      <c r="C281" s="12"/>
      <c r="D281" s="12"/>
      <c r="E281" s="12"/>
      <c r="G281" s="12"/>
      <c r="I281" s="16"/>
      <c r="J281" s="17"/>
    </row>
    <row r="282" spans="2:10" x14ac:dyDescent="0.3">
      <c r="B282" s="12"/>
      <c r="C282" s="12"/>
      <c r="D282" s="12"/>
      <c r="E282" s="12"/>
      <c r="G282" s="12"/>
      <c r="I282" s="16"/>
      <c r="J282" s="17"/>
    </row>
    <row r="283" spans="2:10" x14ac:dyDescent="0.3">
      <c r="B283" s="12"/>
      <c r="C283" s="12"/>
      <c r="D283" s="12"/>
      <c r="E283" s="12"/>
      <c r="G283" s="12"/>
      <c r="I283" s="16"/>
      <c r="J283" s="17"/>
    </row>
    <row r="284" spans="2:10" x14ac:dyDescent="0.3">
      <c r="B284" s="12"/>
      <c r="C284" s="12"/>
      <c r="D284" s="12"/>
      <c r="E284" s="12"/>
      <c r="G284" s="12"/>
      <c r="I284" s="16"/>
      <c r="J284" s="17"/>
    </row>
    <row r="285" spans="2:10" x14ac:dyDescent="0.3">
      <c r="B285" s="12"/>
      <c r="C285" s="12"/>
      <c r="D285" s="12"/>
      <c r="E285" s="12"/>
      <c r="G285" s="12"/>
      <c r="I285" s="16"/>
      <c r="J285" s="17"/>
    </row>
    <row r="286" spans="2:10" x14ac:dyDescent="0.3">
      <c r="B286" s="12"/>
      <c r="C286" s="12"/>
      <c r="D286" s="12"/>
      <c r="E286" s="12"/>
      <c r="G286" s="12"/>
      <c r="I286" s="16"/>
      <c r="J286" s="17"/>
    </row>
    <row r="287" spans="2:10" x14ac:dyDescent="0.3">
      <c r="B287" s="12"/>
      <c r="C287" s="12"/>
      <c r="D287" s="12"/>
      <c r="E287" s="12"/>
      <c r="G287" s="12"/>
      <c r="I287" s="16"/>
      <c r="J287" s="17"/>
    </row>
    <row r="288" spans="2:10" x14ac:dyDescent="0.3">
      <c r="B288" s="12"/>
      <c r="C288" s="12"/>
      <c r="D288" s="12"/>
      <c r="E288" s="12"/>
      <c r="G288" s="12"/>
      <c r="I288" s="16"/>
      <c r="J288" s="17"/>
    </row>
    <row r="289" spans="2:10" x14ac:dyDescent="0.3">
      <c r="B289" s="12"/>
      <c r="C289" s="12"/>
      <c r="D289" s="12"/>
      <c r="E289" s="12"/>
      <c r="G289" s="12"/>
      <c r="I289" s="16"/>
      <c r="J289" s="17"/>
    </row>
    <row r="290" spans="2:10" x14ac:dyDescent="0.3">
      <c r="B290" s="12"/>
      <c r="C290" s="12"/>
      <c r="D290" s="12"/>
      <c r="E290" s="12"/>
      <c r="G290" s="12"/>
      <c r="I290" s="16"/>
      <c r="J290" s="17"/>
    </row>
    <row r="291" spans="2:10" x14ac:dyDescent="0.3">
      <c r="B291" s="12"/>
      <c r="C291" s="12"/>
      <c r="D291" s="12"/>
      <c r="E291" s="12"/>
      <c r="G291" s="12"/>
      <c r="I291" s="16"/>
      <c r="J291" s="17"/>
    </row>
    <row r="292" spans="2:10" x14ac:dyDescent="0.3">
      <c r="B292" s="12"/>
      <c r="C292" s="12"/>
      <c r="D292" s="12"/>
      <c r="E292" s="12"/>
      <c r="G292" s="12"/>
      <c r="I292" s="16"/>
      <c r="J292" s="17"/>
    </row>
    <row r="293" spans="2:10" x14ac:dyDescent="0.3">
      <c r="B293" s="12"/>
      <c r="C293" s="12"/>
      <c r="D293" s="12"/>
      <c r="E293" s="12"/>
      <c r="G293" s="12"/>
      <c r="I293" s="16"/>
      <c r="J293" s="17"/>
    </row>
    <row r="294" spans="2:10" x14ac:dyDescent="0.3">
      <c r="B294" s="12"/>
      <c r="C294" s="12"/>
      <c r="D294" s="12"/>
      <c r="E294" s="12"/>
      <c r="G294" s="12"/>
      <c r="I294" s="16"/>
      <c r="J294" s="17"/>
    </row>
    <row r="295" spans="2:10" x14ac:dyDescent="0.3">
      <c r="B295" s="12"/>
      <c r="C295" s="12"/>
      <c r="D295" s="12"/>
      <c r="E295" s="12"/>
      <c r="G295" s="12"/>
      <c r="I295" s="16"/>
      <c r="J295" s="17"/>
    </row>
    <row r="296" spans="2:10" x14ac:dyDescent="0.3">
      <c r="B296" s="12"/>
      <c r="C296" s="12"/>
      <c r="D296" s="12"/>
      <c r="E296" s="12"/>
      <c r="G296" s="12"/>
      <c r="I296" s="16"/>
      <c r="J296" s="17"/>
    </row>
    <row r="297" spans="2:10" x14ac:dyDescent="0.3">
      <c r="B297" s="12"/>
      <c r="C297" s="12"/>
      <c r="D297" s="12"/>
      <c r="E297" s="12"/>
      <c r="G297" s="12"/>
      <c r="I297" s="16"/>
      <c r="J297" s="17"/>
    </row>
    <row r="298" spans="2:10" x14ac:dyDescent="0.3">
      <c r="B298" s="12"/>
      <c r="C298" s="12"/>
      <c r="D298" s="12"/>
      <c r="E298" s="12"/>
      <c r="G298" s="12"/>
      <c r="I298" s="16"/>
      <c r="J298" s="17"/>
    </row>
    <row r="299" spans="2:10" x14ac:dyDescent="0.3">
      <c r="B299" s="12"/>
      <c r="C299" s="12"/>
      <c r="D299" s="12"/>
      <c r="E299" s="12"/>
      <c r="G299" s="12"/>
      <c r="I299" s="16"/>
      <c r="J299" s="17"/>
    </row>
    <row r="300" spans="2:10" x14ac:dyDescent="0.3">
      <c r="B300" s="12"/>
      <c r="C300" s="12"/>
      <c r="D300" s="12"/>
      <c r="E300" s="12"/>
      <c r="G300" s="12"/>
      <c r="I300" s="16"/>
      <c r="J300" s="17"/>
    </row>
    <row r="301" spans="2:10" x14ac:dyDescent="0.3">
      <c r="B301" s="12"/>
      <c r="C301" s="12"/>
      <c r="D301" s="12"/>
      <c r="E301" s="12"/>
      <c r="G301" s="12"/>
      <c r="I301" s="16"/>
      <c r="J301" s="17"/>
    </row>
    <row r="302" spans="2:10" x14ac:dyDescent="0.3">
      <c r="B302" s="12"/>
      <c r="C302" s="12"/>
      <c r="D302" s="12"/>
      <c r="E302" s="12"/>
      <c r="G302" s="12"/>
      <c r="I302" s="16"/>
      <c r="J302" s="17"/>
    </row>
    <row r="303" spans="2:10" x14ac:dyDescent="0.3">
      <c r="B303" s="12"/>
      <c r="C303" s="12"/>
      <c r="D303" s="12"/>
      <c r="E303" s="12"/>
      <c r="G303" s="12"/>
      <c r="I303" s="16"/>
      <c r="J303" s="17"/>
    </row>
    <row r="304" spans="2:10" x14ac:dyDescent="0.3">
      <c r="B304" s="12"/>
      <c r="C304" s="12"/>
      <c r="D304" s="12"/>
      <c r="E304" s="12"/>
      <c r="G304" s="12"/>
      <c r="I304" s="16"/>
      <c r="J304" s="17"/>
    </row>
    <row r="305" spans="2:10" x14ac:dyDescent="0.3">
      <c r="B305" s="12"/>
      <c r="C305" s="12"/>
      <c r="D305" s="12"/>
      <c r="E305" s="12"/>
      <c r="G305" s="12"/>
      <c r="I305" s="16"/>
      <c r="J305" s="17"/>
    </row>
    <row r="306" spans="2:10" x14ac:dyDescent="0.3">
      <c r="B306" s="12"/>
      <c r="C306" s="12"/>
      <c r="D306" s="12"/>
      <c r="E306" s="12"/>
      <c r="G306" s="12"/>
      <c r="I306" s="16"/>
      <c r="J306" s="17"/>
    </row>
    <row r="307" spans="2:10" x14ac:dyDescent="0.3">
      <c r="B307" s="12"/>
      <c r="C307" s="12"/>
      <c r="D307" s="12"/>
      <c r="E307" s="12"/>
      <c r="G307" s="12"/>
      <c r="I307" s="16"/>
      <c r="J307" s="17"/>
    </row>
    <row r="308" spans="2:10" x14ac:dyDescent="0.3">
      <c r="B308" s="12"/>
      <c r="C308" s="12"/>
      <c r="D308" s="12"/>
      <c r="E308" s="12"/>
      <c r="G308" s="12"/>
      <c r="I308" s="16"/>
      <c r="J308" s="17"/>
    </row>
    <row r="309" spans="2:10" x14ac:dyDescent="0.3">
      <c r="B309" s="12"/>
      <c r="C309" s="12"/>
      <c r="D309" s="12"/>
      <c r="E309" s="12"/>
      <c r="G309" s="12"/>
      <c r="I309" s="16"/>
      <c r="J309" s="17"/>
    </row>
    <row r="310" spans="2:10" x14ac:dyDescent="0.3">
      <c r="B310" s="12"/>
      <c r="C310" s="12"/>
      <c r="D310" s="12"/>
      <c r="E310" s="12"/>
      <c r="G310" s="12"/>
      <c r="I310" s="16"/>
      <c r="J310" s="17"/>
    </row>
    <row r="311" spans="2:10" x14ac:dyDescent="0.3">
      <c r="B311" s="12"/>
      <c r="C311" s="12"/>
      <c r="D311" s="12"/>
      <c r="E311" s="12"/>
      <c r="G311" s="12"/>
      <c r="I311" s="16"/>
      <c r="J311" s="17"/>
    </row>
    <row r="312" spans="2:10" x14ac:dyDescent="0.3">
      <c r="B312" s="12"/>
      <c r="C312" s="12"/>
      <c r="D312" s="12"/>
      <c r="E312" s="12"/>
      <c r="G312" s="12"/>
      <c r="I312" s="16"/>
      <c r="J312" s="17"/>
    </row>
    <row r="313" spans="2:10" x14ac:dyDescent="0.3">
      <c r="B313" s="12"/>
      <c r="C313" s="12"/>
      <c r="D313" s="12"/>
      <c r="E313" s="12"/>
      <c r="G313" s="12"/>
      <c r="I313" s="16"/>
      <c r="J313" s="17"/>
    </row>
    <row r="314" spans="2:10" x14ac:dyDescent="0.3">
      <c r="B314" s="12"/>
      <c r="C314" s="12"/>
      <c r="D314" s="12"/>
      <c r="E314" s="12"/>
      <c r="G314" s="12"/>
      <c r="I314" s="16"/>
      <c r="J314" s="17"/>
    </row>
    <row r="315" spans="2:10" x14ac:dyDescent="0.3">
      <c r="B315" s="12"/>
      <c r="C315" s="12"/>
      <c r="D315" s="12"/>
      <c r="E315" s="12"/>
      <c r="G315" s="12"/>
      <c r="I315" s="16"/>
      <c r="J315" s="17"/>
    </row>
    <row r="316" spans="2:10" x14ac:dyDescent="0.3">
      <c r="B316" s="12"/>
      <c r="C316" s="12"/>
      <c r="D316" s="12"/>
      <c r="E316" s="12"/>
      <c r="G316" s="12"/>
      <c r="I316" s="16"/>
      <c r="J316" s="17"/>
    </row>
    <row r="317" spans="2:10" x14ac:dyDescent="0.3">
      <c r="B317" s="12"/>
      <c r="C317" s="12"/>
      <c r="D317" s="12"/>
      <c r="E317" s="12"/>
      <c r="G317" s="12"/>
      <c r="I317" s="16"/>
      <c r="J317" s="17"/>
    </row>
    <row r="318" spans="2:10" x14ac:dyDescent="0.3">
      <c r="B318" s="12"/>
      <c r="C318" s="12"/>
      <c r="D318" s="12"/>
      <c r="E318" s="12"/>
      <c r="G318" s="12"/>
      <c r="I318" s="16"/>
      <c r="J318" s="17"/>
    </row>
    <row r="319" spans="2:10" x14ac:dyDescent="0.3">
      <c r="B319" s="12"/>
      <c r="C319" s="12"/>
      <c r="D319" s="12"/>
      <c r="E319" s="12"/>
      <c r="G319" s="12"/>
      <c r="I319" s="16"/>
      <c r="J319" s="17"/>
    </row>
    <row r="320" spans="2:10" x14ac:dyDescent="0.3">
      <c r="B320" s="12"/>
      <c r="C320" s="12"/>
      <c r="D320" s="12"/>
      <c r="E320" s="12"/>
      <c r="G320" s="12"/>
      <c r="I320" s="16"/>
      <c r="J320" s="17"/>
    </row>
    <row r="321" spans="2:10" x14ac:dyDescent="0.3">
      <c r="B321" s="12"/>
      <c r="C321" s="12"/>
      <c r="D321" s="12"/>
      <c r="E321" s="12"/>
      <c r="G321" s="12"/>
      <c r="I321" s="16"/>
      <c r="J321" s="17"/>
    </row>
    <row r="322" spans="2:10" x14ac:dyDescent="0.3">
      <c r="B322" s="12"/>
      <c r="C322" s="12"/>
      <c r="D322" s="12"/>
      <c r="E322" s="12"/>
      <c r="G322" s="12"/>
      <c r="I322" s="16"/>
      <c r="J322" s="17"/>
    </row>
    <row r="323" spans="2:10" x14ac:dyDescent="0.3">
      <c r="B323" s="12"/>
      <c r="C323" s="12"/>
      <c r="D323" s="12"/>
      <c r="E323" s="12"/>
      <c r="G323" s="12"/>
      <c r="I323" s="16"/>
      <c r="J323" s="17"/>
    </row>
    <row r="324" spans="2:10" x14ac:dyDescent="0.3">
      <c r="B324" s="12"/>
      <c r="C324" s="12"/>
      <c r="D324" s="12"/>
      <c r="E324" s="12"/>
      <c r="G324" s="12"/>
      <c r="I324" s="16"/>
      <c r="J324" s="17"/>
    </row>
    <row r="325" spans="2:10" x14ac:dyDescent="0.3">
      <c r="B325" s="12"/>
      <c r="C325" s="12"/>
      <c r="D325" s="12"/>
      <c r="E325" s="12"/>
      <c r="G325" s="12"/>
      <c r="I325" s="16"/>
      <c r="J325" s="17"/>
    </row>
    <row r="326" spans="2:10" x14ac:dyDescent="0.3">
      <c r="B326" s="12"/>
      <c r="C326" s="12"/>
      <c r="D326" s="12"/>
      <c r="E326" s="12"/>
      <c r="G326" s="12"/>
      <c r="I326" s="16"/>
      <c r="J326" s="17"/>
    </row>
    <row r="327" spans="2:10" x14ac:dyDescent="0.3">
      <c r="B327" s="12"/>
      <c r="C327" s="12"/>
      <c r="D327" s="12"/>
      <c r="E327" s="12"/>
      <c r="G327" s="12"/>
      <c r="I327" s="16"/>
      <c r="J327" s="17"/>
    </row>
    <row r="328" spans="2:10" x14ac:dyDescent="0.3">
      <c r="B328" s="12"/>
      <c r="C328" s="12"/>
      <c r="D328" s="12"/>
      <c r="E328" s="12"/>
      <c r="G328" s="12"/>
      <c r="I328" s="16"/>
      <c r="J328" s="17"/>
    </row>
    <row r="329" spans="2:10" x14ac:dyDescent="0.3">
      <c r="B329" s="12"/>
      <c r="C329" s="12"/>
      <c r="D329" s="12"/>
      <c r="E329" s="12"/>
      <c r="G329" s="12"/>
      <c r="I329" s="16"/>
      <c r="J329" s="17"/>
    </row>
    <row r="330" spans="2:10" x14ac:dyDescent="0.3">
      <c r="B330" s="12"/>
      <c r="C330" s="12"/>
      <c r="D330" s="12"/>
      <c r="E330" s="12"/>
      <c r="G330" s="12"/>
      <c r="I330" s="16"/>
      <c r="J330" s="17"/>
    </row>
    <row r="331" spans="2:10" x14ac:dyDescent="0.3">
      <c r="B331" s="12"/>
      <c r="C331" s="12"/>
      <c r="D331" s="12"/>
      <c r="E331" s="12"/>
      <c r="G331" s="12"/>
      <c r="I331" s="16"/>
      <c r="J331" s="17"/>
    </row>
    <row r="332" spans="2:10" x14ac:dyDescent="0.3">
      <c r="B332" s="12"/>
      <c r="C332" s="12"/>
      <c r="D332" s="12"/>
      <c r="E332" s="12"/>
      <c r="G332" s="12"/>
      <c r="I332" s="16"/>
      <c r="J332" s="17"/>
    </row>
    <row r="333" spans="2:10" x14ac:dyDescent="0.3">
      <c r="B333" s="12"/>
      <c r="C333" s="12"/>
      <c r="D333" s="12"/>
      <c r="E333" s="12"/>
      <c r="G333" s="12"/>
      <c r="I333" s="16"/>
      <c r="J333" s="17"/>
    </row>
    <row r="334" spans="2:10" x14ac:dyDescent="0.3">
      <c r="B334" s="12"/>
      <c r="C334" s="12"/>
      <c r="D334" s="12"/>
      <c r="E334" s="12"/>
      <c r="G334" s="12"/>
      <c r="I334" s="16"/>
      <c r="J334" s="17"/>
    </row>
    <row r="335" spans="2:10" x14ac:dyDescent="0.3">
      <c r="B335" s="12"/>
      <c r="C335" s="12"/>
      <c r="D335" s="12"/>
      <c r="E335" s="12"/>
      <c r="G335" s="12"/>
      <c r="I335" s="16"/>
      <c r="J335" s="17"/>
    </row>
    <row r="336" spans="2:10" x14ac:dyDescent="0.3">
      <c r="B336" s="12"/>
      <c r="C336" s="12"/>
      <c r="D336" s="12"/>
      <c r="E336" s="12"/>
      <c r="G336" s="12"/>
      <c r="I336" s="16"/>
      <c r="J336" s="17"/>
    </row>
    <row r="337" spans="2:10" x14ac:dyDescent="0.3">
      <c r="B337" s="12"/>
      <c r="C337" s="12"/>
      <c r="D337" s="12"/>
      <c r="E337" s="12"/>
      <c r="G337" s="12"/>
      <c r="I337" s="16"/>
      <c r="J337" s="17"/>
    </row>
    <row r="338" spans="2:10" x14ac:dyDescent="0.3">
      <c r="B338" s="12"/>
      <c r="C338" s="12"/>
      <c r="D338" s="12"/>
      <c r="E338" s="12"/>
      <c r="G338" s="12"/>
      <c r="I338" s="16"/>
      <c r="J338" s="17"/>
    </row>
    <row r="339" spans="2:10" x14ac:dyDescent="0.3">
      <c r="B339" s="12"/>
      <c r="C339" s="12"/>
      <c r="D339" s="12"/>
      <c r="E339" s="12"/>
      <c r="G339" s="12"/>
      <c r="I339" s="16"/>
      <c r="J339" s="17"/>
    </row>
    <row r="340" spans="2:10" x14ac:dyDescent="0.3">
      <c r="B340" s="12"/>
      <c r="C340" s="12"/>
      <c r="D340" s="12"/>
      <c r="E340" s="12"/>
      <c r="G340" s="12"/>
      <c r="I340" s="16"/>
      <c r="J340" s="17"/>
    </row>
    <row r="341" spans="2:10" x14ac:dyDescent="0.3">
      <c r="B341" s="12"/>
      <c r="C341" s="12"/>
      <c r="D341" s="12"/>
      <c r="E341" s="12"/>
      <c r="G341" s="12"/>
      <c r="I341" s="16"/>
      <c r="J341" s="17"/>
    </row>
    <row r="342" spans="2:10" x14ac:dyDescent="0.3">
      <c r="B342" s="12"/>
      <c r="C342" s="12"/>
      <c r="D342" s="12"/>
      <c r="E342" s="12"/>
      <c r="G342" s="12"/>
      <c r="I342" s="16"/>
      <c r="J342" s="17"/>
    </row>
    <row r="343" spans="2:10" x14ac:dyDescent="0.3">
      <c r="B343" s="12"/>
      <c r="C343" s="12"/>
      <c r="D343" s="12"/>
      <c r="E343" s="12"/>
      <c r="G343" s="12"/>
      <c r="I343" s="16"/>
      <c r="J343" s="17"/>
    </row>
    <row r="344" spans="2:10" x14ac:dyDescent="0.3">
      <c r="B344" s="12"/>
      <c r="C344" s="12"/>
      <c r="D344" s="12"/>
      <c r="E344" s="12"/>
      <c r="G344" s="12"/>
      <c r="I344" s="16"/>
      <c r="J344" s="17"/>
    </row>
    <row r="345" spans="2:10" x14ac:dyDescent="0.3">
      <c r="B345" s="12"/>
      <c r="C345" s="12"/>
      <c r="D345" s="12"/>
      <c r="E345" s="12"/>
      <c r="G345" s="12"/>
      <c r="I345" s="16"/>
      <c r="J345" s="17"/>
    </row>
    <row r="346" spans="2:10" x14ac:dyDescent="0.3">
      <c r="B346" s="12"/>
      <c r="C346" s="12"/>
      <c r="D346" s="12"/>
      <c r="E346" s="12"/>
      <c r="G346" s="12"/>
      <c r="I346" s="16"/>
      <c r="J346" s="17"/>
    </row>
    <row r="347" spans="2:10" x14ac:dyDescent="0.3">
      <c r="B347" s="12"/>
      <c r="C347" s="12"/>
      <c r="D347" s="12"/>
      <c r="E347" s="12"/>
      <c r="G347" s="12"/>
      <c r="I347" s="16"/>
      <c r="J347" s="17"/>
    </row>
    <row r="348" spans="2:10" x14ac:dyDescent="0.3">
      <c r="B348" s="12"/>
      <c r="C348" s="12"/>
      <c r="D348" s="12"/>
      <c r="E348" s="12"/>
      <c r="G348" s="12"/>
      <c r="I348" s="16"/>
      <c r="J348" s="17"/>
    </row>
    <row r="349" spans="2:10" x14ac:dyDescent="0.3">
      <c r="B349" s="12"/>
      <c r="C349" s="12"/>
      <c r="D349" s="12"/>
      <c r="E349" s="12"/>
      <c r="G349" s="12"/>
      <c r="I349" s="16"/>
      <c r="J349" s="17"/>
    </row>
    <row r="350" spans="2:10" x14ac:dyDescent="0.3">
      <c r="B350" s="12"/>
      <c r="C350" s="12"/>
      <c r="D350" s="12"/>
      <c r="E350" s="12"/>
      <c r="G350" s="12"/>
      <c r="I350" s="16"/>
      <c r="J350" s="17"/>
    </row>
    <row r="351" spans="2:10" x14ac:dyDescent="0.3">
      <c r="B351" s="12"/>
      <c r="C351" s="12"/>
      <c r="D351" s="12"/>
      <c r="E351" s="12"/>
      <c r="G351" s="12"/>
      <c r="I351" s="16"/>
      <c r="J351" s="17"/>
    </row>
    <row r="352" spans="2:10" x14ac:dyDescent="0.3">
      <c r="B352" s="12"/>
      <c r="C352" s="12"/>
      <c r="D352" s="12"/>
      <c r="E352" s="12"/>
      <c r="G352" s="12"/>
      <c r="I352" s="16"/>
      <c r="J352" s="17"/>
    </row>
    <row r="353" spans="2:10" x14ac:dyDescent="0.3">
      <c r="B353" s="12"/>
      <c r="C353" s="12"/>
      <c r="D353" s="12"/>
      <c r="E353" s="12"/>
      <c r="G353" s="12"/>
      <c r="I353" s="16"/>
      <c r="J353" s="17"/>
    </row>
    <row r="354" spans="2:10" x14ac:dyDescent="0.3">
      <c r="B354" s="12"/>
      <c r="C354" s="12"/>
      <c r="D354" s="12"/>
      <c r="E354" s="12"/>
      <c r="G354" s="12"/>
      <c r="I354" s="16"/>
      <c r="J354" s="17"/>
    </row>
    <row r="355" spans="2:10" x14ac:dyDescent="0.3">
      <c r="B355" s="12"/>
      <c r="C355" s="12"/>
      <c r="D355" s="12"/>
      <c r="E355" s="12"/>
      <c r="G355" s="12"/>
      <c r="I355" s="16"/>
      <c r="J355" s="17"/>
    </row>
    <row r="356" spans="2:10" x14ac:dyDescent="0.3">
      <c r="B356" s="12"/>
      <c r="C356" s="12"/>
      <c r="D356" s="12"/>
      <c r="E356" s="12"/>
      <c r="G356" s="12"/>
      <c r="I356" s="16"/>
      <c r="J356" s="17"/>
    </row>
    <row r="357" spans="2:10" x14ac:dyDescent="0.3">
      <c r="B357" s="12"/>
      <c r="C357" s="12"/>
      <c r="D357" s="12"/>
      <c r="E357" s="12"/>
      <c r="G357" s="12"/>
      <c r="I357" s="16"/>
      <c r="J357" s="17"/>
    </row>
    <row r="358" spans="2:10" x14ac:dyDescent="0.3">
      <c r="B358" s="12"/>
      <c r="C358" s="12"/>
      <c r="D358" s="12"/>
      <c r="E358" s="12"/>
      <c r="G358" s="12"/>
      <c r="I358" s="16"/>
      <c r="J358" s="17"/>
    </row>
    <row r="359" spans="2:10" x14ac:dyDescent="0.3">
      <c r="B359" s="12"/>
      <c r="C359" s="12"/>
      <c r="D359" s="12"/>
      <c r="E359" s="12"/>
      <c r="G359" s="12"/>
      <c r="I359" s="16"/>
      <c r="J359" s="17"/>
    </row>
    <row r="360" spans="2:10" x14ac:dyDescent="0.3">
      <c r="B360" s="12"/>
      <c r="C360" s="12"/>
      <c r="D360" s="12"/>
      <c r="E360" s="12"/>
      <c r="G360" s="12"/>
      <c r="I360" s="16"/>
      <c r="J360" s="17"/>
    </row>
    <row r="361" spans="2:10" x14ac:dyDescent="0.3">
      <c r="B361" s="12"/>
      <c r="C361" s="12"/>
      <c r="D361" s="12"/>
      <c r="E361" s="12"/>
      <c r="G361" s="12"/>
      <c r="I361" s="16"/>
      <c r="J361" s="17"/>
    </row>
    <row r="362" spans="2:10" x14ac:dyDescent="0.3">
      <c r="B362" s="12"/>
      <c r="C362" s="12"/>
      <c r="D362" s="12"/>
      <c r="E362" s="12"/>
      <c r="G362" s="12"/>
      <c r="I362" s="16"/>
      <c r="J362" s="17"/>
    </row>
    <row r="363" spans="2:10" x14ac:dyDescent="0.3">
      <c r="B363" s="12"/>
      <c r="C363" s="12"/>
      <c r="D363" s="12"/>
      <c r="E363" s="12"/>
      <c r="G363" s="12"/>
      <c r="I363" s="16"/>
      <c r="J363" s="17"/>
    </row>
    <row r="364" spans="2:10" x14ac:dyDescent="0.3">
      <c r="B364" s="12"/>
      <c r="C364" s="12"/>
      <c r="D364" s="12"/>
      <c r="E364" s="12"/>
      <c r="G364" s="12"/>
      <c r="I364" s="16"/>
      <c r="J364" s="17"/>
    </row>
    <row r="365" spans="2:10" x14ac:dyDescent="0.3">
      <c r="B365" s="12"/>
      <c r="C365" s="12"/>
      <c r="D365" s="12"/>
      <c r="E365" s="12"/>
      <c r="G365" s="12"/>
      <c r="I365" s="16"/>
      <c r="J365" s="17"/>
    </row>
    <row r="366" spans="2:10" x14ac:dyDescent="0.3">
      <c r="B366" s="12"/>
      <c r="C366" s="12"/>
      <c r="D366" s="12"/>
      <c r="E366" s="12"/>
      <c r="G366" s="12"/>
      <c r="I366" s="16"/>
      <c r="J366" s="17"/>
    </row>
    <row r="367" spans="2:10" x14ac:dyDescent="0.3">
      <c r="B367" s="12"/>
      <c r="C367" s="12"/>
      <c r="D367" s="12"/>
      <c r="E367" s="12"/>
      <c r="G367" s="12"/>
      <c r="I367" s="16"/>
      <c r="J367" s="17"/>
    </row>
    <row r="368" spans="2:10" x14ac:dyDescent="0.3">
      <c r="B368" s="12"/>
      <c r="C368" s="12"/>
      <c r="D368" s="12"/>
      <c r="E368" s="12"/>
      <c r="G368" s="12"/>
      <c r="I368" s="16"/>
      <c r="J368" s="17"/>
    </row>
    <row r="369" spans="2:10" x14ac:dyDescent="0.3">
      <c r="B369" s="12"/>
      <c r="C369" s="12"/>
      <c r="D369" s="12"/>
      <c r="E369" s="12"/>
      <c r="G369" s="12"/>
      <c r="I369" s="16"/>
      <c r="J369" s="17"/>
    </row>
    <row r="370" spans="2:10" x14ac:dyDescent="0.3">
      <c r="B370" s="12"/>
      <c r="C370" s="12"/>
      <c r="D370" s="12"/>
      <c r="E370" s="12"/>
      <c r="G370" s="12"/>
      <c r="I370" s="16"/>
      <c r="J370" s="17"/>
    </row>
    <row r="371" spans="2:10" x14ac:dyDescent="0.3">
      <c r="B371" s="12"/>
      <c r="C371" s="12"/>
      <c r="D371" s="12"/>
      <c r="E371" s="12"/>
      <c r="G371" s="12"/>
      <c r="I371" s="16"/>
      <c r="J371" s="17"/>
    </row>
    <row r="372" spans="2:10" x14ac:dyDescent="0.3">
      <c r="B372" s="12"/>
      <c r="C372" s="12"/>
      <c r="D372" s="12"/>
      <c r="E372" s="12"/>
      <c r="G372" s="12"/>
      <c r="I372" s="16"/>
      <c r="J372" s="17"/>
    </row>
    <row r="373" spans="2:10" x14ac:dyDescent="0.3">
      <c r="B373" s="12"/>
      <c r="C373" s="12"/>
      <c r="D373" s="12"/>
      <c r="E373" s="12"/>
      <c r="G373" s="12"/>
      <c r="I373" s="16"/>
      <c r="J373" s="17"/>
    </row>
    <row r="374" spans="2:10" x14ac:dyDescent="0.3">
      <c r="B374" s="12"/>
      <c r="C374" s="12"/>
      <c r="D374" s="12"/>
      <c r="E374" s="12"/>
      <c r="G374" s="12"/>
      <c r="I374" s="16"/>
      <c r="J374" s="17"/>
    </row>
    <row r="375" spans="2:10" x14ac:dyDescent="0.3">
      <c r="B375" s="12"/>
      <c r="C375" s="12"/>
      <c r="D375" s="12"/>
      <c r="E375" s="12"/>
      <c r="G375" s="12"/>
      <c r="I375" s="16"/>
      <c r="J375" s="17"/>
    </row>
    <row r="376" spans="2:10" x14ac:dyDescent="0.3">
      <c r="B376" s="12"/>
      <c r="C376" s="12"/>
      <c r="D376" s="12"/>
      <c r="E376" s="12"/>
      <c r="G376" s="12"/>
      <c r="I376" s="16"/>
      <c r="J376" s="17"/>
    </row>
    <row r="377" spans="2:10" x14ac:dyDescent="0.3">
      <c r="B377" s="12"/>
      <c r="C377" s="12"/>
      <c r="D377" s="12"/>
      <c r="E377" s="12"/>
      <c r="G377" s="12"/>
      <c r="I377" s="16"/>
      <c r="J377" s="17"/>
    </row>
    <row r="378" spans="2:10" x14ac:dyDescent="0.3">
      <c r="B378" s="12"/>
      <c r="C378" s="12"/>
      <c r="D378" s="12"/>
      <c r="I378" s="16"/>
      <c r="J378" s="17"/>
    </row>
    <row r="379" spans="2:10" x14ac:dyDescent="0.3">
      <c r="B379" s="12"/>
      <c r="C379" s="12"/>
      <c r="D379" s="12"/>
      <c r="I379" s="16"/>
      <c r="J379" s="17"/>
    </row>
    <row r="380" spans="2:10" x14ac:dyDescent="0.3">
      <c r="B380" s="12"/>
      <c r="C380" s="12"/>
      <c r="D380" s="12"/>
      <c r="I380" s="16"/>
      <c r="J380" s="17"/>
    </row>
    <row r="381" spans="2:10" x14ac:dyDescent="0.3">
      <c r="B381" s="12"/>
      <c r="C381" s="12"/>
      <c r="D381" s="12"/>
      <c r="I381" s="16"/>
      <c r="J381" s="17"/>
    </row>
    <row r="382" spans="2:10" x14ac:dyDescent="0.3">
      <c r="B382" s="12"/>
      <c r="C382" s="12"/>
      <c r="D382" s="12"/>
      <c r="I382" s="16"/>
      <c r="J382" s="17"/>
    </row>
    <row r="383" spans="2:10" x14ac:dyDescent="0.3">
      <c r="B383" s="12"/>
      <c r="C383" s="12"/>
      <c r="D383" s="12"/>
      <c r="I383" s="16"/>
      <c r="J383" s="17"/>
    </row>
    <row r="384" spans="2:10" x14ac:dyDescent="0.3">
      <c r="B384" s="12"/>
      <c r="C384" s="12"/>
      <c r="D384" s="12"/>
      <c r="I384" s="16"/>
      <c r="J384" s="17"/>
    </row>
    <row r="385" spans="2:10" x14ac:dyDescent="0.3">
      <c r="B385" s="12"/>
      <c r="C385" s="12"/>
      <c r="D385" s="12"/>
      <c r="I385" s="16"/>
      <c r="J385" s="17"/>
    </row>
    <row r="386" spans="2:10" x14ac:dyDescent="0.3">
      <c r="B386" s="12"/>
      <c r="C386" s="12"/>
      <c r="D386" s="12"/>
      <c r="I386" s="16"/>
      <c r="J386" s="17"/>
    </row>
    <row r="387" spans="2:10" x14ac:dyDescent="0.3">
      <c r="B387" s="12"/>
      <c r="C387" s="12"/>
      <c r="D387" s="12"/>
      <c r="I387" s="16"/>
      <c r="J387" s="17"/>
    </row>
    <row r="388" spans="2:10" x14ac:dyDescent="0.3">
      <c r="B388" s="12"/>
      <c r="C388" s="12"/>
      <c r="D388" s="12"/>
      <c r="I388" s="16"/>
      <c r="J388" s="17"/>
    </row>
    <row r="389" spans="2:10" x14ac:dyDescent="0.3">
      <c r="B389" s="12"/>
      <c r="C389" s="12"/>
      <c r="D389" s="12"/>
      <c r="I389" s="16"/>
      <c r="J389" s="17"/>
    </row>
    <row r="390" spans="2:10" x14ac:dyDescent="0.3">
      <c r="B390" s="12"/>
      <c r="C390" s="12"/>
      <c r="D390" s="12"/>
      <c r="I390" s="16"/>
      <c r="J390" s="17"/>
    </row>
    <row r="391" spans="2:10" x14ac:dyDescent="0.3">
      <c r="B391" s="12"/>
      <c r="C391" s="12"/>
      <c r="D391" s="12"/>
      <c r="I391" s="16"/>
      <c r="J391" s="17"/>
    </row>
    <row r="392" spans="2:10" x14ac:dyDescent="0.3">
      <c r="B392" s="12"/>
      <c r="C392" s="12"/>
      <c r="D392" s="12"/>
      <c r="I392" s="16"/>
      <c r="J392" s="17"/>
    </row>
    <row r="393" spans="2:10" x14ac:dyDescent="0.3">
      <c r="B393" s="12"/>
      <c r="C393" s="12"/>
      <c r="D393" s="12"/>
      <c r="I393" s="16"/>
      <c r="J393" s="17"/>
    </row>
    <row r="394" spans="2:10" x14ac:dyDescent="0.3">
      <c r="B394" s="12"/>
      <c r="C394" s="12"/>
      <c r="D394" s="12"/>
      <c r="I394" s="16"/>
      <c r="J394" s="17"/>
    </row>
    <row r="395" spans="2:10" x14ac:dyDescent="0.3">
      <c r="B395" s="12"/>
      <c r="C395" s="12"/>
      <c r="D395" s="12"/>
      <c r="I395" s="16"/>
      <c r="J395" s="17"/>
    </row>
    <row r="396" spans="2:10" x14ac:dyDescent="0.3">
      <c r="B396" s="12"/>
      <c r="C396" s="12"/>
      <c r="D396" s="12"/>
      <c r="I396" s="16"/>
      <c r="J396" s="17"/>
    </row>
    <row r="397" spans="2:10" x14ac:dyDescent="0.3">
      <c r="B397" s="12"/>
      <c r="C397" s="12"/>
      <c r="D397" s="12"/>
      <c r="I397" s="16"/>
      <c r="J397" s="17"/>
    </row>
    <row r="398" spans="2:10" x14ac:dyDescent="0.3">
      <c r="B398" s="12"/>
      <c r="C398" s="12"/>
      <c r="D398" s="12"/>
      <c r="I398" s="16"/>
      <c r="J398" s="17"/>
    </row>
    <row r="399" spans="2:10" x14ac:dyDescent="0.3">
      <c r="B399" s="12"/>
      <c r="C399" s="12"/>
      <c r="D399" s="12"/>
      <c r="I399" s="16"/>
      <c r="J399" s="17"/>
    </row>
    <row r="400" spans="2:10" x14ac:dyDescent="0.3">
      <c r="B400" s="12"/>
      <c r="C400" s="12"/>
      <c r="D400" s="12"/>
      <c r="I400" s="16"/>
      <c r="J400" s="17"/>
    </row>
    <row r="401" spans="2:10" x14ac:dyDescent="0.3">
      <c r="B401" s="12"/>
      <c r="C401" s="12"/>
      <c r="D401" s="12"/>
      <c r="I401" s="16"/>
      <c r="J401" s="17"/>
    </row>
    <row r="402" spans="2:10" x14ac:dyDescent="0.3">
      <c r="B402" s="12"/>
      <c r="C402" s="12"/>
      <c r="D402" s="12"/>
      <c r="I402" s="16"/>
      <c r="J402" s="17"/>
    </row>
    <row r="403" spans="2:10" x14ac:dyDescent="0.3">
      <c r="B403" s="12"/>
      <c r="C403" s="12"/>
      <c r="D403" s="12"/>
      <c r="I403" s="16"/>
      <c r="J403" s="17"/>
    </row>
    <row r="404" spans="2:10" x14ac:dyDescent="0.3">
      <c r="B404" s="12"/>
      <c r="C404" s="12"/>
      <c r="D404" s="12"/>
      <c r="I404" s="16"/>
      <c r="J404" s="17"/>
    </row>
    <row r="405" spans="2:10" x14ac:dyDescent="0.3">
      <c r="B405" s="12"/>
      <c r="C405" s="12"/>
      <c r="D405" s="12"/>
      <c r="I405" s="16"/>
      <c r="J405" s="17"/>
    </row>
    <row r="406" spans="2:10" x14ac:dyDescent="0.3">
      <c r="B406" s="12"/>
      <c r="C406" s="12"/>
      <c r="D406" s="12"/>
      <c r="I406" s="16"/>
      <c r="J406" s="17"/>
    </row>
    <row r="407" spans="2:10" x14ac:dyDescent="0.3">
      <c r="B407" s="12"/>
      <c r="C407" s="12"/>
      <c r="D407" s="12"/>
      <c r="I407" s="16"/>
      <c r="J407" s="17"/>
    </row>
    <row r="408" spans="2:10" x14ac:dyDescent="0.3">
      <c r="B408" s="12"/>
      <c r="C408" s="12"/>
      <c r="D408" s="12"/>
      <c r="I408" s="16"/>
      <c r="J408" s="17"/>
    </row>
    <row r="409" spans="2:10" x14ac:dyDescent="0.3">
      <c r="B409" s="12"/>
      <c r="C409" s="12"/>
      <c r="D409" s="12"/>
      <c r="I409" s="16"/>
      <c r="J409" s="17"/>
    </row>
    <row r="410" spans="2:10" x14ac:dyDescent="0.3">
      <c r="B410" s="12"/>
      <c r="C410" s="12"/>
      <c r="D410" s="12"/>
      <c r="I410" s="16"/>
      <c r="J410" s="17"/>
    </row>
    <row r="411" spans="2:10" x14ac:dyDescent="0.3">
      <c r="B411" s="12"/>
      <c r="C411" s="12"/>
      <c r="D411" s="12"/>
      <c r="I411" s="16"/>
      <c r="J411" s="17"/>
    </row>
    <row r="412" spans="2:10" x14ac:dyDescent="0.3">
      <c r="B412" s="12"/>
      <c r="C412" s="12"/>
      <c r="D412" s="12"/>
      <c r="I412" s="16"/>
      <c r="J412" s="17"/>
    </row>
    <row r="413" spans="2:10" x14ac:dyDescent="0.3">
      <c r="B413" s="12"/>
      <c r="C413" s="12"/>
      <c r="D413" s="12"/>
      <c r="I413" s="16"/>
      <c r="J413" s="17"/>
    </row>
    <row r="414" spans="2:10" x14ac:dyDescent="0.3">
      <c r="B414" s="12"/>
      <c r="C414" s="12"/>
      <c r="D414" s="12"/>
      <c r="I414" s="16"/>
      <c r="J414" s="17"/>
    </row>
    <row r="415" spans="2:10" x14ac:dyDescent="0.3">
      <c r="B415" s="12"/>
      <c r="C415" s="12"/>
      <c r="D415" s="12"/>
      <c r="I415" s="16"/>
      <c r="J415" s="17"/>
    </row>
    <row r="416" spans="2:10" x14ac:dyDescent="0.3">
      <c r="B416" s="12"/>
      <c r="C416" s="12"/>
      <c r="D416" s="12"/>
      <c r="I416" s="16"/>
      <c r="J416" s="17"/>
    </row>
    <row r="417" spans="2:10" x14ac:dyDescent="0.3">
      <c r="B417" s="12"/>
      <c r="C417" s="12"/>
      <c r="D417" s="12"/>
      <c r="I417" s="16"/>
      <c r="J417" s="17"/>
    </row>
    <row r="418" spans="2:10" x14ac:dyDescent="0.3">
      <c r="B418" s="12"/>
      <c r="C418" s="12"/>
      <c r="D418" s="12"/>
      <c r="I418" s="16"/>
      <c r="J418" s="17"/>
    </row>
    <row r="419" spans="2:10" x14ac:dyDescent="0.3">
      <c r="B419" s="12"/>
      <c r="C419" s="12"/>
      <c r="D419" s="12"/>
      <c r="I419" s="16"/>
      <c r="J419" s="17"/>
    </row>
    <row r="420" spans="2:10" x14ac:dyDescent="0.3">
      <c r="B420" s="12"/>
      <c r="C420" s="12"/>
      <c r="D420" s="12"/>
      <c r="I420" s="16"/>
      <c r="J420" s="17"/>
    </row>
    <row r="421" spans="2:10" x14ac:dyDescent="0.3">
      <c r="B421" s="12"/>
      <c r="C421" s="12"/>
      <c r="D421" s="12"/>
      <c r="I421" s="16"/>
      <c r="J421" s="17"/>
    </row>
    <row r="422" spans="2:10" x14ac:dyDescent="0.3">
      <c r="B422" s="12"/>
      <c r="C422" s="12"/>
      <c r="D422" s="12"/>
      <c r="I422" s="16"/>
      <c r="J422" s="17"/>
    </row>
    <row r="423" spans="2:10" x14ac:dyDescent="0.3">
      <c r="B423" s="12"/>
      <c r="C423" s="12"/>
      <c r="D423" s="12"/>
      <c r="I423" s="16"/>
      <c r="J423" s="17"/>
    </row>
    <row r="424" spans="2:10" x14ac:dyDescent="0.3">
      <c r="B424" s="12"/>
      <c r="C424" s="12"/>
      <c r="D424" s="12"/>
      <c r="I424" s="16"/>
      <c r="J424" s="17"/>
    </row>
    <row r="425" spans="2:10" x14ac:dyDescent="0.3">
      <c r="B425" s="12"/>
      <c r="C425" s="12"/>
      <c r="D425" s="12"/>
      <c r="I425" s="16"/>
      <c r="J425" s="17"/>
    </row>
    <row r="426" spans="2:10" x14ac:dyDescent="0.3">
      <c r="B426" s="12"/>
      <c r="C426" s="12"/>
      <c r="D426" s="12"/>
      <c r="I426" s="16"/>
      <c r="J426" s="17"/>
    </row>
    <row r="427" spans="2:10" x14ac:dyDescent="0.3">
      <c r="B427" s="12"/>
      <c r="C427" s="12"/>
      <c r="D427" s="12"/>
      <c r="I427" s="16"/>
      <c r="J427" s="17"/>
    </row>
    <row r="428" spans="2:10" x14ac:dyDescent="0.3">
      <c r="B428" s="12"/>
      <c r="C428" s="12"/>
      <c r="D428" s="12"/>
      <c r="I428" s="16"/>
      <c r="J428" s="17"/>
    </row>
    <row r="429" spans="2:10" x14ac:dyDescent="0.3">
      <c r="B429" s="12"/>
      <c r="C429" s="12"/>
      <c r="D429" s="12"/>
      <c r="I429" s="16"/>
      <c r="J429" s="17"/>
    </row>
    <row r="430" spans="2:10" x14ac:dyDescent="0.3">
      <c r="B430" s="12"/>
      <c r="C430" s="12"/>
      <c r="D430" s="12"/>
      <c r="I430" s="16"/>
      <c r="J430" s="17"/>
    </row>
    <row r="431" spans="2:10" x14ac:dyDescent="0.3">
      <c r="B431" s="12"/>
      <c r="C431" s="12"/>
      <c r="D431" s="12"/>
      <c r="I431" s="16"/>
      <c r="J431" s="17"/>
    </row>
    <row r="432" spans="2:10" x14ac:dyDescent="0.3">
      <c r="B432" s="12"/>
      <c r="C432" s="12"/>
      <c r="D432" s="12"/>
      <c r="I432" s="16"/>
      <c r="J432" s="17"/>
    </row>
    <row r="433" spans="2:10" x14ac:dyDescent="0.3">
      <c r="B433" s="12"/>
      <c r="C433" s="12"/>
      <c r="D433" s="12"/>
      <c r="I433" s="16"/>
      <c r="J433" s="17"/>
    </row>
    <row r="434" spans="2:10" x14ac:dyDescent="0.3">
      <c r="B434" s="12"/>
      <c r="C434" s="12"/>
      <c r="D434" s="12"/>
      <c r="I434" s="16"/>
      <c r="J434" s="17"/>
    </row>
    <row r="435" spans="2:10" x14ac:dyDescent="0.3">
      <c r="B435" s="12"/>
      <c r="C435" s="12"/>
      <c r="D435" s="12"/>
      <c r="I435" s="16"/>
      <c r="J435" s="17"/>
    </row>
    <row r="436" spans="2:10" x14ac:dyDescent="0.3">
      <c r="B436" s="12"/>
      <c r="C436" s="12"/>
      <c r="D436" s="12"/>
      <c r="I436" s="16"/>
      <c r="J436" s="17"/>
    </row>
  </sheetData>
  <sheetProtection algorithmName="SHA-512" hashValue="C+bVIWnQ7/LR7kij4uNCbAKHf22N0jLtyRWzQNhfkkzyIIcctClnwD0Ul1jKzeXtIvzP315hNAfYbaBA5z4v8g==" saltValue="uSv4XFUBhPbhJwbCyZiFwQ==" spinCount="100000" sheet="1" objects="1" scenarios="1"/>
  <autoFilter ref="A6:K162" xr:uid="{29AE768C-AE12-45A8-B98C-E480C9B9E34B}">
    <sortState xmlns:xlrd2="http://schemas.microsoft.com/office/spreadsheetml/2017/richdata2" ref="A7:K162">
      <sortCondition ref="I7:I162"/>
    </sortState>
  </autoFilter>
  <mergeCells count="4">
    <mergeCell ref="A1:A5"/>
    <mergeCell ref="B1:K2"/>
    <mergeCell ref="B3:K4"/>
    <mergeCell ref="B5:K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9CDB73959B654687E1E510630FBF06" ma:contentTypeVersion="5" ma:contentTypeDescription="Crear nuevo documento." ma:contentTypeScope="" ma:versionID="562c7ab25e29a1d353b368fe244316f1">
  <xsd:schema xmlns:xsd="http://www.w3.org/2001/XMLSchema" xmlns:xs="http://www.w3.org/2001/XMLSchema" xmlns:p="http://schemas.microsoft.com/office/2006/metadata/properties" xmlns:ns2="a89a2212-8ffe-4f56-88b2-5e2fabe15bb8" xmlns:ns3="5b63cd12-9a8a-4e54-be72-90651e442c90" targetNamespace="http://schemas.microsoft.com/office/2006/metadata/properties" ma:root="true" ma:fieldsID="335a07a7b8eea3b6d86aa4ce374643f6" ns2:_="" ns3:_="">
    <xsd:import namespace="a89a2212-8ffe-4f56-88b2-5e2fabe15bb8"/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Fecha_x0020_de_x0020_publicaci_x00f3_n" minOccurs="0"/>
                <xsd:element ref="ns2:A_x00f1_o" minOccurs="0"/>
                <xsd:element ref="ns2:Fecha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a2212-8ffe-4f56-88b2-5e2fabe15bb8" elementFormDefault="qualified">
    <xsd:import namespace="http://schemas.microsoft.com/office/2006/documentManagement/types"/>
    <xsd:import namespace="http://schemas.microsoft.com/office/infopath/2007/PartnerControls"/>
    <xsd:element name="Descripci_x00f3_n" ma:index="8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Fecha_x0020_de_x0020_publicaci_x00f3_n" ma:index="9" nillable="true" ma:displayName="Fecha de publicación" ma:format="DateOnly" ma:internalName="Fecha_x0020_de_x0020_publicaci_x00f3_n">
      <xsd:simpleType>
        <xsd:restriction base="dms:DateTime"/>
      </xsd:simpleType>
    </xsd:element>
    <xsd:element name="A_x00f1_o" ma:index="10" nillable="true" ma:displayName="Año" ma:internalName="A_x00f1_o">
      <xsd:simpleType>
        <xsd:restriction base="dms:Number"/>
      </xsd:simpleType>
    </xsd:element>
    <xsd:element name="Fecha" ma:index="11" nillable="true" ma:displayName="Mes" ma:internalName="Fecha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a89a2212-8ffe-4f56-88b2-5e2fabe15bb8" xsi:nil="true"/>
    <Fecha_x0020_de_x0020_publicaci_x00f3_n xmlns="a89a2212-8ffe-4f56-88b2-5e2fabe15bb8">2026-02-03T05:00:00+00:00</Fecha_x0020_de_x0020_publicaci_x00f3_n>
    <A_x00f1_o xmlns="a89a2212-8ffe-4f56-88b2-5e2fabe15bb8">2025</A_x00f1_o>
    <Fecha xmlns="a89a2212-8ffe-4f56-88b2-5e2fabe15bb8">12</Fecha>
  </documentManagement>
</p:properties>
</file>

<file path=customXml/itemProps1.xml><?xml version="1.0" encoding="utf-8"?>
<ds:datastoreItem xmlns:ds="http://schemas.openxmlformats.org/officeDocument/2006/customXml" ds:itemID="{D791D26C-0240-4B6A-A338-2ECA47BFBE6B}"/>
</file>

<file path=customXml/itemProps2.xml><?xml version="1.0" encoding="utf-8"?>
<ds:datastoreItem xmlns:ds="http://schemas.openxmlformats.org/officeDocument/2006/customXml" ds:itemID="{E137BCE8-E1BB-423E-8FAE-586B38E23D37}"/>
</file>

<file path=customXml/itemProps3.xml><?xml version="1.0" encoding="utf-8"?>
<ds:datastoreItem xmlns:ds="http://schemas.openxmlformats.org/officeDocument/2006/customXml" ds:itemID="{4256D96B-62C9-47AD-8617-32129110C24D}"/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EPS</vt:lpstr>
      <vt:lpstr>IPS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Patricia Parra Chavarro</dc:creator>
  <cp:lastModifiedBy>Heidy Patricia Parra Chavarro</cp:lastModifiedBy>
  <dcterms:created xsi:type="dcterms:W3CDTF">2026-01-05T14:28:32Z</dcterms:created>
  <dcterms:modified xsi:type="dcterms:W3CDTF">2026-02-03T13:07:37Z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0x010100989CDB73959B654687E1E510630FBF06</vt:lpwstr>
  </property>
</Properties>
</file>