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Heidy.Parra\Documents\WEB PUBLICACION ADRES\RECOBROS\"/>
    </mc:Choice>
  </mc:AlternateContent>
  <xr:revisionPtr revIDLastSave="0" documentId="13_ncr:1_{3F55FAF8-2847-4AEE-894E-093E7515A7AD}" xr6:coauthVersionLast="47" xr6:coauthVersionMax="47" xr10:uidLastSave="{00000000-0000-0000-0000-000000000000}"/>
  <bookViews>
    <workbookView xWindow="-120" yWindow="-120" windowWidth="29040" windowHeight="15720" xr2:uid="{ACD2507F-5BCE-4A9A-AF14-5A3AC89DF854}"/>
  </bookViews>
  <sheets>
    <sheet name="GIRO EPS" sheetId="1" r:id="rId1"/>
    <sheet name="GIRO DIRECTO" sheetId="2" r:id="rId2"/>
  </sheets>
  <definedNames>
    <definedName name="_xlnm._FilterDatabase" localSheetId="1" hidden="1">'GIRO DIRECTO'!$A$6:$K$72</definedName>
    <definedName name="_xlnm._FilterDatabase" localSheetId="0" hidden="1">'GIRO EPS'!$A$6:$M$68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1" i="1" l="1"/>
  <c r="K91" i="1"/>
  <c r="J91" i="1"/>
  <c r="I91" i="1"/>
  <c r="H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J73" i="2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<sst xmlns="http://schemas.openxmlformats.org/spreadsheetml/2006/main" count="847" uniqueCount="71">
  <si>
    <t xml:space="preserve">VALORES ORDENADOS A EPS -                                                                                                   </t>
  </si>
  <si>
    <t>Normativa</t>
  </si>
  <si>
    <t>Paquete</t>
  </si>
  <si>
    <t>Tiene 
Sello</t>
  </si>
  <si>
    <t xml:space="preserve">Régimen </t>
  </si>
  <si>
    <t>NIT EPS</t>
  </si>
  <si>
    <t xml:space="preserve">Nombre EPS </t>
  </si>
  <si>
    <t>Valor Ordenado 
EPS</t>
  </si>
  <si>
    <t>Valor Total a Descontar</t>
  </si>
  <si>
    <t>Valor Total a 
Retener</t>
  </si>
  <si>
    <t>Valor Autorizado Giro IPS</t>
  </si>
  <si>
    <t>OBSERVACION</t>
  </si>
  <si>
    <t>RECURSOS ADRES</t>
  </si>
  <si>
    <t>GUAINÍA_1224</t>
  </si>
  <si>
    <t>COBRO</t>
  </si>
  <si>
    <t>SUBSIDIADO</t>
  </si>
  <si>
    <t>COOSALUD ENTIDAD PROMOTORA DE SALUD S.A</t>
  </si>
  <si>
    <t>NPM_1024</t>
  </si>
  <si>
    <t>CONTRIBUTIVO</t>
  </si>
  <si>
    <t>ENTIDAD PROMOTORA DE SALUD SANITAS S A S</t>
  </si>
  <si>
    <t>ENTIDAD PROMOTORA DE SALUD FAMISANAR S.A.S</t>
  </si>
  <si>
    <t>RECOBRO</t>
  </si>
  <si>
    <t>EPS Y MEDICINA PREPAGADA SURAMERICANA SA SURA</t>
  </si>
  <si>
    <t>SALUD TOTAL S.A. ENTIDAD PROMOTORA DE SALUD</t>
  </si>
  <si>
    <t>ALIANSALUD EPS S.A.</t>
  </si>
  <si>
    <t>CAJA DE COMPENSACION FAMILIAR COMPENSAR</t>
  </si>
  <si>
    <t>NUEVA EMPRESA PROMOTORA DE SALUD S.A</t>
  </si>
  <si>
    <t>NPM_1124</t>
  </si>
  <si>
    <t>ALIANZA MEDELLIN ANTIOQUIA EPS S.A.S</t>
  </si>
  <si>
    <t>ASMET SALUD EPS SAS</t>
  </si>
  <si>
    <t xml:space="preserve">NPM_1224_0125 </t>
  </si>
  <si>
    <t>CAPITAL SALUD ENTIDAD PROMOTORA DE SALUD DEL REGIMEN SUBSIDI</t>
  </si>
  <si>
    <t>ASOCIACION INDIGENA DEL CAUCA</t>
  </si>
  <si>
    <t>Fecha de Pago</t>
  </si>
  <si>
    <t>Valor Neto 
Giro EPS</t>
  </si>
  <si>
    <t xml:space="preserve">GIRO DIRECTO </t>
  </si>
  <si>
    <t>TIENE 
SELLO</t>
  </si>
  <si>
    <t>Régimen</t>
  </si>
  <si>
    <t>Nombre EPS que autorizó el giro</t>
  </si>
  <si>
    <t>NIT IPS/Proveedor</t>
  </si>
  <si>
    <t>Nombre IPS/Proveedor</t>
  </si>
  <si>
    <t>Fecha de reconocimiento</t>
  </si>
  <si>
    <t>Valor 
Girado</t>
  </si>
  <si>
    <t>ALBERGUE SUKURAME SAS</t>
  </si>
  <si>
    <t>HOGAR SALUD MARIANA S.A.S</t>
  </si>
  <si>
    <t>DROGUERIAS Y FARMACIAS CRUZ VERDE SAS</t>
  </si>
  <si>
    <t>AUDIFARMA S.A.</t>
  </si>
  <si>
    <t>CAJA COLOMBIANA DE SUBSIDIO FAMILIAR COLSUBSIDIO</t>
  </si>
  <si>
    <t>CAJA DE COMPENSACION FAMILIAR CAFAM</t>
  </si>
  <si>
    <t>CLINICA LOS NOGALES S.A.S.</t>
  </si>
  <si>
    <t>RIESGO DE FRACTURA S.A</t>
  </si>
  <si>
    <t>MEDICARTE S.A</t>
  </si>
  <si>
    <t>CORPORACION SALUD UN</t>
  </si>
  <si>
    <t>HOSPITAL PABLO TOBON URIBE</t>
  </si>
  <si>
    <t>VALENTECH PHARMA COLOMBIA S.A.S</t>
  </si>
  <si>
    <t>LIGA COLOMBIANA CONTRA EL CANCER</t>
  </si>
  <si>
    <t>CENTRO DE CANCEROLOGIA DE BOYACA LTDA.</t>
  </si>
  <si>
    <t>ORGANIZACION CLINICA GENERAL DEL NORTE S.A.</t>
  </si>
  <si>
    <t>CLINICA LA ESTANCIA S. A.</t>
  </si>
  <si>
    <t>HOSPITAL SUSANA LOPEZ DE VALENCIA E.S.E</t>
  </si>
  <si>
    <t>ESE HOSPITAL GENERAL DE MEDELLIN LUZ CASTRO DE GUTIERREZ</t>
  </si>
  <si>
    <t xml:space="preserve">                                 SERVICIOS Y TECNOLOGÍAS EN SALUD  NO FINANCIADOS CON LA UPC</t>
  </si>
  <si>
    <t>TOTAL</t>
  </si>
  <si>
    <t>NPM_0225</t>
  </si>
  <si>
    <t>SANOFI-AVENTIS DE COLOMBIA S.A.</t>
  </si>
  <si>
    <t>TAKEDA COLOMBIA S.A.S.</t>
  </si>
  <si>
    <t xml:space="preserve">   'ENERO - JUNIO 2025</t>
  </si>
  <si>
    <t xml:space="preserve">SERVICIOS Y TECNOLOGÍAS EN SALUD NO FINANCIADOS CON LA UPC   - ENERO - JULIO  2025       </t>
  </si>
  <si>
    <t>NPM_0325</t>
  </si>
  <si>
    <t>EMPRESA SOCIAL DEL ESTADO HOSPITAL UNIVERSITARIO ERASMO MEOZ</t>
  </si>
  <si>
    <t>INSTITUCION PRESTADORA DE SERVICIOS DE SALUD " IPS UNIVERSITARIA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</si>
</sst>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25"/>
      <color theme="1"/>
      <name val="Arial Narrow"/>
      <family val="2"/>
    </font>
    <font>
      <b/>
      <sz val="8"/>
      <color indexed="8"/>
      <name val="Arial"/>
      <family val="2"/>
    </font>
    <font>
      <sz val="8"/>
      <color theme="1"/>
      <name val="Aptos Narrow"/>
      <family val="2"/>
      <scheme val="minor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b/>
      <sz val="9"/>
      <color indexed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43" fontId="0" fillId="0" borderId="0" xfId="1" applyFont="1"/>
    <xf numFmtId="43" fontId="5" fillId="0" borderId="0" xfId="1" applyFont="1"/>
    <xf numFmtId="43" fontId="8" fillId="2" borderId="1" xfId="3" applyFont="1" applyFill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/>
    <xf numFmtId="14" fontId="10" fillId="0" borderId="0" xfId="0" applyNumberFormat="1" applyFont="1"/>
    <xf numFmtId="43" fontId="10" fillId="0" borderId="0" xfId="1" applyFont="1"/>
    <xf numFmtId="0" fontId="10" fillId="0" borderId="2" xfId="0" applyFont="1" applyBorder="1"/>
    <xf numFmtId="0" fontId="11" fillId="0" borderId="0" xfId="0" applyFont="1"/>
    <xf numFmtId="0" fontId="12" fillId="2" borderId="1" xfId="2" applyFont="1" applyFill="1" applyBorder="1" applyAlignment="1">
      <alignment horizontal="center" vertical="center" wrapText="1"/>
    </xf>
    <xf numFmtId="49" fontId="12" fillId="2" borderId="1" xfId="2" applyNumberFormat="1" applyFont="1" applyFill="1" applyBorder="1" applyAlignment="1">
      <alignment horizontal="center" vertical="center" wrapText="1"/>
    </xf>
    <xf numFmtId="1" fontId="12" fillId="2" borderId="1" xfId="2" applyNumberFormat="1" applyFont="1" applyFill="1" applyBorder="1" applyAlignment="1">
      <alignment horizontal="center" vertical="center" wrapText="1"/>
    </xf>
    <xf numFmtId="14" fontId="12" fillId="2" borderId="1" xfId="2" applyNumberFormat="1" applyFont="1" applyFill="1" applyBorder="1" applyAlignment="1">
      <alignment horizontal="center" vertical="center" wrapText="1"/>
    </xf>
    <xf numFmtId="43" fontId="12" fillId="2" borderId="1" xfId="1" applyFont="1" applyFill="1" applyBorder="1" applyAlignment="1">
      <alignment horizontal="center" vertical="center" wrapText="1"/>
    </xf>
    <xf numFmtId="43" fontId="10" fillId="0" borderId="0" xfId="0" applyNumberFormat="1" applyFont="1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3" fontId="3" fillId="0" borderId="0" xfId="1" applyFont="1" applyAlignment="1">
      <alignment horizontal="center" vertical="center" wrapText="1"/>
    </xf>
    <xf numFmtId="49" fontId="4" fillId="0" borderId="0" xfId="0" applyNumberFormat="1" applyFont="1" applyAlignment="1">
      <alignment horizontal="center" wrapText="1"/>
    </xf>
    <xf numFmtId="17" fontId="7" fillId="0" borderId="0" xfId="0" quotePrefix="1" applyNumberFormat="1" applyFont="1" applyAlignment="1">
      <alignment horizontal="center" vertical="center" wrapText="1"/>
    </xf>
    <xf numFmtId="17" fontId="7" fillId="0" borderId="3" xfId="0" quotePrefix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3" fontId="2" fillId="0" borderId="0" xfId="0" applyNumberFormat="1" applyFont="1"/>
    <xf numFmtId="49" fontId="12" fillId="2" borderId="1" xfId="2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43" fontId="11" fillId="0" borderId="0" xfId="1" applyFont="1"/>
  </cellXfs>
  <cellStyles count="4">
    <cellStyle name="Millares" xfId="1" builtinId="3"/>
    <cellStyle name="Millares 150" xfId="3" xr:uid="{2992AA23-14BB-47E6-AEB5-C9E1E6322D17}"/>
    <cellStyle name="Normal" xfId="0" builtinId="0"/>
    <cellStyle name="Normal_Hoja1" xfId="2" xr:uid="{E72E5CC7-0DBA-4598-9F55-292C0E1773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638175</xdr:colOff>
      <xdr:row>0</xdr:row>
      <xdr:rowOff>161924</xdr:rowOff>
    </xdr:from>
    <xdr:to>
      <xdr:col>1</xdr:col>
      <xdr:colOff>542925</xdr:colOff>
      <xdr:row>4</xdr:row>
      <xdr:rowOff>266699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E156AE35-664A-49AB-92A8-8BEF18693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61924"/>
          <a:ext cx="105727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438151</xdr:colOff>
      <xdr:row>0</xdr:row>
      <xdr:rowOff>152401</xdr:rowOff>
    </xdr:from>
    <xdr:to>
      <xdr:col>1</xdr:col>
      <xdr:colOff>666750</xdr:colOff>
      <xdr:row>4</xdr:row>
      <xdr:rowOff>276225</xdr:rowOff>
    </xdr:to>
    <xdr:pic>
      <xdr:nvPicPr>
        <xdr:cNvPr id="2" name="x_x_Imagen 1">
          <a:extLst>
            <a:ext uri="{FF2B5EF4-FFF2-40B4-BE49-F238E27FC236}">
              <a16:creationId xmlns:a16="http://schemas.microsoft.com/office/drawing/2014/main" id="{B0F6CAA0-7925-4C20-ACED-2BC4AD507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152401"/>
          <a:ext cx="1343024" cy="8858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939C-3EF4-499E-A7CE-CADD7101ED4B}">
  <dimension ref="A1:M91"/>
  <sheetViews>
    <sheetView tabSelected="1" topLeftCell="A73" workbookViewId="0">
      <selection activeCell="F82" sqref="F82"/>
    </sheetView>
  </sheetViews>
  <sheetFormatPr baseColWidth="10" defaultRowHeight="15" x14ac:dyDescent="0.25"/>
  <cols>
    <col min="1" max="1" width="17.140625" bestFit="1" customWidth="1"/>
    <col min="2" max="2" width="17" bestFit="1" customWidth="1"/>
    <col min="5" max="5" width="15.85546875" bestFit="1" customWidth="1"/>
    <col min="6" max="6" width="63.7109375" bestFit="1" customWidth="1"/>
    <col min="7" max="7" width="15.7109375" customWidth="1"/>
    <col min="8" max="8" width="27" style="1" bestFit="1" customWidth="1"/>
    <col min="9" max="9" width="25.28515625" style="1" bestFit="1" customWidth="1"/>
    <col min="10" max="10" width="13.5703125" style="1" bestFit="1" customWidth="1"/>
    <col min="11" max="12" width="27" style="1" bestFit="1" customWidth="1"/>
    <col min="13" max="13" width="13.42578125" style="1" customWidth="1"/>
  </cols>
  <sheetData>
    <row r="1" spans="1:13" x14ac:dyDescent="0.25">
      <c r="A1" s="18"/>
      <c r="B1" s="18"/>
      <c r="C1" s="18"/>
      <c r="D1" s="19" t="s">
        <v>0</v>
      </c>
      <c r="E1" s="19"/>
      <c r="F1" s="19"/>
      <c r="G1" s="19"/>
      <c r="H1" s="19"/>
      <c r="I1" s="19"/>
      <c r="J1" s="19"/>
      <c r="K1" s="20"/>
      <c r="L1" s="20"/>
      <c r="M1" s="2"/>
    </row>
    <row r="2" spans="1:13" x14ac:dyDescent="0.25">
      <c r="A2" s="18"/>
      <c r="B2" s="18"/>
      <c r="C2" s="18"/>
      <c r="D2" s="19"/>
      <c r="E2" s="19"/>
      <c r="F2" s="19"/>
      <c r="G2" s="19"/>
      <c r="H2" s="19"/>
      <c r="I2" s="19"/>
      <c r="J2" s="19"/>
      <c r="K2" s="20"/>
      <c r="L2" s="20"/>
      <c r="M2" s="2"/>
    </row>
    <row r="3" spans="1:13" x14ac:dyDescent="0.25">
      <c r="A3" s="18"/>
      <c r="B3" s="18"/>
      <c r="C3" s="18"/>
      <c r="D3" s="19"/>
      <c r="E3" s="19"/>
      <c r="F3" s="19"/>
      <c r="G3" s="19"/>
      <c r="H3" s="19"/>
      <c r="I3" s="19"/>
      <c r="J3" s="19"/>
      <c r="K3" s="20"/>
      <c r="L3" s="20"/>
      <c r="M3" s="2"/>
    </row>
    <row r="4" spans="1:13" x14ac:dyDescent="0.25">
      <c r="A4" s="18"/>
      <c r="B4" s="18"/>
      <c r="C4" s="18"/>
      <c r="D4" s="21" t="s">
        <v>67</v>
      </c>
      <c r="E4" s="21"/>
      <c r="F4" s="21"/>
      <c r="G4" s="21"/>
      <c r="H4" s="21"/>
      <c r="I4" s="21"/>
      <c r="J4" s="21"/>
      <c r="K4" s="20"/>
      <c r="L4" s="20"/>
      <c r="M4" s="2"/>
    </row>
    <row r="5" spans="1:13" ht="39" customHeight="1" x14ac:dyDescent="0.25">
      <c r="A5" s="18"/>
      <c r="B5" s="18"/>
      <c r="C5" s="18"/>
      <c r="D5" s="21"/>
      <c r="E5" s="21"/>
      <c r="F5" s="21"/>
      <c r="G5" s="21"/>
      <c r="H5" s="21"/>
      <c r="I5" s="21"/>
      <c r="J5" s="21"/>
      <c r="K5" s="20"/>
      <c r="L5" s="20"/>
      <c r="M5" s="2"/>
    </row>
    <row r="6" spans="1:13" ht="33.75" x14ac:dyDescent="0.25">
      <c r="A6" s="12" t="s">
        <v>1</v>
      </c>
      <c r="B6" s="12" t="s">
        <v>2</v>
      </c>
      <c r="C6" s="12" t="s">
        <v>3</v>
      </c>
      <c r="D6" s="12" t="s">
        <v>4</v>
      </c>
      <c r="E6" s="28" t="s">
        <v>5</v>
      </c>
      <c r="F6" s="12" t="s">
        <v>6</v>
      </c>
      <c r="G6" s="15" t="s">
        <v>33</v>
      </c>
      <c r="H6" s="16" t="s">
        <v>7</v>
      </c>
      <c r="I6" s="16" t="s">
        <v>8</v>
      </c>
      <c r="J6" s="16" t="s">
        <v>9</v>
      </c>
      <c r="K6" s="16" t="s">
        <v>34</v>
      </c>
      <c r="L6" s="16" t="s">
        <v>10</v>
      </c>
      <c r="M6" s="16" t="s">
        <v>11</v>
      </c>
    </row>
    <row r="7" spans="1:13" x14ac:dyDescent="0.25">
      <c r="A7" s="7" t="s">
        <v>12</v>
      </c>
      <c r="B7" s="7" t="s">
        <v>17</v>
      </c>
      <c r="C7" s="7" t="s">
        <v>14</v>
      </c>
      <c r="D7" s="7" t="s">
        <v>18</v>
      </c>
      <c r="E7" s="7">
        <v>800251440</v>
      </c>
      <c r="F7" s="7" t="s">
        <v>19</v>
      </c>
      <c r="G7" s="8">
        <v>45694</v>
      </c>
      <c r="H7" s="9">
        <v>297248288</v>
      </c>
      <c r="I7" s="9"/>
      <c r="J7" s="9"/>
      <c r="K7" s="9">
        <f>+H7-I7-J7-L7</f>
        <v>0</v>
      </c>
      <c r="L7" s="9">
        <v>297248288</v>
      </c>
      <c r="M7" s="9"/>
    </row>
    <row r="8" spans="1:13" x14ac:dyDescent="0.25">
      <c r="A8" s="7" t="s">
        <v>12</v>
      </c>
      <c r="B8" s="7" t="s">
        <v>17</v>
      </c>
      <c r="C8" s="7" t="s">
        <v>14</v>
      </c>
      <c r="D8" s="7" t="s">
        <v>18</v>
      </c>
      <c r="E8" s="7">
        <v>830003564</v>
      </c>
      <c r="F8" s="7" t="s">
        <v>20</v>
      </c>
      <c r="G8" s="8">
        <v>45694</v>
      </c>
      <c r="H8" s="9">
        <v>136931759.75999999</v>
      </c>
      <c r="I8" s="9"/>
      <c r="J8" s="9"/>
      <c r="K8" s="9">
        <f t="shared" ref="K8:K71" si="0">+H8-I8-J8-L8</f>
        <v>0</v>
      </c>
      <c r="L8" s="9">
        <v>136931759.75999999</v>
      </c>
      <c r="M8" s="9"/>
    </row>
    <row r="9" spans="1:13" x14ac:dyDescent="0.25">
      <c r="A9" s="7" t="s">
        <v>12</v>
      </c>
      <c r="B9" s="7" t="s">
        <v>17</v>
      </c>
      <c r="C9" s="7" t="s">
        <v>14</v>
      </c>
      <c r="D9" s="7" t="s">
        <v>15</v>
      </c>
      <c r="E9" s="7">
        <v>800251440</v>
      </c>
      <c r="F9" s="7" t="s">
        <v>19</v>
      </c>
      <c r="G9" s="8">
        <v>45694</v>
      </c>
      <c r="H9" s="9">
        <v>42919456</v>
      </c>
      <c r="I9" s="9"/>
      <c r="J9" s="9"/>
      <c r="K9" s="9">
        <f t="shared" si="0"/>
        <v>0</v>
      </c>
      <c r="L9" s="9">
        <v>42919456</v>
      </c>
      <c r="M9" s="9"/>
    </row>
    <row r="10" spans="1:13" x14ac:dyDescent="0.25">
      <c r="A10" s="7" t="s">
        <v>12</v>
      </c>
      <c r="B10" s="7" t="s">
        <v>17</v>
      </c>
      <c r="C10" s="7" t="s">
        <v>14</v>
      </c>
      <c r="D10" s="7" t="s">
        <v>15</v>
      </c>
      <c r="E10" s="7">
        <v>830003564</v>
      </c>
      <c r="F10" s="7" t="s">
        <v>20</v>
      </c>
      <c r="G10" s="8">
        <v>45694</v>
      </c>
      <c r="H10" s="9">
        <v>975744</v>
      </c>
      <c r="I10" s="9"/>
      <c r="J10" s="9"/>
      <c r="K10" s="9">
        <f t="shared" si="0"/>
        <v>0</v>
      </c>
      <c r="L10" s="9">
        <v>975744</v>
      </c>
      <c r="M10" s="9"/>
    </row>
    <row r="11" spans="1:13" x14ac:dyDescent="0.25">
      <c r="A11" s="7" t="s">
        <v>12</v>
      </c>
      <c r="B11" s="7" t="s">
        <v>17</v>
      </c>
      <c r="C11" s="7" t="s">
        <v>21</v>
      </c>
      <c r="D11" s="7" t="s">
        <v>18</v>
      </c>
      <c r="E11" s="7">
        <v>800088702</v>
      </c>
      <c r="F11" s="7" t="s">
        <v>22</v>
      </c>
      <c r="G11" s="8">
        <v>45694</v>
      </c>
      <c r="H11" s="9">
        <v>801490734</v>
      </c>
      <c r="I11" s="9"/>
      <c r="J11" s="9"/>
      <c r="K11" s="9">
        <f t="shared" si="0"/>
        <v>801490734</v>
      </c>
      <c r="L11" s="9"/>
      <c r="M11" s="9"/>
    </row>
    <row r="12" spans="1:13" x14ac:dyDescent="0.25">
      <c r="A12" s="7" t="s">
        <v>12</v>
      </c>
      <c r="B12" s="7" t="s">
        <v>17</v>
      </c>
      <c r="C12" s="7" t="s">
        <v>21</v>
      </c>
      <c r="D12" s="7" t="s">
        <v>18</v>
      </c>
      <c r="E12" s="7">
        <v>800130907</v>
      </c>
      <c r="F12" s="7" t="s">
        <v>23</v>
      </c>
      <c r="G12" s="8">
        <v>45694</v>
      </c>
      <c r="H12" s="9">
        <v>671062518</v>
      </c>
      <c r="I12" s="9"/>
      <c r="J12" s="9"/>
      <c r="K12" s="9">
        <f t="shared" si="0"/>
        <v>335531259</v>
      </c>
      <c r="L12" s="9">
        <v>335531259</v>
      </c>
      <c r="M12" s="9"/>
    </row>
    <row r="13" spans="1:13" x14ac:dyDescent="0.25">
      <c r="A13" s="7" t="s">
        <v>12</v>
      </c>
      <c r="B13" s="7" t="s">
        <v>17</v>
      </c>
      <c r="C13" s="7" t="s">
        <v>21</v>
      </c>
      <c r="D13" s="7" t="s">
        <v>18</v>
      </c>
      <c r="E13" s="7">
        <v>800251440</v>
      </c>
      <c r="F13" s="7" t="s">
        <v>19</v>
      </c>
      <c r="G13" s="8">
        <v>45694</v>
      </c>
      <c r="H13" s="9">
        <v>114644789</v>
      </c>
      <c r="I13" s="9">
        <v>114644789</v>
      </c>
      <c r="J13" s="9"/>
      <c r="K13" s="9">
        <f t="shared" si="0"/>
        <v>0</v>
      </c>
      <c r="L13" s="9"/>
      <c r="M13" s="9"/>
    </row>
    <row r="14" spans="1:13" x14ac:dyDescent="0.25">
      <c r="A14" s="7" t="s">
        <v>12</v>
      </c>
      <c r="B14" s="7" t="s">
        <v>17</v>
      </c>
      <c r="C14" s="7" t="s">
        <v>21</v>
      </c>
      <c r="D14" s="7" t="s">
        <v>18</v>
      </c>
      <c r="E14" s="7">
        <v>830003564</v>
      </c>
      <c r="F14" s="7" t="s">
        <v>20</v>
      </c>
      <c r="G14" s="8">
        <v>45694</v>
      </c>
      <c r="H14" s="9">
        <v>423819169</v>
      </c>
      <c r="I14" s="9">
        <v>0</v>
      </c>
      <c r="J14" s="9"/>
      <c r="K14" s="9">
        <f t="shared" si="0"/>
        <v>423819169</v>
      </c>
      <c r="L14" s="9"/>
      <c r="M14" s="9"/>
    </row>
    <row r="15" spans="1:13" x14ac:dyDescent="0.25">
      <c r="A15" s="7" t="s">
        <v>12</v>
      </c>
      <c r="B15" s="7" t="s">
        <v>17</v>
      </c>
      <c r="C15" s="7" t="s">
        <v>21</v>
      </c>
      <c r="D15" s="7" t="s">
        <v>18</v>
      </c>
      <c r="E15" s="7">
        <v>830113831</v>
      </c>
      <c r="F15" s="7" t="s">
        <v>24</v>
      </c>
      <c r="G15" s="8">
        <v>45694</v>
      </c>
      <c r="H15" s="9">
        <v>644161842.79999995</v>
      </c>
      <c r="I15" s="9"/>
      <c r="J15" s="9"/>
      <c r="K15" s="9">
        <f t="shared" si="0"/>
        <v>644161842.79999995</v>
      </c>
      <c r="L15" s="9"/>
      <c r="M15" s="9"/>
    </row>
    <row r="16" spans="1:13" x14ac:dyDescent="0.25">
      <c r="A16" s="7" t="s">
        <v>12</v>
      </c>
      <c r="B16" s="7" t="s">
        <v>17</v>
      </c>
      <c r="C16" s="7" t="s">
        <v>21</v>
      </c>
      <c r="D16" s="7" t="s">
        <v>18</v>
      </c>
      <c r="E16" s="7">
        <v>860066942</v>
      </c>
      <c r="F16" s="7" t="s">
        <v>25</v>
      </c>
      <c r="G16" s="8">
        <v>45694</v>
      </c>
      <c r="H16" s="9">
        <v>352629140</v>
      </c>
      <c r="I16" s="9">
        <v>121388733.3</v>
      </c>
      <c r="J16" s="9"/>
      <c r="K16" s="9">
        <f t="shared" si="0"/>
        <v>231240406.69999999</v>
      </c>
      <c r="L16" s="9"/>
      <c r="M16" s="9"/>
    </row>
    <row r="17" spans="1:13" x14ac:dyDescent="0.25">
      <c r="A17" s="7" t="s">
        <v>12</v>
      </c>
      <c r="B17" s="7" t="s">
        <v>17</v>
      </c>
      <c r="C17" s="7" t="s">
        <v>21</v>
      </c>
      <c r="D17" s="7" t="s">
        <v>18</v>
      </c>
      <c r="E17" s="7">
        <v>900156264</v>
      </c>
      <c r="F17" s="7" t="s">
        <v>26</v>
      </c>
      <c r="G17" s="8">
        <v>45694</v>
      </c>
      <c r="H17" s="9">
        <v>813020948</v>
      </c>
      <c r="I17" s="9">
        <v>813020948</v>
      </c>
      <c r="J17" s="9"/>
      <c r="K17" s="9">
        <f t="shared" si="0"/>
        <v>0</v>
      </c>
      <c r="L17" s="9"/>
      <c r="M17" s="9"/>
    </row>
    <row r="18" spans="1:13" x14ac:dyDescent="0.25">
      <c r="A18" s="7" t="s">
        <v>12</v>
      </c>
      <c r="B18" s="7" t="s">
        <v>17</v>
      </c>
      <c r="C18" s="7" t="s">
        <v>21</v>
      </c>
      <c r="D18" s="7" t="s">
        <v>15</v>
      </c>
      <c r="E18" s="7">
        <v>800088702</v>
      </c>
      <c r="F18" s="7" t="s">
        <v>22</v>
      </c>
      <c r="G18" s="8">
        <v>45694</v>
      </c>
      <c r="H18" s="9">
        <v>40155357.899999999</v>
      </c>
      <c r="I18" s="9"/>
      <c r="J18" s="9"/>
      <c r="K18" s="9">
        <f t="shared" si="0"/>
        <v>40155357.899999999</v>
      </c>
      <c r="L18" s="9"/>
      <c r="M18" s="9"/>
    </row>
    <row r="19" spans="1:13" x14ac:dyDescent="0.25">
      <c r="A19" s="7" t="s">
        <v>12</v>
      </c>
      <c r="B19" s="7" t="s">
        <v>17</v>
      </c>
      <c r="C19" s="7" t="s">
        <v>21</v>
      </c>
      <c r="D19" s="7" t="s">
        <v>15</v>
      </c>
      <c r="E19" s="7">
        <v>800130907</v>
      </c>
      <c r="F19" s="7" t="s">
        <v>23</v>
      </c>
      <c r="G19" s="8">
        <v>45694</v>
      </c>
      <c r="H19" s="9">
        <v>293558357</v>
      </c>
      <c r="I19" s="9"/>
      <c r="J19" s="9"/>
      <c r="K19" s="9">
        <f t="shared" si="0"/>
        <v>146779178.5</v>
      </c>
      <c r="L19" s="9">
        <v>146779178.5</v>
      </c>
      <c r="M19" s="9"/>
    </row>
    <row r="20" spans="1:13" x14ac:dyDescent="0.25">
      <c r="A20" s="7" t="s">
        <v>12</v>
      </c>
      <c r="B20" s="7" t="s">
        <v>17</v>
      </c>
      <c r="C20" s="7" t="s">
        <v>21</v>
      </c>
      <c r="D20" s="7" t="s">
        <v>15</v>
      </c>
      <c r="E20" s="7">
        <v>830003564</v>
      </c>
      <c r="F20" s="7" t="s">
        <v>20</v>
      </c>
      <c r="G20" s="8">
        <v>45694</v>
      </c>
      <c r="H20" s="9">
        <v>93161520</v>
      </c>
      <c r="I20" s="9"/>
      <c r="J20" s="9"/>
      <c r="K20" s="9">
        <f t="shared" si="0"/>
        <v>93161520</v>
      </c>
      <c r="L20" s="9"/>
      <c r="M20" s="9"/>
    </row>
    <row r="21" spans="1:13" x14ac:dyDescent="0.25">
      <c r="A21" s="7" t="s">
        <v>12</v>
      </c>
      <c r="B21" s="7" t="s">
        <v>17</v>
      </c>
      <c r="C21" s="7" t="s">
        <v>21</v>
      </c>
      <c r="D21" s="7" t="s">
        <v>15</v>
      </c>
      <c r="E21" s="7">
        <v>900156264</v>
      </c>
      <c r="F21" s="7" t="s">
        <v>26</v>
      </c>
      <c r="G21" s="8">
        <v>45694</v>
      </c>
      <c r="H21" s="9">
        <v>199683511</v>
      </c>
      <c r="I21" s="9">
        <v>199683511</v>
      </c>
      <c r="J21" s="9"/>
      <c r="K21" s="9">
        <f t="shared" si="0"/>
        <v>0</v>
      </c>
      <c r="L21" s="9"/>
      <c r="M21" s="9"/>
    </row>
    <row r="22" spans="1:13" x14ac:dyDescent="0.25">
      <c r="A22" s="7" t="s">
        <v>12</v>
      </c>
      <c r="B22" s="7" t="s">
        <v>27</v>
      </c>
      <c r="C22" s="7" t="s">
        <v>14</v>
      </c>
      <c r="D22" s="7" t="s">
        <v>18</v>
      </c>
      <c r="E22" s="7">
        <v>800251440</v>
      </c>
      <c r="F22" s="7" t="s">
        <v>19</v>
      </c>
      <c r="G22" s="8">
        <v>45735</v>
      </c>
      <c r="H22" s="9">
        <v>481951505</v>
      </c>
      <c r="I22" s="9"/>
      <c r="J22" s="9"/>
      <c r="K22" s="9">
        <f t="shared" si="0"/>
        <v>0</v>
      </c>
      <c r="L22" s="9">
        <v>481951505</v>
      </c>
      <c r="M22" s="9"/>
    </row>
    <row r="23" spans="1:13" x14ac:dyDescent="0.25">
      <c r="A23" s="7" t="s">
        <v>12</v>
      </c>
      <c r="B23" s="7" t="s">
        <v>27</v>
      </c>
      <c r="C23" s="7" t="s">
        <v>14</v>
      </c>
      <c r="D23" s="7" t="s">
        <v>18</v>
      </c>
      <c r="E23" s="7">
        <v>830003564</v>
      </c>
      <c r="F23" s="7" t="s">
        <v>20</v>
      </c>
      <c r="G23" s="8">
        <v>45735</v>
      </c>
      <c r="H23" s="9">
        <v>696864</v>
      </c>
      <c r="I23" s="9"/>
      <c r="J23" s="9"/>
      <c r="K23" s="9">
        <f t="shared" si="0"/>
        <v>0</v>
      </c>
      <c r="L23" s="9">
        <v>696864</v>
      </c>
      <c r="M23" s="9"/>
    </row>
    <row r="24" spans="1:13" x14ac:dyDescent="0.25">
      <c r="A24" s="7" t="s">
        <v>12</v>
      </c>
      <c r="B24" s="7" t="s">
        <v>27</v>
      </c>
      <c r="C24" s="7" t="s">
        <v>14</v>
      </c>
      <c r="D24" s="7" t="s">
        <v>15</v>
      </c>
      <c r="E24" s="7">
        <v>800251440</v>
      </c>
      <c r="F24" s="7" t="s">
        <v>19</v>
      </c>
      <c r="G24" s="8">
        <v>45735</v>
      </c>
      <c r="H24" s="9">
        <v>1007437444</v>
      </c>
      <c r="I24" s="9"/>
      <c r="J24" s="9"/>
      <c r="K24" s="9">
        <f t="shared" si="0"/>
        <v>0</v>
      </c>
      <c r="L24" s="9">
        <v>1007437444</v>
      </c>
      <c r="M24" s="9"/>
    </row>
    <row r="25" spans="1:13" x14ac:dyDescent="0.25">
      <c r="A25" s="7" t="s">
        <v>12</v>
      </c>
      <c r="B25" s="7" t="s">
        <v>27</v>
      </c>
      <c r="C25" s="7" t="s">
        <v>21</v>
      </c>
      <c r="D25" s="7" t="s">
        <v>18</v>
      </c>
      <c r="E25" s="7">
        <v>800088702</v>
      </c>
      <c r="F25" s="7" t="s">
        <v>22</v>
      </c>
      <c r="G25" s="8">
        <v>45735</v>
      </c>
      <c r="H25" s="9">
        <v>238502070</v>
      </c>
      <c r="I25" s="9"/>
      <c r="J25" s="9"/>
      <c r="K25" s="9">
        <f t="shared" si="0"/>
        <v>238502070</v>
      </c>
      <c r="L25" s="9"/>
      <c r="M25" s="9"/>
    </row>
    <row r="26" spans="1:13" x14ac:dyDescent="0.25">
      <c r="A26" s="7" t="s">
        <v>12</v>
      </c>
      <c r="B26" s="7" t="s">
        <v>27</v>
      </c>
      <c r="C26" s="7" t="s">
        <v>21</v>
      </c>
      <c r="D26" s="7" t="s">
        <v>18</v>
      </c>
      <c r="E26" s="7">
        <v>800130907</v>
      </c>
      <c r="F26" s="7" t="s">
        <v>23</v>
      </c>
      <c r="G26" s="8">
        <v>45735</v>
      </c>
      <c r="H26" s="9">
        <v>626577608</v>
      </c>
      <c r="I26" s="9">
        <v>28857552</v>
      </c>
      <c r="J26" s="9"/>
      <c r="K26" s="9">
        <f t="shared" si="0"/>
        <v>298860028</v>
      </c>
      <c r="L26" s="9">
        <v>298860028</v>
      </c>
      <c r="M26" s="9"/>
    </row>
    <row r="27" spans="1:13" x14ac:dyDescent="0.25">
      <c r="A27" s="7" t="s">
        <v>12</v>
      </c>
      <c r="B27" s="7" t="s">
        <v>27</v>
      </c>
      <c r="C27" s="7" t="s">
        <v>21</v>
      </c>
      <c r="D27" s="7" t="s">
        <v>18</v>
      </c>
      <c r="E27" s="7">
        <v>800251440</v>
      </c>
      <c r="F27" s="7" t="s">
        <v>19</v>
      </c>
      <c r="G27" s="8">
        <v>45735</v>
      </c>
      <c r="H27" s="9">
        <v>133290000</v>
      </c>
      <c r="I27" s="9">
        <v>133290000</v>
      </c>
      <c r="J27" s="9"/>
      <c r="K27" s="9">
        <f t="shared" si="0"/>
        <v>0</v>
      </c>
      <c r="L27" s="9"/>
      <c r="M27" s="9"/>
    </row>
    <row r="28" spans="1:13" x14ac:dyDescent="0.25">
      <c r="A28" s="7" t="s">
        <v>12</v>
      </c>
      <c r="B28" s="7" t="s">
        <v>27</v>
      </c>
      <c r="C28" s="7" t="s">
        <v>21</v>
      </c>
      <c r="D28" s="7" t="s">
        <v>18</v>
      </c>
      <c r="E28" s="7">
        <v>830003564</v>
      </c>
      <c r="F28" s="7" t="s">
        <v>20</v>
      </c>
      <c r="G28" s="8">
        <v>45735</v>
      </c>
      <c r="H28" s="9">
        <v>206391726</v>
      </c>
      <c r="I28" s="9">
        <v>176616</v>
      </c>
      <c r="J28" s="9"/>
      <c r="K28" s="9">
        <f t="shared" si="0"/>
        <v>206215110</v>
      </c>
      <c r="L28" s="9"/>
      <c r="M28" s="9"/>
    </row>
    <row r="29" spans="1:13" x14ac:dyDescent="0.25">
      <c r="A29" s="7" t="s">
        <v>12</v>
      </c>
      <c r="B29" s="7" t="s">
        <v>27</v>
      </c>
      <c r="C29" s="7" t="s">
        <v>21</v>
      </c>
      <c r="D29" s="7" t="s">
        <v>18</v>
      </c>
      <c r="E29" s="7">
        <v>860066942</v>
      </c>
      <c r="F29" s="7" t="s">
        <v>25</v>
      </c>
      <c r="G29" s="8">
        <v>45735</v>
      </c>
      <c r="H29" s="9">
        <v>2163118745</v>
      </c>
      <c r="I29" s="9">
        <v>36038790</v>
      </c>
      <c r="J29" s="9"/>
      <c r="K29" s="9">
        <f t="shared" si="0"/>
        <v>2127079955</v>
      </c>
      <c r="L29" s="9"/>
      <c r="M29" s="9"/>
    </row>
    <row r="30" spans="1:13" x14ac:dyDescent="0.25">
      <c r="A30" s="7" t="s">
        <v>12</v>
      </c>
      <c r="B30" s="7" t="s">
        <v>27</v>
      </c>
      <c r="C30" s="7" t="s">
        <v>21</v>
      </c>
      <c r="D30" s="7" t="s">
        <v>18</v>
      </c>
      <c r="E30" s="7">
        <v>900604350</v>
      </c>
      <c r="F30" s="7" t="s">
        <v>28</v>
      </c>
      <c r="G30" s="8">
        <v>45735</v>
      </c>
      <c r="H30" s="9">
        <v>256091616</v>
      </c>
      <c r="I30" s="9">
        <v>66765960</v>
      </c>
      <c r="J30" s="9"/>
      <c r="K30" s="9">
        <f t="shared" si="0"/>
        <v>0</v>
      </c>
      <c r="L30" s="9">
        <v>189325656</v>
      </c>
      <c r="M30" s="9"/>
    </row>
    <row r="31" spans="1:13" x14ac:dyDescent="0.25">
      <c r="A31" s="7" t="s">
        <v>12</v>
      </c>
      <c r="B31" s="7" t="s">
        <v>27</v>
      </c>
      <c r="C31" s="7" t="s">
        <v>21</v>
      </c>
      <c r="D31" s="7" t="s">
        <v>15</v>
      </c>
      <c r="E31" s="7">
        <v>800088702</v>
      </c>
      <c r="F31" s="7" t="s">
        <v>22</v>
      </c>
      <c r="G31" s="8">
        <v>45735</v>
      </c>
      <c r="H31" s="9">
        <v>13615500</v>
      </c>
      <c r="I31" s="9"/>
      <c r="J31" s="9"/>
      <c r="K31" s="9">
        <f t="shared" si="0"/>
        <v>13615500</v>
      </c>
      <c r="L31" s="9"/>
      <c r="M31" s="9"/>
    </row>
    <row r="32" spans="1:13" x14ac:dyDescent="0.25">
      <c r="A32" s="7" t="s">
        <v>12</v>
      </c>
      <c r="B32" s="7" t="s">
        <v>27</v>
      </c>
      <c r="C32" s="7" t="s">
        <v>21</v>
      </c>
      <c r="D32" s="7" t="s">
        <v>15</v>
      </c>
      <c r="E32" s="7">
        <v>800130907</v>
      </c>
      <c r="F32" s="7" t="s">
        <v>23</v>
      </c>
      <c r="G32" s="8">
        <v>45735</v>
      </c>
      <c r="H32" s="9">
        <v>1969985206</v>
      </c>
      <c r="I32" s="9"/>
      <c r="J32" s="9"/>
      <c r="K32" s="9">
        <f t="shared" si="0"/>
        <v>984992603</v>
      </c>
      <c r="L32" s="9">
        <v>984992603</v>
      </c>
      <c r="M32" s="9"/>
    </row>
    <row r="33" spans="1:13" x14ac:dyDescent="0.25">
      <c r="A33" s="7" t="s">
        <v>12</v>
      </c>
      <c r="B33" s="7" t="s">
        <v>27</v>
      </c>
      <c r="C33" s="7" t="s">
        <v>21</v>
      </c>
      <c r="D33" s="7" t="s">
        <v>15</v>
      </c>
      <c r="E33" s="7">
        <v>830003564</v>
      </c>
      <c r="F33" s="7" t="s">
        <v>20</v>
      </c>
      <c r="G33" s="8">
        <v>45735</v>
      </c>
      <c r="H33" s="9">
        <v>624169170</v>
      </c>
      <c r="I33" s="9"/>
      <c r="J33" s="9"/>
      <c r="K33" s="9">
        <f t="shared" si="0"/>
        <v>624169170</v>
      </c>
      <c r="L33" s="9"/>
      <c r="M33" s="9"/>
    </row>
    <row r="34" spans="1:13" x14ac:dyDescent="0.25">
      <c r="A34" s="7" t="s">
        <v>12</v>
      </c>
      <c r="B34" s="7" t="s">
        <v>27</v>
      </c>
      <c r="C34" s="7" t="s">
        <v>21</v>
      </c>
      <c r="D34" s="7" t="s">
        <v>15</v>
      </c>
      <c r="E34" s="7">
        <v>900156264</v>
      </c>
      <c r="F34" s="7" t="s">
        <v>26</v>
      </c>
      <c r="G34" s="8">
        <v>45735</v>
      </c>
      <c r="H34" s="9">
        <v>50344410</v>
      </c>
      <c r="I34" s="9">
        <v>50344410</v>
      </c>
      <c r="J34" s="9"/>
      <c r="K34" s="9">
        <f t="shared" si="0"/>
        <v>0</v>
      </c>
      <c r="L34" s="9"/>
      <c r="M34" s="9"/>
    </row>
    <row r="35" spans="1:13" x14ac:dyDescent="0.25">
      <c r="A35" s="7" t="s">
        <v>12</v>
      </c>
      <c r="B35" s="7" t="s">
        <v>27</v>
      </c>
      <c r="C35" s="7" t="s">
        <v>21</v>
      </c>
      <c r="D35" s="7" t="s">
        <v>15</v>
      </c>
      <c r="E35" s="7">
        <v>900935126</v>
      </c>
      <c r="F35" s="7" t="s">
        <v>29</v>
      </c>
      <c r="G35" s="8">
        <v>45735</v>
      </c>
      <c r="H35" s="9">
        <v>219108284</v>
      </c>
      <c r="I35" s="9">
        <v>13665171.27</v>
      </c>
      <c r="J35" s="9"/>
      <c r="K35" s="9">
        <f t="shared" si="0"/>
        <v>205443112.72999999</v>
      </c>
      <c r="L35" s="9"/>
      <c r="M35" s="9"/>
    </row>
    <row r="36" spans="1:13" x14ac:dyDescent="0.25">
      <c r="A36" s="7" t="s">
        <v>12</v>
      </c>
      <c r="B36" s="7" t="s">
        <v>13</v>
      </c>
      <c r="C36" s="7" t="s">
        <v>14</v>
      </c>
      <c r="D36" s="7" t="s">
        <v>15</v>
      </c>
      <c r="E36" s="7">
        <v>900226715</v>
      </c>
      <c r="F36" s="7" t="s">
        <v>16</v>
      </c>
      <c r="G36" s="8">
        <v>45793</v>
      </c>
      <c r="H36" s="9">
        <v>149188400</v>
      </c>
      <c r="I36" s="9"/>
      <c r="J36" s="9"/>
      <c r="K36" s="9">
        <f t="shared" si="0"/>
        <v>0</v>
      </c>
      <c r="L36" s="9">
        <v>149188400</v>
      </c>
      <c r="M36" s="9"/>
    </row>
    <row r="37" spans="1:13" x14ac:dyDescent="0.25">
      <c r="A37" s="7" t="s">
        <v>12</v>
      </c>
      <c r="B37" s="7" t="s">
        <v>30</v>
      </c>
      <c r="C37" s="7" t="s">
        <v>14</v>
      </c>
      <c r="D37" s="7" t="s">
        <v>18</v>
      </c>
      <c r="E37" s="7">
        <v>800251440</v>
      </c>
      <c r="F37" s="7" t="s">
        <v>19</v>
      </c>
      <c r="G37" s="8">
        <v>45797</v>
      </c>
      <c r="H37" s="9">
        <v>1073502708</v>
      </c>
      <c r="I37" s="9"/>
      <c r="J37" s="9"/>
      <c r="K37" s="9">
        <f t="shared" si="0"/>
        <v>0</v>
      </c>
      <c r="L37" s="9">
        <v>1073502708</v>
      </c>
      <c r="M37" s="9"/>
    </row>
    <row r="38" spans="1:13" x14ac:dyDescent="0.25">
      <c r="A38" s="7" t="s">
        <v>12</v>
      </c>
      <c r="B38" s="7" t="s">
        <v>30</v>
      </c>
      <c r="C38" s="7" t="s">
        <v>14</v>
      </c>
      <c r="D38" s="7" t="s">
        <v>18</v>
      </c>
      <c r="E38" s="7">
        <v>830003564</v>
      </c>
      <c r="F38" s="7" t="s">
        <v>20</v>
      </c>
      <c r="G38" s="8">
        <v>45797</v>
      </c>
      <c r="H38" s="9">
        <v>182393138</v>
      </c>
      <c r="I38" s="9"/>
      <c r="J38" s="9"/>
      <c r="K38" s="9">
        <f t="shared" si="0"/>
        <v>0</v>
      </c>
      <c r="L38" s="9">
        <v>182393138</v>
      </c>
      <c r="M38" s="9"/>
    </row>
    <row r="39" spans="1:13" x14ac:dyDescent="0.25">
      <c r="A39" s="7" t="s">
        <v>12</v>
      </c>
      <c r="B39" s="7" t="s">
        <v>30</v>
      </c>
      <c r="C39" s="7" t="s">
        <v>14</v>
      </c>
      <c r="D39" s="7" t="s">
        <v>18</v>
      </c>
      <c r="E39" s="7">
        <v>830113831</v>
      </c>
      <c r="F39" s="7" t="s">
        <v>24</v>
      </c>
      <c r="G39" s="8">
        <v>45797</v>
      </c>
      <c r="H39" s="9">
        <v>54054409</v>
      </c>
      <c r="I39" s="9"/>
      <c r="J39" s="9"/>
      <c r="K39" s="9">
        <f t="shared" si="0"/>
        <v>0</v>
      </c>
      <c r="L39" s="9">
        <v>54054409</v>
      </c>
      <c r="M39" s="9"/>
    </row>
    <row r="40" spans="1:13" x14ac:dyDescent="0.25">
      <c r="A40" s="7" t="s">
        <v>12</v>
      </c>
      <c r="B40" s="7" t="s">
        <v>30</v>
      </c>
      <c r="C40" s="7" t="s">
        <v>14</v>
      </c>
      <c r="D40" s="7" t="s">
        <v>15</v>
      </c>
      <c r="E40" s="7">
        <v>800251440</v>
      </c>
      <c r="F40" s="7" t="s">
        <v>19</v>
      </c>
      <c r="G40" s="8">
        <v>45797</v>
      </c>
      <c r="H40" s="9">
        <v>118377212</v>
      </c>
      <c r="I40" s="9"/>
      <c r="J40" s="9"/>
      <c r="K40" s="9">
        <f t="shared" si="0"/>
        <v>0</v>
      </c>
      <c r="L40" s="9">
        <v>118377212</v>
      </c>
      <c r="M40" s="9"/>
    </row>
    <row r="41" spans="1:13" x14ac:dyDescent="0.25">
      <c r="A41" s="7" t="s">
        <v>12</v>
      </c>
      <c r="B41" s="7" t="s">
        <v>30</v>
      </c>
      <c r="C41" s="7" t="s">
        <v>14</v>
      </c>
      <c r="D41" s="7" t="s">
        <v>15</v>
      </c>
      <c r="E41" s="7">
        <v>830003564</v>
      </c>
      <c r="F41" s="7" t="s">
        <v>20</v>
      </c>
      <c r="G41" s="8">
        <v>45797</v>
      </c>
      <c r="H41" s="9">
        <v>348432</v>
      </c>
      <c r="I41" s="9"/>
      <c r="J41" s="9"/>
      <c r="K41" s="9">
        <f t="shared" si="0"/>
        <v>0</v>
      </c>
      <c r="L41" s="9">
        <v>348432</v>
      </c>
      <c r="M41" s="9"/>
    </row>
    <row r="42" spans="1:13" x14ac:dyDescent="0.25">
      <c r="A42" s="7" t="s">
        <v>12</v>
      </c>
      <c r="B42" s="7" t="s">
        <v>30</v>
      </c>
      <c r="C42" s="7" t="s">
        <v>14</v>
      </c>
      <c r="D42" s="7" t="s">
        <v>15</v>
      </c>
      <c r="E42" s="7">
        <v>900298372</v>
      </c>
      <c r="F42" s="7" t="s">
        <v>31</v>
      </c>
      <c r="G42" s="8">
        <v>45797</v>
      </c>
      <c r="H42" s="9">
        <v>4198620</v>
      </c>
      <c r="I42" s="9"/>
      <c r="J42" s="9"/>
      <c r="K42" s="9">
        <f t="shared" si="0"/>
        <v>0</v>
      </c>
      <c r="L42" s="9">
        <v>4198620</v>
      </c>
      <c r="M42" s="9"/>
    </row>
    <row r="43" spans="1:13" x14ac:dyDescent="0.25">
      <c r="A43" s="7" t="s">
        <v>12</v>
      </c>
      <c r="B43" s="7" t="s">
        <v>30</v>
      </c>
      <c r="C43" s="7" t="s">
        <v>21</v>
      </c>
      <c r="D43" s="7" t="s">
        <v>18</v>
      </c>
      <c r="E43" s="7">
        <v>800088702</v>
      </c>
      <c r="F43" s="7" t="s">
        <v>22</v>
      </c>
      <c r="G43" s="8">
        <v>45797</v>
      </c>
      <c r="H43" s="9">
        <v>1124056207</v>
      </c>
      <c r="I43" s="9"/>
      <c r="J43" s="9"/>
      <c r="K43" s="9">
        <f t="shared" si="0"/>
        <v>1124056207</v>
      </c>
      <c r="L43" s="9"/>
      <c r="M43" s="9"/>
    </row>
    <row r="44" spans="1:13" x14ac:dyDescent="0.25">
      <c r="A44" s="7" t="s">
        <v>12</v>
      </c>
      <c r="B44" s="7" t="s">
        <v>30</v>
      </c>
      <c r="C44" s="7" t="s">
        <v>21</v>
      </c>
      <c r="D44" s="7" t="s">
        <v>18</v>
      </c>
      <c r="E44" s="7">
        <v>800130907</v>
      </c>
      <c r="F44" s="7" t="s">
        <v>23</v>
      </c>
      <c r="G44" s="8">
        <v>45797</v>
      </c>
      <c r="H44" s="9">
        <v>2132406700</v>
      </c>
      <c r="I44" s="9"/>
      <c r="J44" s="9"/>
      <c r="K44" s="9">
        <f t="shared" si="0"/>
        <v>1066203350</v>
      </c>
      <c r="L44" s="9">
        <v>1066203350</v>
      </c>
      <c r="M44" s="9"/>
    </row>
    <row r="45" spans="1:13" x14ac:dyDescent="0.25">
      <c r="A45" s="7" t="s">
        <v>12</v>
      </c>
      <c r="B45" s="7" t="s">
        <v>30</v>
      </c>
      <c r="C45" s="7" t="s">
        <v>21</v>
      </c>
      <c r="D45" s="7" t="s">
        <v>18</v>
      </c>
      <c r="E45" s="7">
        <v>800251440</v>
      </c>
      <c r="F45" s="7" t="s">
        <v>19</v>
      </c>
      <c r="G45" s="8">
        <v>45797</v>
      </c>
      <c r="H45" s="9">
        <v>1112379922</v>
      </c>
      <c r="I45" s="9"/>
      <c r="J45" s="9"/>
      <c r="K45" s="9">
        <f t="shared" si="0"/>
        <v>1112379922</v>
      </c>
      <c r="L45" s="9"/>
      <c r="M45" s="9"/>
    </row>
    <row r="46" spans="1:13" x14ac:dyDescent="0.25">
      <c r="A46" s="7" t="s">
        <v>12</v>
      </c>
      <c r="B46" s="7" t="s">
        <v>30</v>
      </c>
      <c r="C46" s="7" t="s">
        <v>21</v>
      </c>
      <c r="D46" s="7" t="s">
        <v>18</v>
      </c>
      <c r="E46" s="7">
        <v>830003564</v>
      </c>
      <c r="F46" s="7" t="s">
        <v>20</v>
      </c>
      <c r="G46" s="8">
        <v>45797</v>
      </c>
      <c r="H46" s="9">
        <v>1570992198</v>
      </c>
      <c r="I46" s="9"/>
      <c r="J46" s="9"/>
      <c r="K46" s="9">
        <f t="shared" si="0"/>
        <v>1570992198</v>
      </c>
      <c r="L46" s="9"/>
      <c r="M46" s="9"/>
    </row>
    <row r="47" spans="1:13" x14ac:dyDescent="0.25">
      <c r="A47" s="7" t="s">
        <v>12</v>
      </c>
      <c r="B47" s="7" t="s">
        <v>30</v>
      </c>
      <c r="C47" s="7" t="s">
        <v>21</v>
      </c>
      <c r="D47" s="7" t="s">
        <v>18</v>
      </c>
      <c r="E47" s="7">
        <v>830113831</v>
      </c>
      <c r="F47" s="7" t="s">
        <v>24</v>
      </c>
      <c r="G47" s="8">
        <v>45797</v>
      </c>
      <c r="H47" s="9">
        <v>804411141</v>
      </c>
      <c r="I47" s="9"/>
      <c r="J47" s="9"/>
      <c r="K47" s="9">
        <f t="shared" si="0"/>
        <v>804411141</v>
      </c>
      <c r="L47" s="9"/>
      <c r="M47" s="9"/>
    </row>
    <row r="48" spans="1:13" x14ac:dyDescent="0.25">
      <c r="A48" s="7" t="s">
        <v>12</v>
      </c>
      <c r="B48" s="7" t="s">
        <v>30</v>
      </c>
      <c r="C48" s="7" t="s">
        <v>21</v>
      </c>
      <c r="D48" s="7" t="s">
        <v>18</v>
      </c>
      <c r="E48" s="7">
        <v>860066942</v>
      </c>
      <c r="F48" s="7" t="s">
        <v>25</v>
      </c>
      <c r="G48" s="8">
        <v>45797</v>
      </c>
      <c r="H48" s="9">
        <v>1977532899</v>
      </c>
      <c r="I48" s="9"/>
      <c r="J48" s="9"/>
      <c r="K48" s="9">
        <f t="shared" si="0"/>
        <v>1977532899</v>
      </c>
      <c r="L48" s="9"/>
      <c r="M48" s="9"/>
    </row>
    <row r="49" spans="1:13" x14ac:dyDescent="0.25">
      <c r="A49" s="7" t="s">
        <v>12</v>
      </c>
      <c r="B49" s="7" t="s">
        <v>30</v>
      </c>
      <c r="C49" s="7" t="s">
        <v>21</v>
      </c>
      <c r="D49" s="7" t="s">
        <v>18</v>
      </c>
      <c r="E49" s="7">
        <v>900156264</v>
      </c>
      <c r="F49" s="7" t="s">
        <v>26</v>
      </c>
      <c r="G49" s="8">
        <v>45797</v>
      </c>
      <c r="H49" s="9">
        <v>1312087628</v>
      </c>
      <c r="I49" s="9"/>
      <c r="J49" s="9"/>
      <c r="K49" s="9">
        <f t="shared" si="0"/>
        <v>0</v>
      </c>
      <c r="L49" s="9">
        <v>1312087628</v>
      </c>
      <c r="M49" s="9"/>
    </row>
    <row r="50" spans="1:13" x14ac:dyDescent="0.25">
      <c r="A50" s="7" t="s">
        <v>12</v>
      </c>
      <c r="B50" s="7" t="s">
        <v>30</v>
      </c>
      <c r="C50" s="7" t="s">
        <v>21</v>
      </c>
      <c r="D50" s="7" t="s">
        <v>15</v>
      </c>
      <c r="E50" s="7">
        <v>800088702</v>
      </c>
      <c r="F50" s="7" t="s">
        <v>22</v>
      </c>
      <c r="G50" s="8">
        <v>45797</v>
      </c>
      <c r="H50" s="9">
        <v>114640240</v>
      </c>
      <c r="I50" s="9"/>
      <c r="J50" s="9"/>
      <c r="K50" s="9">
        <f t="shared" si="0"/>
        <v>114640240</v>
      </c>
      <c r="L50" s="9"/>
      <c r="M50" s="9"/>
    </row>
    <row r="51" spans="1:13" x14ac:dyDescent="0.25">
      <c r="A51" s="7" t="s">
        <v>12</v>
      </c>
      <c r="B51" s="7" t="s">
        <v>30</v>
      </c>
      <c r="C51" s="7" t="s">
        <v>21</v>
      </c>
      <c r="D51" s="7" t="s">
        <v>15</v>
      </c>
      <c r="E51" s="7">
        <v>800130907</v>
      </c>
      <c r="F51" s="7" t="s">
        <v>23</v>
      </c>
      <c r="G51" s="8">
        <v>45797</v>
      </c>
      <c r="H51" s="9">
        <v>1006983186</v>
      </c>
      <c r="I51" s="9"/>
      <c r="J51" s="9"/>
      <c r="K51" s="9">
        <f t="shared" si="0"/>
        <v>503491593</v>
      </c>
      <c r="L51" s="9">
        <v>503491593</v>
      </c>
      <c r="M51" s="9"/>
    </row>
    <row r="52" spans="1:13" x14ac:dyDescent="0.25">
      <c r="A52" s="7" t="s">
        <v>12</v>
      </c>
      <c r="B52" s="7" t="s">
        <v>30</v>
      </c>
      <c r="C52" s="7" t="s">
        <v>21</v>
      </c>
      <c r="D52" s="7" t="s">
        <v>15</v>
      </c>
      <c r="E52" s="7">
        <v>800251440</v>
      </c>
      <c r="F52" s="7" t="s">
        <v>19</v>
      </c>
      <c r="G52" s="8">
        <v>45797</v>
      </c>
      <c r="H52" s="9">
        <v>27000000</v>
      </c>
      <c r="I52" s="9"/>
      <c r="J52" s="9"/>
      <c r="K52" s="9">
        <f t="shared" si="0"/>
        <v>27000000</v>
      </c>
      <c r="L52" s="9"/>
      <c r="M52" s="9"/>
    </row>
    <row r="53" spans="1:13" x14ac:dyDescent="0.25">
      <c r="A53" s="7" t="s">
        <v>12</v>
      </c>
      <c r="B53" s="7" t="s">
        <v>30</v>
      </c>
      <c r="C53" s="7" t="s">
        <v>21</v>
      </c>
      <c r="D53" s="7" t="s">
        <v>15</v>
      </c>
      <c r="E53" s="7">
        <v>817001773</v>
      </c>
      <c r="F53" s="7" t="s">
        <v>32</v>
      </c>
      <c r="G53" s="8">
        <v>45797</v>
      </c>
      <c r="H53" s="9">
        <v>611343747</v>
      </c>
      <c r="I53" s="9"/>
      <c r="J53" s="9"/>
      <c r="K53" s="9">
        <f t="shared" si="0"/>
        <v>0</v>
      </c>
      <c r="L53" s="9">
        <v>611343747</v>
      </c>
      <c r="M53" s="9"/>
    </row>
    <row r="54" spans="1:13" x14ac:dyDescent="0.25">
      <c r="A54" s="7" t="s">
        <v>12</v>
      </c>
      <c r="B54" s="7" t="s">
        <v>30</v>
      </c>
      <c r="C54" s="7" t="s">
        <v>21</v>
      </c>
      <c r="D54" s="7" t="s">
        <v>15</v>
      </c>
      <c r="E54" s="7">
        <v>830003564</v>
      </c>
      <c r="F54" s="7" t="s">
        <v>20</v>
      </c>
      <c r="G54" s="8">
        <v>45797</v>
      </c>
      <c r="H54" s="9">
        <v>500421070</v>
      </c>
      <c r="I54" s="9"/>
      <c r="J54" s="9"/>
      <c r="K54" s="9">
        <f t="shared" si="0"/>
        <v>500421070</v>
      </c>
      <c r="L54" s="9"/>
      <c r="M54" s="9"/>
    </row>
    <row r="55" spans="1:13" x14ac:dyDescent="0.25">
      <c r="A55" s="7" t="s">
        <v>12</v>
      </c>
      <c r="B55" s="7" t="s">
        <v>30</v>
      </c>
      <c r="C55" s="7" t="s">
        <v>21</v>
      </c>
      <c r="D55" s="7" t="s">
        <v>15</v>
      </c>
      <c r="E55" s="7">
        <v>860066942</v>
      </c>
      <c r="F55" s="7" t="s">
        <v>25</v>
      </c>
      <c r="G55" s="8">
        <v>45797</v>
      </c>
      <c r="H55" s="9">
        <v>93278850</v>
      </c>
      <c r="I55" s="9"/>
      <c r="J55" s="9"/>
      <c r="K55" s="9">
        <f t="shared" si="0"/>
        <v>93278850</v>
      </c>
      <c r="L55" s="9"/>
      <c r="M55" s="9"/>
    </row>
    <row r="56" spans="1:13" x14ac:dyDescent="0.25">
      <c r="A56" s="7" t="s">
        <v>12</v>
      </c>
      <c r="B56" s="7" t="s">
        <v>30</v>
      </c>
      <c r="C56" s="7" t="s">
        <v>21</v>
      </c>
      <c r="D56" s="7" t="s">
        <v>15</v>
      </c>
      <c r="E56" s="7">
        <v>900156264</v>
      </c>
      <c r="F56" s="7" t="s">
        <v>26</v>
      </c>
      <c r="G56" s="8">
        <v>45797</v>
      </c>
      <c r="H56" s="9">
        <v>1245493845</v>
      </c>
      <c r="I56" s="9"/>
      <c r="J56" s="9"/>
      <c r="K56" s="9">
        <f t="shared" si="0"/>
        <v>0</v>
      </c>
      <c r="L56" s="9">
        <v>1245493845</v>
      </c>
      <c r="M56" s="9"/>
    </row>
    <row r="57" spans="1:13" x14ac:dyDescent="0.25">
      <c r="A57" s="7" t="s">
        <v>12</v>
      </c>
      <c r="B57" s="7" t="s">
        <v>30</v>
      </c>
      <c r="C57" s="7" t="s">
        <v>21</v>
      </c>
      <c r="D57" s="7" t="s">
        <v>15</v>
      </c>
      <c r="E57" s="7">
        <v>900298372</v>
      </c>
      <c r="F57" s="7" t="s">
        <v>31</v>
      </c>
      <c r="G57" s="8">
        <v>45797</v>
      </c>
      <c r="H57" s="9">
        <v>806082866</v>
      </c>
      <c r="I57" s="9"/>
      <c r="J57" s="9"/>
      <c r="K57" s="9">
        <f t="shared" si="0"/>
        <v>806082866</v>
      </c>
      <c r="L57" s="9"/>
      <c r="M57" s="9"/>
    </row>
    <row r="58" spans="1:13" x14ac:dyDescent="0.25">
      <c r="A58" s="7" t="s">
        <v>12</v>
      </c>
      <c r="B58" s="7" t="s">
        <v>30</v>
      </c>
      <c r="C58" s="7" t="s">
        <v>21</v>
      </c>
      <c r="D58" s="7" t="s">
        <v>15</v>
      </c>
      <c r="E58" s="7">
        <v>900604350</v>
      </c>
      <c r="F58" s="7" t="s">
        <v>28</v>
      </c>
      <c r="G58" s="8">
        <v>45797</v>
      </c>
      <c r="H58" s="9">
        <v>815030706</v>
      </c>
      <c r="I58" s="9"/>
      <c r="J58" s="9"/>
      <c r="K58" s="9">
        <f t="shared" si="0"/>
        <v>0</v>
      </c>
      <c r="L58" s="9">
        <v>815030706</v>
      </c>
      <c r="M58" s="9"/>
    </row>
    <row r="59" spans="1:13" x14ac:dyDescent="0.25">
      <c r="A59" s="7" t="s">
        <v>12</v>
      </c>
      <c r="B59" s="7" t="s">
        <v>63</v>
      </c>
      <c r="C59" s="7" t="s">
        <v>14</v>
      </c>
      <c r="D59" s="7" t="s">
        <v>18</v>
      </c>
      <c r="E59" s="7">
        <v>800251440</v>
      </c>
      <c r="F59" s="7" t="s">
        <v>19</v>
      </c>
      <c r="G59" s="8">
        <v>45824</v>
      </c>
      <c r="H59" s="9">
        <v>593431855</v>
      </c>
      <c r="I59" s="9"/>
      <c r="J59" s="9"/>
      <c r="K59" s="9">
        <f t="shared" si="0"/>
        <v>0</v>
      </c>
      <c r="L59" s="9">
        <v>593431855</v>
      </c>
      <c r="M59" s="9"/>
    </row>
    <row r="60" spans="1:13" x14ac:dyDescent="0.25">
      <c r="A60" s="7" t="s">
        <v>12</v>
      </c>
      <c r="B60" s="7" t="s">
        <v>63</v>
      </c>
      <c r="C60" s="7" t="s">
        <v>14</v>
      </c>
      <c r="D60" s="7" t="s">
        <v>18</v>
      </c>
      <c r="E60" s="7">
        <v>830003564</v>
      </c>
      <c r="F60" s="7" t="s">
        <v>20</v>
      </c>
      <c r="G60" s="8">
        <v>45824</v>
      </c>
      <c r="H60" s="9">
        <v>286425387</v>
      </c>
      <c r="I60" s="9"/>
      <c r="J60" s="9"/>
      <c r="K60" s="9">
        <f t="shared" si="0"/>
        <v>0</v>
      </c>
      <c r="L60" s="9">
        <v>286425387</v>
      </c>
      <c r="M60" s="9"/>
    </row>
    <row r="61" spans="1:13" x14ac:dyDescent="0.25">
      <c r="A61" s="7" t="s">
        <v>12</v>
      </c>
      <c r="B61" s="7" t="s">
        <v>63</v>
      </c>
      <c r="C61" s="7" t="s">
        <v>14</v>
      </c>
      <c r="D61" s="7" t="s">
        <v>15</v>
      </c>
      <c r="E61" s="7">
        <v>800251440</v>
      </c>
      <c r="F61" s="7" t="s">
        <v>19</v>
      </c>
      <c r="G61" s="8">
        <v>45824</v>
      </c>
      <c r="H61" s="9">
        <v>8592436</v>
      </c>
      <c r="I61" s="9"/>
      <c r="J61" s="9"/>
      <c r="K61" s="9">
        <f t="shared" si="0"/>
        <v>0</v>
      </c>
      <c r="L61" s="9">
        <v>8592436</v>
      </c>
      <c r="M61" s="9"/>
    </row>
    <row r="62" spans="1:13" x14ac:dyDescent="0.25">
      <c r="A62" s="7" t="s">
        <v>12</v>
      </c>
      <c r="B62" s="7" t="s">
        <v>63</v>
      </c>
      <c r="C62" s="7" t="s">
        <v>21</v>
      </c>
      <c r="D62" s="7" t="s">
        <v>18</v>
      </c>
      <c r="E62" s="7">
        <v>800088702</v>
      </c>
      <c r="F62" s="7" t="s">
        <v>22</v>
      </c>
      <c r="G62" s="8">
        <v>45824</v>
      </c>
      <c r="H62" s="9">
        <v>465961495</v>
      </c>
      <c r="I62" s="9"/>
      <c r="J62" s="9"/>
      <c r="K62" s="9">
        <f t="shared" si="0"/>
        <v>465961495</v>
      </c>
      <c r="L62" s="9"/>
      <c r="M62" s="9"/>
    </row>
    <row r="63" spans="1:13" x14ac:dyDescent="0.25">
      <c r="A63" s="7" t="s">
        <v>12</v>
      </c>
      <c r="B63" s="7" t="s">
        <v>63</v>
      </c>
      <c r="C63" s="7" t="s">
        <v>21</v>
      </c>
      <c r="D63" s="7" t="s">
        <v>18</v>
      </c>
      <c r="E63" s="7">
        <v>800130907</v>
      </c>
      <c r="F63" s="7" t="s">
        <v>23</v>
      </c>
      <c r="G63" s="8">
        <v>45824</v>
      </c>
      <c r="H63" s="9">
        <v>431170736</v>
      </c>
      <c r="I63" s="9"/>
      <c r="J63" s="9"/>
      <c r="K63" s="9">
        <f t="shared" si="0"/>
        <v>215585368</v>
      </c>
      <c r="L63" s="9">
        <v>215585368</v>
      </c>
      <c r="M63" s="9"/>
    </row>
    <row r="64" spans="1:13" x14ac:dyDescent="0.25">
      <c r="A64" s="7" t="s">
        <v>12</v>
      </c>
      <c r="B64" s="7" t="s">
        <v>63</v>
      </c>
      <c r="C64" s="7" t="s">
        <v>21</v>
      </c>
      <c r="D64" s="7" t="s">
        <v>18</v>
      </c>
      <c r="E64" s="7">
        <v>800251440</v>
      </c>
      <c r="F64" s="7" t="s">
        <v>19</v>
      </c>
      <c r="G64" s="8">
        <v>45824</v>
      </c>
      <c r="H64" s="9">
        <v>119812392</v>
      </c>
      <c r="I64" s="9"/>
      <c r="J64" s="9"/>
      <c r="K64" s="9">
        <f t="shared" si="0"/>
        <v>119812392</v>
      </c>
      <c r="L64" s="9"/>
      <c r="M64" s="9"/>
    </row>
    <row r="65" spans="1:13" x14ac:dyDescent="0.25">
      <c r="A65" s="7" t="s">
        <v>12</v>
      </c>
      <c r="B65" s="7" t="s">
        <v>63</v>
      </c>
      <c r="C65" s="7" t="s">
        <v>21</v>
      </c>
      <c r="D65" s="7" t="s">
        <v>18</v>
      </c>
      <c r="E65" s="7">
        <v>830003564</v>
      </c>
      <c r="F65" s="7" t="s">
        <v>20</v>
      </c>
      <c r="G65" s="8">
        <v>45824</v>
      </c>
      <c r="H65" s="9">
        <v>165157816</v>
      </c>
      <c r="I65" s="9"/>
      <c r="J65" s="9"/>
      <c r="K65" s="9">
        <f t="shared" si="0"/>
        <v>165157816</v>
      </c>
      <c r="L65" s="9"/>
      <c r="M65" s="9"/>
    </row>
    <row r="66" spans="1:13" x14ac:dyDescent="0.25">
      <c r="A66" s="7" t="s">
        <v>12</v>
      </c>
      <c r="B66" s="7" t="s">
        <v>63</v>
      </c>
      <c r="C66" s="7" t="s">
        <v>21</v>
      </c>
      <c r="D66" s="7" t="s">
        <v>18</v>
      </c>
      <c r="E66" s="7">
        <v>830113831</v>
      </c>
      <c r="F66" s="7" t="s">
        <v>24</v>
      </c>
      <c r="G66" s="8">
        <v>45824</v>
      </c>
      <c r="H66" s="9">
        <v>187721870</v>
      </c>
      <c r="I66" s="9"/>
      <c r="J66" s="9"/>
      <c r="K66" s="9">
        <f t="shared" si="0"/>
        <v>187721870</v>
      </c>
      <c r="L66" s="9"/>
      <c r="M66" s="9"/>
    </row>
    <row r="67" spans="1:13" x14ac:dyDescent="0.25">
      <c r="A67" s="7" t="s">
        <v>12</v>
      </c>
      <c r="B67" s="7" t="s">
        <v>63</v>
      </c>
      <c r="C67" s="7" t="s">
        <v>21</v>
      </c>
      <c r="D67" s="7" t="s">
        <v>18</v>
      </c>
      <c r="E67" s="7">
        <v>860066942</v>
      </c>
      <c r="F67" s="7" t="s">
        <v>25</v>
      </c>
      <c r="G67" s="8">
        <v>45824</v>
      </c>
      <c r="H67" s="9">
        <v>377061123</v>
      </c>
      <c r="I67" s="9"/>
      <c r="J67" s="9"/>
      <c r="K67" s="9">
        <f t="shared" si="0"/>
        <v>377061123</v>
      </c>
      <c r="L67" s="9"/>
      <c r="M67" s="9"/>
    </row>
    <row r="68" spans="1:13" x14ac:dyDescent="0.25">
      <c r="A68" s="7" t="s">
        <v>12</v>
      </c>
      <c r="B68" s="7" t="s">
        <v>63</v>
      </c>
      <c r="C68" s="7" t="s">
        <v>21</v>
      </c>
      <c r="D68" s="7" t="s">
        <v>18</v>
      </c>
      <c r="E68" s="7">
        <v>900156264</v>
      </c>
      <c r="F68" s="7" t="s">
        <v>26</v>
      </c>
      <c r="G68" s="8">
        <v>45824</v>
      </c>
      <c r="H68" s="9">
        <v>1021209479</v>
      </c>
      <c r="I68" s="9"/>
      <c r="J68" s="9"/>
      <c r="K68" s="9">
        <f t="shared" si="0"/>
        <v>0</v>
      </c>
      <c r="L68" s="9">
        <v>1021209479</v>
      </c>
      <c r="M68" s="9"/>
    </row>
    <row r="69" spans="1:13" x14ac:dyDescent="0.25">
      <c r="A69" s="7" t="s">
        <v>12</v>
      </c>
      <c r="B69" s="7" t="s">
        <v>63</v>
      </c>
      <c r="C69" s="7" t="s">
        <v>21</v>
      </c>
      <c r="D69" s="7" t="s">
        <v>15</v>
      </c>
      <c r="E69" s="7">
        <v>800088702</v>
      </c>
      <c r="F69" s="7" t="s">
        <v>22</v>
      </c>
      <c r="G69" s="8">
        <v>45824</v>
      </c>
      <c r="H69" s="9">
        <v>34599891</v>
      </c>
      <c r="I69" s="9"/>
      <c r="J69" s="9"/>
      <c r="K69" s="9">
        <f t="shared" si="0"/>
        <v>34599891</v>
      </c>
      <c r="L69" s="9"/>
      <c r="M69" s="9"/>
    </row>
    <row r="70" spans="1:13" x14ac:dyDescent="0.25">
      <c r="A70" s="7" t="s">
        <v>12</v>
      </c>
      <c r="B70" s="7" t="s">
        <v>63</v>
      </c>
      <c r="C70" s="7" t="s">
        <v>21</v>
      </c>
      <c r="D70" s="7" t="s">
        <v>15</v>
      </c>
      <c r="E70" s="7">
        <v>800130907</v>
      </c>
      <c r="F70" s="7" t="s">
        <v>23</v>
      </c>
      <c r="G70" s="8">
        <v>45824</v>
      </c>
      <c r="H70" s="9">
        <v>521036176</v>
      </c>
      <c r="I70" s="9"/>
      <c r="J70" s="9"/>
      <c r="K70" s="9">
        <f t="shared" si="0"/>
        <v>260518088</v>
      </c>
      <c r="L70" s="9">
        <v>260518088</v>
      </c>
      <c r="M70" s="9"/>
    </row>
    <row r="71" spans="1:13" x14ac:dyDescent="0.25">
      <c r="A71" s="7" t="s">
        <v>12</v>
      </c>
      <c r="B71" s="7" t="s">
        <v>63</v>
      </c>
      <c r="C71" s="7" t="s">
        <v>21</v>
      </c>
      <c r="D71" s="7" t="s">
        <v>15</v>
      </c>
      <c r="E71" s="7">
        <v>800251440</v>
      </c>
      <c r="F71" s="7" t="s">
        <v>19</v>
      </c>
      <c r="G71" s="8">
        <v>45824</v>
      </c>
      <c r="H71" s="9">
        <v>18000000</v>
      </c>
      <c r="I71" s="9"/>
      <c r="J71" s="9"/>
      <c r="K71" s="9">
        <f t="shared" si="0"/>
        <v>18000000</v>
      </c>
      <c r="L71" s="9"/>
      <c r="M71" s="9"/>
    </row>
    <row r="72" spans="1:13" x14ac:dyDescent="0.25">
      <c r="A72" s="7" t="s">
        <v>12</v>
      </c>
      <c r="B72" s="7" t="s">
        <v>63</v>
      </c>
      <c r="C72" s="7" t="s">
        <v>21</v>
      </c>
      <c r="D72" s="7" t="s">
        <v>15</v>
      </c>
      <c r="E72" s="7">
        <v>830003564</v>
      </c>
      <c r="F72" s="7" t="s">
        <v>20</v>
      </c>
      <c r="G72" s="8">
        <v>45824</v>
      </c>
      <c r="H72" s="9">
        <v>4034560</v>
      </c>
      <c r="I72" s="9">
        <v>3612341</v>
      </c>
      <c r="J72" s="9"/>
      <c r="K72" s="9">
        <f t="shared" ref="K72:K90" si="1">+H72-I72-J72-L72</f>
        <v>422219</v>
      </c>
      <c r="L72" s="9"/>
      <c r="M72" s="9"/>
    </row>
    <row r="73" spans="1:13" x14ac:dyDescent="0.25">
      <c r="A73" s="10" t="s">
        <v>12</v>
      </c>
      <c r="B73" s="7" t="s">
        <v>63</v>
      </c>
      <c r="C73" s="7" t="s">
        <v>21</v>
      </c>
      <c r="D73" s="7" t="s">
        <v>15</v>
      </c>
      <c r="E73" s="7">
        <v>900156264</v>
      </c>
      <c r="F73" s="7" t="s">
        <v>26</v>
      </c>
      <c r="G73" s="8">
        <v>45824</v>
      </c>
      <c r="H73" s="9">
        <v>1255630458</v>
      </c>
      <c r="I73" s="9"/>
      <c r="J73" s="9"/>
      <c r="K73" s="9">
        <f t="shared" si="1"/>
        <v>0</v>
      </c>
      <c r="L73" s="9">
        <v>1255630458</v>
      </c>
      <c r="M73" s="9"/>
    </row>
    <row r="74" spans="1:13" x14ac:dyDescent="0.25">
      <c r="A74" s="7" t="s">
        <v>12</v>
      </c>
      <c r="B74" s="7" t="s">
        <v>68</v>
      </c>
      <c r="C74" s="7" t="s">
        <v>14</v>
      </c>
      <c r="D74" s="7" t="s">
        <v>18</v>
      </c>
      <c r="E74" s="7">
        <v>800251440</v>
      </c>
      <c r="F74" s="7" t="s">
        <v>19</v>
      </c>
      <c r="G74" s="8">
        <v>45868</v>
      </c>
      <c r="H74" s="9">
        <v>130273601</v>
      </c>
      <c r="I74" s="9">
        <v>0</v>
      </c>
      <c r="J74" s="9"/>
      <c r="K74" s="9">
        <f t="shared" si="1"/>
        <v>0</v>
      </c>
      <c r="L74" s="9">
        <v>130273601</v>
      </c>
      <c r="M74" s="9"/>
    </row>
    <row r="75" spans="1:13" x14ac:dyDescent="0.25">
      <c r="A75" s="7" t="s">
        <v>12</v>
      </c>
      <c r="B75" s="7" t="s">
        <v>68</v>
      </c>
      <c r="C75" s="7" t="s">
        <v>14</v>
      </c>
      <c r="D75" s="7" t="s">
        <v>18</v>
      </c>
      <c r="E75" s="7">
        <v>830003564</v>
      </c>
      <c r="F75" s="7" t="s">
        <v>20</v>
      </c>
      <c r="G75" s="8">
        <v>45868</v>
      </c>
      <c r="H75" s="9">
        <v>141714584</v>
      </c>
      <c r="I75" s="9">
        <v>0</v>
      </c>
      <c r="J75" s="9"/>
      <c r="K75" s="9">
        <f t="shared" si="1"/>
        <v>0</v>
      </c>
      <c r="L75" s="9">
        <v>141714584</v>
      </c>
      <c r="M75" s="9"/>
    </row>
    <row r="76" spans="1:13" x14ac:dyDescent="0.25">
      <c r="A76" s="7" t="s">
        <v>12</v>
      </c>
      <c r="B76" s="7" t="s">
        <v>68</v>
      </c>
      <c r="C76" s="7" t="s">
        <v>14</v>
      </c>
      <c r="D76" s="7" t="s">
        <v>15</v>
      </c>
      <c r="E76" s="7">
        <v>800251440</v>
      </c>
      <c r="F76" s="7" t="s">
        <v>19</v>
      </c>
      <c r="G76" s="8">
        <v>45868</v>
      </c>
      <c r="H76" s="9">
        <v>8397240</v>
      </c>
      <c r="I76" s="9">
        <v>0</v>
      </c>
      <c r="J76" s="9"/>
      <c r="K76" s="9">
        <f t="shared" si="1"/>
        <v>0</v>
      </c>
      <c r="L76" s="9">
        <v>8397240</v>
      </c>
      <c r="M76" s="9"/>
    </row>
    <row r="77" spans="1:13" x14ac:dyDescent="0.25">
      <c r="A77" s="7" t="s">
        <v>12</v>
      </c>
      <c r="B77" s="7" t="s">
        <v>68</v>
      </c>
      <c r="C77" s="7" t="s">
        <v>14</v>
      </c>
      <c r="D77" s="7" t="s">
        <v>15</v>
      </c>
      <c r="E77" s="7">
        <v>900298372</v>
      </c>
      <c r="F77" s="7" t="s">
        <v>31</v>
      </c>
      <c r="G77" s="8">
        <v>45868</v>
      </c>
      <c r="H77" s="9">
        <v>40196620</v>
      </c>
      <c r="I77" s="9">
        <v>0</v>
      </c>
      <c r="J77" s="9"/>
      <c r="K77" s="9">
        <f t="shared" si="1"/>
        <v>0</v>
      </c>
      <c r="L77" s="9">
        <v>40196620</v>
      </c>
      <c r="M77" s="9"/>
    </row>
    <row r="78" spans="1:13" x14ac:dyDescent="0.25">
      <c r="A78" s="7" t="s">
        <v>12</v>
      </c>
      <c r="B78" s="7" t="s">
        <v>68</v>
      </c>
      <c r="C78" s="7" t="s">
        <v>21</v>
      </c>
      <c r="D78" s="7" t="s">
        <v>18</v>
      </c>
      <c r="E78" s="7">
        <v>800088702</v>
      </c>
      <c r="F78" s="7" t="s">
        <v>22</v>
      </c>
      <c r="G78" s="8">
        <v>45868</v>
      </c>
      <c r="H78" s="9">
        <v>1267715077</v>
      </c>
      <c r="I78" s="9">
        <v>0</v>
      </c>
      <c r="J78" s="9"/>
      <c r="K78" s="9">
        <f t="shared" si="1"/>
        <v>1267715077</v>
      </c>
      <c r="L78" s="9"/>
      <c r="M78" s="9"/>
    </row>
    <row r="79" spans="1:13" x14ac:dyDescent="0.25">
      <c r="A79" s="7" t="s">
        <v>12</v>
      </c>
      <c r="B79" s="7" t="s">
        <v>68</v>
      </c>
      <c r="C79" s="7" t="s">
        <v>21</v>
      </c>
      <c r="D79" s="7" t="s">
        <v>18</v>
      </c>
      <c r="E79" s="7">
        <v>800130907</v>
      </c>
      <c r="F79" s="7" t="s">
        <v>23</v>
      </c>
      <c r="G79" s="8">
        <v>45868</v>
      </c>
      <c r="H79" s="9">
        <v>329376100</v>
      </c>
      <c r="I79" s="9">
        <v>14868856</v>
      </c>
      <c r="J79" s="9"/>
      <c r="K79" s="9">
        <f t="shared" si="1"/>
        <v>157253622</v>
      </c>
      <c r="L79" s="9">
        <v>157253622</v>
      </c>
      <c r="M79" s="9"/>
    </row>
    <row r="80" spans="1:13" x14ac:dyDescent="0.25">
      <c r="A80" s="7" t="s">
        <v>12</v>
      </c>
      <c r="B80" s="7" t="s">
        <v>68</v>
      </c>
      <c r="C80" s="7" t="s">
        <v>21</v>
      </c>
      <c r="D80" s="7" t="s">
        <v>18</v>
      </c>
      <c r="E80" s="7">
        <v>800251440</v>
      </c>
      <c r="F80" s="7" t="s">
        <v>19</v>
      </c>
      <c r="G80" s="8">
        <v>45868</v>
      </c>
      <c r="H80" s="9">
        <v>343136100</v>
      </c>
      <c r="I80" s="9">
        <v>0</v>
      </c>
      <c r="J80" s="9"/>
      <c r="K80" s="9">
        <f t="shared" si="1"/>
        <v>343136100</v>
      </c>
      <c r="L80" s="9"/>
      <c r="M80" s="9"/>
    </row>
    <row r="81" spans="1:13" x14ac:dyDescent="0.25">
      <c r="A81" s="7" t="s">
        <v>12</v>
      </c>
      <c r="B81" s="7" t="s">
        <v>68</v>
      </c>
      <c r="C81" s="7" t="s">
        <v>21</v>
      </c>
      <c r="D81" s="7" t="s">
        <v>18</v>
      </c>
      <c r="E81" s="7">
        <v>830003564</v>
      </c>
      <c r="F81" s="7" t="s">
        <v>20</v>
      </c>
      <c r="G81" s="8">
        <v>45868</v>
      </c>
      <c r="H81" s="9">
        <v>1350167250</v>
      </c>
      <c r="I81" s="9">
        <v>18347</v>
      </c>
      <c r="J81" s="9"/>
      <c r="K81" s="9">
        <f t="shared" si="1"/>
        <v>1350148903</v>
      </c>
      <c r="L81" s="9"/>
      <c r="M81" s="9"/>
    </row>
    <row r="82" spans="1:13" x14ac:dyDescent="0.25">
      <c r="A82" s="7" t="s">
        <v>12</v>
      </c>
      <c r="B82" s="7" t="s">
        <v>68</v>
      </c>
      <c r="C82" s="7" t="s">
        <v>21</v>
      </c>
      <c r="D82" s="7" t="s">
        <v>18</v>
      </c>
      <c r="E82" s="7">
        <v>860066942</v>
      </c>
      <c r="F82" s="7" t="s">
        <v>25</v>
      </c>
      <c r="G82" s="8">
        <v>45868</v>
      </c>
      <c r="H82" s="9">
        <v>297275670</v>
      </c>
      <c r="I82" s="9">
        <v>0</v>
      </c>
      <c r="J82" s="9"/>
      <c r="K82" s="9">
        <f t="shared" si="1"/>
        <v>297275670</v>
      </c>
      <c r="L82" s="9"/>
      <c r="M82" s="9"/>
    </row>
    <row r="83" spans="1:13" x14ac:dyDescent="0.25">
      <c r="A83" s="7" t="s">
        <v>12</v>
      </c>
      <c r="B83" s="7" t="s">
        <v>68</v>
      </c>
      <c r="C83" s="7" t="s">
        <v>21</v>
      </c>
      <c r="D83" s="7" t="s">
        <v>18</v>
      </c>
      <c r="E83" s="7">
        <v>900156264</v>
      </c>
      <c r="F83" s="7" t="s">
        <v>26</v>
      </c>
      <c r="G83" s="8">
        <v>45868</v>
      </c>
      <c r="H83" s="9">
        <v>926529919</v>
      </c>
      <c r="I83" s="9">
        <v>35170027</v>
      </c>
      <c r="J83" s="9"/>
      <c r="K83" s="9">
        <f t="shared" si="1"/>
        <v>0</v>
      </c>
      <c r="L83" s="9">
        <v>891359892</v>
      </c>
      <c r="M83" s="9"/>
    </row>
    <row r="84" spans="1:13" x14ac:dyDescent="0.25">
      <c r="A84" s="7" t="s">
        <v>12</v>
      </c>
      <c r="B84" s="7" t="s">
        <v>68</v>
      </c>
      <c r="C84" s="7" t="s">
        <v>21</v>
      </c>
      <c r="D84" s="7" t="s">
        <v>18</v>
      </c>
      <c r="E84" s="7">
        <v>900604350</v>
      </c>
      <c r="F84" s="7" t="s">
        <v>28</v>
      </c>
      <c r="G84" s="8">
        <v>45868</v>
      </c>
      <c r="H84" s="9">
        <v>141118135</v>
      </c>
      <c r="I84" s="9">
        <v>137561</v>
      </c>
      <c r="J84" s="9"/>
      <c r="K84" s="9">
        <f t="shared" si="1"/>
        <v>0</v>
      </c>
      <c r="L84" s="9">
        <v>140980574</v>
      </c>
      <c r="M84" s="9"/>
    </row>
    <row r="85" spans="1:13" x14ac:dyDescent="0.25">
      <c r="A85" s="7" t="s">
        <v>12</v>
      </c>
      <c r="B85" s="7" t="s">
        <v>68</v>
      </c>
      <c r="C85" s="7" t="s">
        <v>21</v>
      </c>
      <c r="D85" s="7" t="s">
        <v>15</v>
      </c>
      <c r="E85" s="7">
        <v>800088702</v>
      </c>
      <c r="F85" s="7" t="s">
        <v>22</v>
      </c>
      <c r="G85" s="8">
        <v>45868</v>
      </c>
      <c r="H85" s="9">
        <v>29193287</v>
      </c>
      <c r="I85" s="9">
        <v>0</v>
      </c>
      <c r="J85" s="9"/>
      <c r="K85" s="9">
        <f t="shared" si="1"/>
        <v>29193287</v>
      </c>
      <c r="L85" s="9"/>
      <c r="M85" s="9"/>
    </row>
    <row r="86" spans="1:13" x14ac:dyDescent="0.25">
      <c r="A86" s="7" t="s">
        <v>12</v>
      </c>
      <c r="B86" s="7" t="s">
        <v>68</v>
      </c>
      <c r="C86" s="7" t="s">
        <v>21</v>
      </c>
      <c r="D86" s="7" t="s">
        <v>15</v>
      </c>
      <c r="E86" s="7">
        <v>800130907</v>
      </c>
      <c r="F86" s="7" t="s">
        <v>23</v>
      </c>
      <c r="G86" s="8">
        <v>45868</v>
      </c>
      <c r="H86" s="9">
        <v>421371375</v>
      </c>
      <c r="I86" s="9">
        <v>0</v>
      </c>
      <c r="J86" s="9"/>
      <c r="K86" s="9">
        <f t="shared" si="1"/>
        <v>210685687</v>
      </c>
      <c r="L86" s="9">
        <v>210685688</v>
      </c>
      <c r="M86" s="9"/>
    </row>
    <row r="87" spans="1:13" x14ac:dyDescent="0.25">
      <c r="A87" s="7" t="s">
        <v>12</v>
      </c>
      <c r="B87" s="7" t="s">
        <v>68</v>
      </c>
      <c r="C87" s="7" t="s">
        <v>21</v>
      </c>
      <c r="D87" s="7" t="s">
        <v>15</v>
      </c>
      <c r="E87" s="7">
        <v>800251440</v>
      </c>
      <c r="F87" s="7" t="s">
        <v>19</v>
      </c>
      <c r="G87" s="8">
        <v>45868</v>
      </c>
      <c r="H87" s="9">
        <v>54000000</v>
      </c>
      <c r="I87" s="9">
        <v>0</v>
      </c>
      <c r="J87" s="9"/>
      <c r="K87" s="9">
        <f t="shared" si="1"/>
        <v>54000000</v>
      </c>
      <c r="L87" s="9"/>
      <c r="M87" s="9"/>
    </row>
    <row r="88" spans="1:13" x14ac:dyDescent="0.25">
      <c r="A88" s="7" t="s">
        <v>12</v>
      </c>
      <c r="B88" s="7" t="s">
        <v>68</v>
      </c>
      <c r="C88" s="7" t="s">
        <v>21</v>
      </c>
      <c r="D88" s="7" t="s">
        <v>15</v>
      </c>
      <c r="E88" s="7">
        <v>830003564</v>
      </c>
      <c r="F88" s="7" t="s">
        <v>20</v>
      </c>
      <c r="G88" s="8">
        <v>45868</v>
      </c>
      <c r="H88" s="9">
        <v>186189120</v>
      </c>
      <c r="I88" s="9">
        <v>0</v>
      </c>
      <c r="J88" s="9"/>
      <c r="K88" s="9">
        <f t="shared" si="1"/>
        <v>186189120</v>
      </c>
      <c r="L88" s="9"/>
      <c r="M88" s="9"/>
    </row>
    <row r="89" spans="1:13" x14ac:dyDescent="0.25">
      <c r="A89" s="7" t="s">
        <v>12</v>
      </c>
      <c r="B89" s="7" t="s">
        <v>68</v>
      </c>
      <c r="C89" s="7" t="s">
        <v>21</v>
      </c>
      <c r="D89" s="7" t="s">
        <v>15</v>
      </c>
      <c r="E89" s="7">
        <v>900156264</v>
      </c>
      <c r="F89" s="7" t="s">
        <v>26</v>
      </c>
      <c r="G89" s="8">
        <v>45868</v>
      </c>
      <c r="H89" s="9">
        <v>903346998</v>
      </c>
      <c r="I89" s="9">
        <v>0</v>
      </c>
      <c r="J89" s="9"/>
      <c r="K89" s="9">
        <f t="shared" si="1"/>
        <v>0</v>
      </c>
      <c r="L89" s="9">
        <v>903346998</v>
      </c>
      <c r="M89" s="9"/>
    </row>
    <row r="90" spans="1:13" x14ac:dyDescent="0.25">
      <c r="A90" s="10" t="s">
        <v>12</v>
      </c>
      <c r="B90" s="7" t="s">
        <v>68</v>
      </c>
      <c r="C90" s="7" t="s">
        <v>21</v>
      </c>
      <c r="D90" s="7" t="s">
        <v>15</v>
      </c>
      <c r="E90" s="7">
        <v>900298372</v>
      </c>
      <c r="F90" s="7" t="s">
        <v>31</v>
      </c>
      <c r="G90" s="8">
        <v>45868</v>
      </c>
      <c r="H90" s="9">
        <v>227571456</v>
      </c>
      <c r="I90" s="9">
        <v>0</v>
      </c>
      <c r="J90" s="9"/>
      <c r="K90" s="9">
        <f t="shared" si="1"/>
        <v>227571456</v>
      </c>
      <c r="L90" s="9"/>
      <c r="M90" s="9"/>
    </row>
    <row r="91" spans="1:13" x14ac:dyDescent="0.25">
      <c r="A91" s="29" t="s">
        <v>62</v>
      </c>
      <c r="B91" s="11"/>
      <c r="C91" s="11"/>
      <c r="D91" s="11"/>
      <c r="E91" s="11"/>
      <c r="F91" s="11"/>
      <c r="G91" s="11"/>
      <c r="H91" s="30">
        <f>SUM(H7:H90)</f>
        <v>42040365612.459999</v>
      </c>
      <c r="I91" s="30">
        <f>SUM(I7:I90)</f>
        <v>1631683612.5699999</v>
      </c>
      <c r="J91" s="30">
        <f>SUM(J7:J90)</f>
        <v>0</v>
      </c>
      <c r="K91" s="30">
        <f>SUM(K7:K90)</f>
        <v>23083716536.629997</v>
      </c>
      <c r="L91" s="30">
        <f>SUM(L7:L90)</f>
        <v>17324965463.260002</v>
      </c>
      <c r="M91" s="9"/>
    </row>
  </sheetData>
  <sheetProtection algorithmName="SHA-512" hashValue="NpZklW8FJxkyPiARIQ+5+i5yVU2KFw+LWmcF7LHe+TXV0xs/ZeSd47JwuBJcDvpU/xlhg2f4KlYKOKmliJOtGw==" saltValue="OzqGEA7UnPJ3T3QiaT9nWg==" spinCount="100000" sheet="1" objects="1" scenarios="1"/>
  <autoFilter ref="A6:M68" xr:uid="{AD7D939C-3EF4-499E-A7CE-CADD7101ED4B}"/>
  <sortState xmlns:xlrd2="http://schemas.microsoft.com/office/spreadsheetml/2017/richdata2" ref="A7:M68">
    <sortCondition ref="G7:G68"/>
  </sortState>
  <mergeCells count="4">
    <mergeCell ref="A1:C5"/>
    <mergeCell ref="D1:J3"/>
    <mergeCell ref="K1:L5"/>
    <mergeCell ref="D4:J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D62CB-B6E4-4D99-BBFD-3586A09F483E}">
  <dimension ref="A1:K73"/>
  <sheetViews>
    <sheetView topLeftCell="A31" workbookViewId="0">
      <selection activeCell="F38" sqref="F38"/>
    </sheetView>
  </sheetViews>
  <sheetFormatPr baseColWidth="10" defaultRowHeight="15" x14ac:dyDescent="0.25"/>
  <cols>
    <col min="1" max="1" width="17.28515625" bestFit="1" customWidth="1"/>
    <col min="2" max="2" width="15" bestFit="1" customWidth="1"/>
    <col min="3" max="3" width="11.140625" style="6" bestFit="1" customWidth="1"/>
    <col min="4" max="4" width="14" bestFit="1" customWidth="1"/>
    <col min="5" max="5" width="14.140625" style="5" bestFit="1" customWidth="1"/>
    <col min="6" max="6" width="52" customWidth="1"/>
    <col min="7" max="7" width="16.28515625" style="5" customWidth="1"/>
    <col min="8" max="8" width="55" customWidth="1"/>
    <col min="9" max="9" width="15.85546875" customWidth="1"/>
    <col min="10" max="10" width="23.7109375" bestFit="1" customWidth="1"/>
  </cols>
  <sheetData>
    <row r="1" spans="1:11" x14ac:dyDescent="0.25">
      <c r="A1" s="22"/>
      <c r="B1" s="24" t="s">
        <v>35</v>
      </c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2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2"/>
      <c r="B3" s="25" t="s">
        <v>61</v>
      </c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5">
      <c r="A4" s="22"/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ht="31.5" x14ac:dyDescent="0.25">
      <c r="A5" s="23"/>
      <c r="B5" s="26" t="s">
        <v>66</v>
      </c>
      <c r="C5" s="26"/>
      <c r="D5" s="26"/>
      <c r="E5" s="26"/>
      <c r="F5" s="26"/>
      <c r="G5" s="26"/>
      <c r="H5" s="26"/>
      <c r="I5" s="26"/>
      <c r="J5" s="26"/>
      <c r="K5" s="26"/>
    </row>
    <row r="6" spans="1:11" s="5" customFormat="1" ht="22.5" x14ac:dyDescent="0.25">
      <c r="A6" s="12" t="s">
        <v>1</v>
      </c>
      <c r="B6" s="12" t="s">
        <v>2</v>
      </c>
      <c r="C6" s="12" t="s">
        <v>36</v>
      </c>
      <c r="D6" s="13" t="s">
        <v>37</v>
      </c>
      <c r="E6" s="14" t="s">
        <v>5</v>
      </c>
      <c r="F6" s="12" t="s">
        <v>38</v>
      </c>
      <c r="G6" s="14" t="s">
        <v>39</v>
      </c>
      <c r="H6" s="12" t="s">
        <v>40</v>
      </c>
      <c r="I6" s="15" t="s">
        <v>41</v>
      </c>
      <c r="J6" s="16" t="s">
        <v>42</v>
      </c>
      <c r="K6" s="3" t="s">
        <v>8</v>
      </c>
    </row>
    <row r="7" spans="1:11" x14ac:dyDescent="0.25">
      <c r="A7" s="7" t="s">
        <v>12</v>
      </c>
      <c r="B7" s="7" t="s">
        <v>17</v>
      </c>
      <c r="C7" s="7" t="s">
        <v>14</v>
      </c>
      <c r="D7" s="7" t="s">
        <v>18</v>
      </c>
      <c r="E7" s="7">
        <v>800251440</v>
      </c>
      <c r="F7" s="7" t="s">
        <v>19</v>
      </c>
      <c r="G7" s="7">
        <v>800149695</v>
      </c>
      <c r="H7" s="7" t="s">
        <v>45</v>
      </c>
      <c r="I7" s="8">
        <v>45694</v>
      </c>
      <c r="J7" s="17">
        <v>199824788</v>
      </c>
      <c r="K7" s="4"/>
    </row>
    <row r="8" spans="1:11" x14ac:dyDescent="0.25">
      <c r="A8" s="7" t="s">
        <v>12</v>
      </c>
      <c r="B8" s="7" t="s">
        <v>17</v>
      </c>
      <c r="C8" s="7" t="s">
        <v>14</v>
      </c>
      <c r="D8" s="7" t="s">
        <v>18</v>
      </c>
      <c r="E8" s="7">
        <v>800251440</v>
      </c>
      <c r="F8" s="7" t="s">
        <v>19</v>
      </c>
      <c r="G8" s="7">
        <v>816001182</v>
      </c>
      <c r="H8" s="7" t="s">
        <v>46</v>
      </c>
      <c r="I8" s="8">
        <v>45694</v>
      </c>
      <c r="J8" s="17">
        <v>97423500</v>
      </c>
      <c r="K8" s="4"/>
    </row>
    <row r="9" spans="1:11" x14ac:dyDescent="0.25">
      <c r="A9" s="7" t="s">
        <v>12</v>
      </c>
      <c r="B9" s="7" t="s">
        <v>17</v>
      </c>
      <c r="C9" s="7" t="s">
        <v>14</v>
      </c>
      <c r="D9" s="7" t="s">
        <v>18</v>
      </c>
      <c r="E9" s="7">
        <v>830003564</v>
      </c>
      <c r="F9" s="7" t="s">
        <v>20</v>
      </c>
      <c r="G9" s="7">
        <v>860007336</v>
      </c>
      <c r="H9" s="7" t="s">
        <v>47</v>
      </c>
      <c r="I9" s="8">
        <v>45694</v>
      </c>
      <c r="J9" s="17">
        <v>6242629.7599999998</v>
      </c>
      <c r="K9" s="4"/>
    </row>
    <row r="10" spans="1:11" x14ac:dyDescent="0.25">
      <c r="A10" s="7" t="s">
        <v>12</v>
      </c>
      <c r="B10" s="7" t="s">
        <v>17</v>
      </c>
      <c r="C10" s="7" t="s">
        <v>14</v>
      </c>
      <c r="D10" s="7" t="s">
        <v>18</v>
      </c>
      <c r="E10" s="7">
        <v>830003564</v>
      </c>
      <c r="F10" s="7" t="s">
        <v>20</v>
      </c>
      <c r="G10" s="7">
        <v>860013570</v>
      </c>
      <c r="H10" s="7" t="s">
        <v>48</v>
      </c>
      <c r="I10" s="8">
        <v>45694</v>
      </c>
      <c r="J10" s="17">
        <v>130689130</v>
      </c>
      <c r="K10" s="4"/>
    </row>
    <row r="11" spans="1:11" x14ac:dyDescent="0.25">
      <c r="A11" s="7" t="s">
        <v>12</v>
      </c>
      <c r="B11" s="7" t="s">
        <v>17</v>
      </c>
      <c r="C11" s="7" t="s">
        <v>14</v>
      </c>
      <c r="D11" s="7" t="s">
        <v>15</v>
      </c>
      <c r="E11" s="7">
        <v>800251440</v>
      </c>
      <c r="F11" s="7" t="s">
        <v>19</v>
      </c>
      <c r="G11" s="7">
        <v>800149695</v>
      </c>
      <c r="H11" s="7" t="s">
        <v>45</v>
      </c>
      <c r="I11" s="8">
        <v>45694</v>
      </c>
      <c r="J11" s="17">
        <v>42919456</v>
      </c>
      <c r="K11" s="4"/>
    </row>
    <row r="12" spans="1:11" x14ac:dyDescent="0.25">
      <c r="A12" s="7" t="s">
        <v>12</v>
      </c>
      <c r="B12" s="7" t="s">
        <v>17</v>
      </c>
      <c r="C12" s="7" t="s">
        <v>14</v>
      </c>
      <c r="D12" s="7" t="s">
        <v>15</v>
      </c>
      <c r="E12" s="7">
        <v>830003564</v>
      </c>
      <c r="F12" s="7" t="s">
        <v>20</v>
      </c>
      <c r="G12" s="7">
        <v>860007336</v>
      </c>
      <c r="H12" s="7" t="s">
        <v>47</v>
      </c>
      <c r="I12" s="8">
        <v>45694</v>
      </c>
      <c r="J12" s="17">
        <v>975744</v>
      </c>
      <c r="K12" s="4"/>
    </row>
    <row r="13" spans="1:11" x14ac:dyDescent="0.25">
      <c r="A13" s="7" t="s">
        <v>12</v>
      </c>
      <c r="B13" s="7" t="s">
        <v>17</v>
      </c>
      <c r="C13" s="7" t="s">
        <v>21</v>
      </c>
      <c r="D13" s="7" t="s">
        <v>18</v>
      </c>
      <c r="E13" s="7">
        <v>800130907</v>
      </c>
      <c r="F13" s="7" t="s">
        <v>23</v>
      </c>
      <c r="G13" s="7">
        <v>900291018</v>
      </c>
      <c r="H13" s="7" t="s">
        <v>49</v>
      </c>
      <c r="I13" s="8">
        <v>45694</v>
      </c>
      <c r="J13" s="17">
        <v>335531259</v>
      </c>
      <c r="K13" s="4"/>
    </row>
    <row r="14" spans="1:11" x14ac:dyDescent="0.25">
      <c r="A14" s="7" t="s">
        <v>12</v>
      </c>
      <c r="B14" s="7" t="s">
        <v>17</v>
      </c>
      <c r="C14" s="7" t="s">
        <v>21</v>
      </c>
      <c r="D14" s="7" t="s">
        <v>15</v>
      </c>
      <c r="E14" s="7">
        <v>800130907</v>
      </c>
      <c r="F14" s="7" t="s">
        <v>23</v>
      </c>
      <c r="G14" s="7">
        <v>900291018</v>
      </c>
      <c r="H14" s="7" t="s">
        <v>49</v>
      </c>
      <c r="I14" s="8">
        <v>45694</v>
      </c>
      <c r="J14" s="17">
        <v>146779178.5</v>
      </c>
      <c r="K14" s="4"/>
    </row>
    <row r="15" spans="1:11" x14ac:dyDescent="0.25">
      <c r="A15" s="7" t="s">
        <v>12</v>
      </c>
      <c r="B15" s="7" t="s">
        <v>27</v>
      </c>
      <c r="C15" s="7" t="s">
        <v>14</v>
      </c>
      <c r="D15" s="7" t="s">
        <v>18</v>
      </c>
      <c r="E15" s="7">
        <v>800251440</v>
      </c>
      <c r="F15" s="7" t="s">
        <v>19</v>
      </c>
      <c r="G15" s="7">
        <v>800149695</v>
      </c>
      <c r="H15" s="7" t="s">
        <v>45</v>
      </c>
      <c r="I15" s="8">
        <v>45735</v>
      </c>
      <c r="J15" s="17">
        <v>202677026</v>
      </c>
      <c r="K15" s="4"/>
    </row>
    <row r="16" spans="1:11" x14ac:dyDescent="0.25">
      <c r="A16" s="7" t="s">
        <v>12</v>
      </c>
      <c r="B16" s="7" t="s">
        <v>27</v>
      </c>
      <c r="C16" s="7" t="s">
        <v>14</v>
      </c>
      <c r="D16" s="7" t="s">
        <v>18</v>
      </c>
      <c r="E16" s="7">
        <v>800251440</v>
      </c>
      <c r="F16" s="7" t="s">
        <v>19</v>
      </c>
      <c r="G16" s="7">
        <v>816001182</v>
      </c>
      <c r="H16" s="7" t="s">
        <v>46</v>
      </c>
      <c r="I16" s="8">
        <v>45735</v>
      </c>
      <c r="J16" s="17">
        <v>4837020</v>
      </c>
      <c r="K16" s="4"/>
    </row>
    <row r="17" spans="1:11" x14ac:dyDescent="0.25">
      <c r="A17" s="7" t="s">
        <v>12</v>
      </c>
      <c r="B17" s="7" t="s">
        <v>27</v>
      </c>
      <c r="C17" s="7" t="s">
        <v>14</v>
      </c>
      <c r="D17" s="7" t="s">
        <v>18</v>
      </c>
      <c r="E17" s="7">
        <v>800251440</v>
      </c>
      <c r="F17" s="7" t="s">
        <v>19</v>
      </c>
      <c r="G17" s="7">
        <v>830027158</v>
      </c>
      <c r="H17" s="7" t="s">
        <v>50</v>
      </c>
      <c r="I17" s="8">
        <v>45735</v>
      </c>
      <c r="J17" s="17">
        <v>45625000</v>
      </c>
      <c r="K17" s="4"/>
    </row>
    <row r="18" spans="1:11" x14ac:dyDescent="0.25">
      <c r="A18" s="7" t="s">
        <v>12</v>
      </c>
      <c r="B18" s="7" t="s">
        <v>27</v>
      </c>
      <c r="C18" s="7" t="s">
        <v>14</v>
      </c>
      <c r="D18" s="7" t="s">
        <v>18</v>
      </c>
      <c r="E18" s="7">
        <v>800251440</v>
      </c>
      <c r="F18" s="7" t="s">
        <v>19</v>
      </c>
      <c r="G18" s="7">
        <v>900219866</v>
      </c>
      <c r="H18" s="7" t="s">
        <v>51</v>
      </c>
      <c r="I18" s="8">
        <v>45735</v>
      </c>
      <c r="J18" s="17">
        <v>185036193</v>
      </c>
      <c r="K18" s="4"/>
    </row>
    <row r="19" spans="1:11" x14ac:dyDescent="0.25">
      <c r="A19" s="7" t="s">
        <v>12</v>
      </c>
      <c r="B19" s="7" t="s">
        <v>27</v>
      </c>
      <c r="C19" s="7" t="s">
        <v>14</v>
      </c>
      <c r="D19" s="7" t="s">
        <v>18</v>
      </c>
      <c r="E19" s="7">
        <v>800251440</v>
      </c>
      <c r="F19" s="7" t="s">
        <v>19</v>
      </c>
      <c r="G19" s="7">
        <v>900578105</v>
      </c>
      <c r="H19" s="7" t="s">
        <v>52</v>
      </c>
      <c r="I19" s="8">
        <v>45735</v>
      </c>
      <c r="J19" s="17">
        <v>43776266</v>
      </c>
      <c r="K19" s="4"/>
    </row>
    <row r="20" spans="1:11" x14ac:dyDescent="0.25">
      <c r="A20" s="7" t="s">
        <v>12</v>
      </c>
      <c r="B20" s="7" t="s">
        <v>27</v>
      </c>
      <c r="C20" s="7" t="s">
        <v>14</v>
      </c>
      <c r="D20" s="7" t="s">
        <v>18</v>
      </c>
      <c r="E20" s="7">
        <v>830003564</v>
      </c>
      <c r="F20" s="7" t="s">
        <v>20</v>
      </c>
      <c r="G20" s="7">
        <v>860007336</v>
      </c>
      <c r="H20" s="7" t="s">
        <v>47</v>
      </c>
      <c r="I20" s="8">
        <v>45735</v>
      </c>
      <c r="J20" s="17">
        <v>696864</v>
      </c>
      <c r="K20" s="4"/>
    </row>
    <row r="21" spans="1:11" x14ac:dyDescent="0.25">
      <c r="A21" s="7" t="s">
        <v>12</v>
      </c>
      <c r="B21" s="7" t="s">
        <v>27</v>
      </c>
      <c r="C21" s="7" t="s">
        <v>14</v>
      </c>
      <c r="D21" s="7" t="s">
        <v>15</v>
      </c>
      <c r="E21" s="7">
        <v>800251440</v>
      </c>
      <c r="F21" s="7" t="s">
        <v>19</v>
      </c>
      <c r="G21" s="7">
        <v>800149695</v>
      </c>
      <c r="H21" s="7" t="s">
        <v>45</v>
      </c>
      <c r="I21" s="8">
        <v>45735</v>
      </c>
      <c r="J21" s="17">
        <v>1007437444</v>
      </c>
      <c r="K21" s="4"/>
    </row>
    <row r="22" spans="1:11" x14ac:dyDescent="0.25">
      <c r="A22" s="7" t="s">
        <v>12</v>
      </c>
      <c r="B22" s="7" t="s">
        <v>27</v>
      </c>
      <c r="C22" s="7" t="s">
        <v>21</v>
      </c>
      <c r="D22" s="7" t="s">
        <v>18</v>
      </c>
      <c r="E22" s="7">
        <v>800130907</v>
      </c>
      <c r="F22" s="7" t="s">
        <v>23</v>
      </c>
      <c r="G22" s="7">
        <v>900291018</v>
      </c>
      <c r="H22" s="7" t="s">
        <v>49</v>
      </c>
      <c r="I22" s="8">
        <v>45735</v>
      </c>
      <c r="J22" s="17">
        <v>298860028</v>
      </c>
      <c r="K22" s="4"/>
    </row>
    <row r="23" spans="1:11" x14ac:dyDescent="0.25">
      <c r="A23" s="7" t="s">
        <v>12</v>
      </c>
      <c r="B23" s="7" t="s">
        <v>27</v>
      </c>
      <c r="C23" s="7" t="s">
        <v>21</v>
      </c>
      <c r="D23" s="7" t="s">
        <v>18</v>
      </c>
      <c r="E23" s="7">
        <v>900604350</v>
      </c>
      <c r="F23" s="7" t="s">
        <v>28</v>
      </c>
      <c r="G23" s="7">
        <v>890901826</v>
      </c>
      <c r="H23" s="7" t="s">
        <v>53</v>
      </c>
      <c r="I23" s="8">
        <v>45735</v>
      </c>
      <c r="J23" s="17">
        <v>189325656</v>
      </c>
      <c r="K23" s="4"/>
    </row>
    <row r="24" spans="1:11" x14ac:dyDescent="0.25">
      <c r="A24" s="7" t="s">
        <v>12</v>
      </c>
      <c r="B24" s="7" t="s">
        <v>27</v>
      </c>
      <c r="C24" s="7" t="s">
        <v>21</v>
      </c>
      <c r="D24" s="7" t="s">
        <v>15</v>
      </c>
      <c r="E24" s="7">
        <v>800130907</v>
      </c>
      <c r="F24" s="7" t="s">
        <v>23</v>
      </c>
      <c r="G24" s="7">
        <v>900291018</v>
      </c>
      <c r="H24" s="7" t="s">
        <v>49</v>
      </c>
      <c r="I24" s="8">
        <v>45735</v>
      </c>
      <c r="J24" s="17">
        <v>984992603</v>
      </c>
      <c r="K24" s="4"/>
    </row>
    <row r="25" spans="1:11" x14ac:dyDescent="0.25">
      <c r="A25" s="7" t="s">
        <v>12</v>
      </c>
      <c r="B25" s="7" t="s">
        <v>13</v>
      </c>
      <c r="C25" s="7" t="s">
        <v>14</v>
      </c>
      <c r="D25" s="7" t="s">
        <v>15</v>
      </c>
      <c r="E25" s="7">
        <v>900226715</v>
      </c>
      <c r="F25" s="7" t="s">
        <v>16</v>
      </c>
      <c r="G25" s="7">
        <v>900565371</v>
      </c>
      <c r="H25" s="7" t="s">
        <v>43</v>
      </c>
      <c r="I25" s="8">
        <v>45793</v>
      </c>
      <c r="J25" s="17">
        <v>5088000</v>
      </c>
      <c r="K25" s="4"/>
    </row>
    <row r="26" spans="1:11" x14ac:dyDescent="0.25">
      <c r="A26" s="7" t="s">
        <v>12</v>
      </c>
      <c r="B26" s="7" t="s">
        <v>13</v>
      </c>
      <c r="C26" s="7" t="s">
        <v>14</v>
      </c>
      <c r="D26" s="7" t="s">
        <v>15</v>
      </c>
      <c r="E26" s="7">
        <v>900226715</v>
      </c>
      <c r="F26" s="7" t="s">
        <v>16</v>
      </c>
      <c r="G26" s="7">
        <v>901230560</v>
      </c>
      <c r="H26" s="7" t="s">
        <v>44</v>
      </c>
      <c r="I26" s="8">
        <v>45793</v>
      </c>
      <c r="J26" s="17">
        <v>144100400</v>
      </c>
      <c r="K26" s="4"/>
    </row>
    <row r="27" spans="1:11" x14ac:dyDescent="0.25">
      <c r="A27" s="7" t="s">
        <v>12</v>
      </c>
      <c r="B27" s="7" t="s">
        <v>30</v>
      </c>
      <c r="C27" s="7" t="s">
        <v>14</v>
      </c>
      <c r="D27" s="7" t="s">
        <v>18</v>
      </c>
      <c r="E27" s="7">
        <v>800251440</v>
      </c>
      <c r="F27" s="7" t="s">
        <v>19</v>
      </c>
      <c r="G27" s="7">
        <v>800149695</v>
      </c>
      <c r="H27" s="7" t="s">
        <v>45</v>
      </c>
      <c r="I27" s="8">
        <v>45797</v>
      </c>
      <c r="J27" s="17">
        <v>461717223</v>
      </c>
      <c r="K27" s="4"/>
    </row>
    <row r="28" spans="1:11" x14ac:dyDescent="0.25">
      <c r="A28" s="7" t="s">
        <v>12</v>
      </c>
      <c r="B28" s="7" t="s">
        <v>30</v>
      </c>
      <c r="C28" s="7" t="s">
        <v>14</v>
      </c>
      <c r="D28" s="7" t="s">
        <v>18</v>
      </c>
      <c r="E28" s="7">
        <v>800251440</v>
      </c>
      <c r="F28" s="7" t="s">
        <v>19</v>
      </c>
      <c r="G28" s="7">
        <v>816001182</v>
      </c>
      <c r="H28" s="7" t="s">
        <v>46</v>
      </c>
      <c r="I28" s="8">
        <v>45797</v>
      </c>
      <c r="J28" s="17">
        <v>560776082</v>
      </c>
      <c r="K28" s="4"/>
    </row>
    <row r="29" spans="1:11" x14ac:dyDescent="0.25">
      <c r="A29" s="7" t="s">
        <v>12</v>
      </c>
      <c r="B29" s="7" t="s">
        <v>30</v>
      </c>
      <c r="C29" s="7" t="s">
        <v>14</v>
      </c>
      <c r="D29" s="7" t="s">
        <v>18</v>
      </c>
      <c r="E29" s="7">
        <v>800251440</v>
      </c>
      <c r="F29" s="7" t="s">
        <v>19</v>
      </c>
      <c r="G29" s="7">
        <v>900219866</v>
      </c>
      <c r="H29" s="7" t="s">
        <v>51</v>
      </c>
      <c r="I29" s="8">
        <v>45797</v>
      </c>
      <c r="J29" s="17">
        <v>49664465</v>
      </c>
      <c r="K29" s="4"/>
    </row>
    <row r="30" spans="1:11" x14ac:dyDescent="0.25">
      <c r="A30" s="7" t="s">
        <v>12</v>
      </c>
      <c r="B30" s="7" t="s">
        <v>30</v>
      </c>
      <c r="C30" s="7" t="s">
        <v>14</v>
      </c>
      <c r="D30" s="7" t="s">
        <v>18</v>
      </c>
      <c r="E30" s="7">
        <v>800251440</v>
      </c>
      <c r="F30" s="7" t="s">
        <v>19</v>
      </c>
      <c r="G30" s="7">
        <v>900677118</v>
      </c>
      <c r="H30" s="7" t="s">
        <v>54</v>
      </c>
      <c r="I30" s="8">
        <v>45797</v>
      </c>
      <c r="J30" s="17">
        <v>1344938</v>
      </c>
      <c r="K30" s="4"/>
    </row>
    <row r="31" spans="1:11" x14ac:dyDescent="0.25">
      <c r="A31" s="7" t="s">
        <v>12</v>
      </c>
      <c r="B31" s="7" t="s">
        <v>30</v>
      </c>
      <c r="C31" s="7" t="s">
        <v>14</v>
      </c>
      <c r="D31" s="7" t="s">
        <v>18</v>
      </c>
      <c r="E31" s="7">
        <v>830003564</v>
      </c>
      <c r="F31" s="7" t="s">
        <v>20</v>
      </c>
      <c r="G31" s="7">
        <v>816001182</v>
      </c>
      <c r="H31" s="7" t="s">
        <v>46</v>
      </c>
      <c r="I31" s="8">
        <v>45797</v>
      </c>
      <c r="J31" s="17">
        <v>43333869</v>
      </c>
      <c r="K31" s="4"/>
    </row>
    <row r="32" spans="1:11" x14ac:dyDescent="0.25">
      <c r="A32" s="7" t="s">
        <v>12</v>
      </c>
      <c r="B32" s="7" t="s">
        <v>30</v>
      </c>
      <c r="C32" s="7" t="s">
        <v>14</v>
      </c>
      <c r="D32" s="7" t="s">
        <v>18</v>
      </c>
      <c r="E32" s="7">
        <v>830003564</v>
      </c>
      <c r="F32" s="7" t="s">
        <v>20</v>
      </c>
      <c r="G32" s="7">
        <v>860007336</v>
      </c>
      <c r="H32" s="7" t="s">
        <v>47</v>
      </c>
      <c r="I32" s="8">
        <v>45797</v>
      </c>
      <c r="J32" s="17">
        <v>348432</v>
      </c>
      <c r="K32" s="4"/>
    </row>
    <row r="33" spans="1:11" x14ac:dyDescent="0.25">
      <c r="A33" s="7" t="s">
        <v>12</v>
      </c>
      <c r="B33" s="7" t="s">
        <v>30</v>
      </c>
      <c r="C33" s="7" t="s">
        <v>14</v>
      </c>
      <c r="D33" s="7" t="s">
        <v>18</v>
      </c>
      <c r="E33" s="7">
        <v>830003564</v>
      </c>
      <c r="F33" s="7" t="s">
        <v>20</v>
      </c>
      <c r="G33" s="7">
        <v>860013570</v>
      </c>
      <c r="H33" s="7" t="s">
        <v>48</v>
      </c>
      <c r="I33" s="8">
        <v>45797</v>
      </c>
      <c r="J33" s="17">
        <v>138710837</v>
      </c>
      <c r="K33" s="4"/>
    </row>
    <row r="34" spans="1:11" x14ac:dyDescent="0.25">
      <c r="A34" s="7" t="s">
        <v>12</v>
      </c>
      <c r="B34" s="7" t="s">
        <v>30</v>
      </c>
      <c r="C34" s="7" t="s">
        <v>14</v>
      </c>
      <c r="D34" s="7" t="s">
        <v>18</v>
      </c>
      <c r="E34" s="7">
        <v>830113831</v>
      </c>
      <c r="F34" s="7" t="s">
        <v>24</v>
      </c>
      <c r="G34" s="7">
        <v>860006560</v>
      </c>
      <c r="H34" s="7" t="s">
        <v>55</v>
      </c>
      <c r="I34" s="8">
        <v>45797</v>
      </c>
      <c r="J34" s="17">
        <v>37428830</v>
      </c>
      <c r="K34" s="4"/>
    </row>
    <row r="35" spans="1:11" x14ac:dyDescent="0.25">
      <c r="A35" s="7" t="s">
        <v>12</v>
      </c>
      <c r="B35" s="7" t="s">
        <v>30</v>
      </c>
      <c r="C35" s="7" t="s">
        <v>14</v>
      </c>
      <c r="D35" s="7" t="s">
        <v>18</v>
      </c>
      <c r="E35" s="7">
        <v>830113831</v>
      </c>
      <c r="F35" s="7" t="s">
        <v>24</v>
      </c>
      <c r="G35" s="7">
        <v>900219866</v>
      </c>
      <c r="H35" s="7" t="s">
        <v>51</v>
      </c>
      <c r="I35" s="8">
        <v>45797</v>
      </c>
      <c r="J35" s="17">
        <v>16625579</v>
      </c>
      <c r="K35" s="4"/>
    </row>
    <row r="36" spans="1:11" x14ac:dyDescent="0.25">
      <c r="A36" s="7" t="s">
        <v>12</v>
      </c>
      <c r="B36" s="7" t="s">
        <v>30</v>
      </c>
      <c r="C36" s="7" t="s">
        <v>14</v>
      </c>
      <c r="D36" s="7" t="s">
        <v>15</v>
      </c>
      <c r="E36" s="7">
        <v>800251440</v>
      </c>
      <c r="F36" s="7" t="s">
        <v>19</v>
      </c>
      <c r="G36" s="7">
        <v>816001182</v>
      </c>
      <c r="H36" s="7" t="s">
        <v>46</v>
      </c>
      <c r="I36" s="8">
        <v>45797</v>
      </c>
      <c r="J36" s="17">
        <v>5794620</v>
      </c>
      <c r="K36" s="4"/>
    </row>
    <row r="37" spans="1:11" x14ac:dyDescent="0.25">
      <c r="A37" s="7" t="s">
        <v>12</v>
      </c>
      <c r="B37" s="7" t="s">
        <v>30</v>
      </c>
      <c r="C37" s="7" t="s">
        <v>14</v>
      </c>
      <c r="D37" s="7" t="s">
        <v>15</v>
      </c>
      <c r="E37" s="7">
        <v>800251440</v>
      </c>
      <c r="F37" s="7" t="s">
        <v>19</v>
      </c>
      <c r="G37" s="7">
        <v>900219866</v>
      </c>
      <c r="H37" s="7" t="s">
        <v>51</v>
      </c>
      <c r="I37" s="8">
        <v>45797</v>
      </c>
      <c r="J37" s="17">
        <v>112582592</v>
      </c>
      <c r="K37" s="4"/>
    </row>
    <row r="38" spans="1:11" x14ac:dyDescent="0.25">
      <c r="A38" s="7" t="s">
        <v>12</v>
      </c>
      <c r="B38" s="7" t="s">
        <v>30</v>
      </c>
      <c r="C38" s="7" t="s">
        <v>14</v>
      </c>
      <c r="D38" s="7" t="s">
        <v>15</v>
      </c>
      <c r="E38" s="7">
        <v>830003564</v>
      </c>
      <c r="F38" s="7" t="s">
        <v>20</v>
      </c>
      <c r="G38" s="7">
        <v>860007336</v>
      </c>
      <c r="H38" s="7" t="s">
        <v>47</v>
      </c>
      <c r="I38" s="8">
        <v>45797</v>
      </c>
      <c r="J38" s="17">
        <v>348432</v>
      </c>
      <c r="K38" s="4"/>
    </row>
    <row r="39" spans="1:11" x14ac:dyDescent="0.25">
      <c r="A39" s="7" t="s">
        <v>12</v>
      </c>
      <c r="B39" s="7" t="s">
        <v>30</v>
      </c>
      <c r="C39" s="7" t="s">
        <v>14</v>
      </c>
      <c r="D39" s="7" t="s">
        <v>15</v>
      </c>
      <c r="E39" s="7">
        <v>900298372</v>
      </c>
      <c r="F39" s="7" t="s">
        <v>31</v>
      </c>
      <c r="G39" s="7">
        <v>816001182</v>
      </c>
      <c r="H39" s="7" t="s">
        <v>46</v>
      </c>
      <c r="I39" s="8">
        <v>45797</v>
      </c>
      <c r="J39" s="17">
        <v>4198620</v>
      </c>
      <c r="K39" s="4"/>
    </row>
    <row r="40" spans="1:11" x14ac:dyDescent="0.25">
      <c r="A40" s="7" t="s">
        <v>12</v>
      </c>
      <c r="B40" s="7" t="s">
        <v>30</v>
      </c>
      <c r="C40" s="7" t="s">
        <v>21</v>
      </c>
      <c r="D40" s="7" t="s">
        <v>18</v>
      </c>
      <c r="E40" s="7">
        <v>800130907</v>
      </c>
      <c r="F40" s="7" t="s">
        <v>23</v>
      </c>
      <c r="G40" s="7">
        <v>900291018</v>
      </c>
      <c r="H40" s="7" t="s">
        <v>49</v>
      </c>
      <c r="I40" s="8">
        <v>45797</v>
      </c>
      <c r="J40" s="17">
        <v>1066203350</v>
      </c>
      <c r="K40" s="4"/>
    </row>
    <row r="41" spans="1:11" x14ac:dyDescent="0.25">
      <c r="A41" s="7" t="s">
        <v>12</v>
      </c>
      <c r="B41" s="7" t="s">
        <v>30</v>
      </c>
      <c r="C41" s="7" t="s">
        <v>21</v>
      </c>
      <c r="D41" s="7" t="s">
        <v>18</v>
      </c>
      <c r="E41" s="7">
        <v>900156264</v>
      </c>
      <c r="F41" s="7" t="s">
        <v>26</v>
      </c>
      <c r="G41" s="7">
        <v>820001277</v>
      </c>
      <c r="H41" s="7" t="s">
        <v>56</v>
      </c>
      <c r="I41" s="8">
        <v>45797</v>
      </c>
      <c r="J41" s="17">
        <v>16929049</v>
      </c>
      <c r="K41" s="4"/>
    </row>
    <row r="42" spans="1:11" x14ac:dyDescent="0.25">
      <c r="A42" s="7" t="s">
        <v>12</v>
      </c>
      <c r="B42" s="7" t="s">
        <v>30</v>
      </c>
      <c r="C42" s="7" t="s">
        <v>21</v>
      </c>
      <c r="D42" s="7" t="s">
        <v>18</v>
      </c>
      <c r="E42" s="7">
        <v>900156264</v>
      </c>
      <c r="F42" s="7" t="s">
        <v>26</v>
      </c>
      <c r="G42" s="7">
        <v>890102768</v>
      </c>
      <c r="H42" s="7" t="s">
        <v>57</v>
      </c>
      <c r="I42" s="8">
        <v>45797</v>
      </c>
      <c r="J42" s="17">
        <v>1295158579</v>
      </c>
      <c r="K42" s="4"/>
    </row>
    <row r="43" spans="1:11" x14ac:dyDescent="0.25">
      <c r="A43" s="7" t="s">
        <v>12</v>
      </c>
      <c r="B43" s="7" t="s">
        <v>30</v>
      </c>
      <c r="C43" s="7" t="s">
        <v>21</v>
      </c>
      <c r="D43" s="7" t="s">
        <v>15</v>
      </c>
      <c r="E43" s="7">
        <v>800130907</v>
      </c>
      <c r="F43" s="7" t="s">
        <v>23</v>
      </c>
      <c r="G43" s="7">
        <v>900291018</v>
      </c>
      <c r="H43" s="7" t="s">
        <v>49</v>
      </c>
      <c r="I43" s="8">
        <v>45797</v>
      </c>
      <c r="J43" s="17">
        <v>503491593</v>
      </c>
      <c r="K43" s="4"/>
    </row>
    <row r="44" spans="1:11" x14ac:dyDescent="0.25">
      <c r="A44" s="7" t="s">
        <v>12</v>
      </c>
      <c r="B44" s="7" t="s">
        <v>30</v>
      </c>
      <c r="C44" s="7" t="s">
        <v>21</v>
      </c>
      <c r="D44" s="7" t="s">
        <v>15</v>
      </c>
      <c r="E44" s="7">
        <v>817001773</v>
      </c>
      <c r="F44" s="7" t="s">
        <v>32</v>
      </c>
      <c r="G44" s="7">
        <v>817003166</v>
      </c>
      <c r="H44" s="7" t="s">
        <v>58</v>
      </c>
      <c r="I44" s="8">
        <v>45797</v>
      </c>
      <c r="J44" s="17">
        <v>305671874</v>
      </c>
      <c r="K44" s="4"/>
    </row>
    <row r="45" spans="1:11" x14ac:dyDescent="0.25">
      <c r="A45" s="7" t="s">
        <v>12</v>
      </c>
      <c r="B45" s="7" t="s">
        <v>30</v>
      </c>
      <c r="C45" s="7" t="s">
        <v>21</v>
      </c>
      <c r="D45" s="7" t="s">
        <v>15</v>
      </c>
      <c r="E45" s="7">
        <v>817001773</v>
      </c>
      <c r="F45" s="7" t="s">
        <v>32</v>
      </c>
      <c r="G45" s="7">
        <v>891501676</v>
      </c>
      <c r="H45" s="7" t="s">
        <v>59</v>
      </c>
      <c r="I45" s="8">
        <v>45797</v>
      </c>
      <c r="J45" s="17">
        <v>305671873</v>
      </c>
      <c r="K45" s="4"/>
    </row>
    <row r="46" spans="1:11" x14ac:dyDescent="0.25">
      <c r="A46" s="7" t="s">
        <v>12</v>
      </c>
      <c r="B46" s="7" t="s">
        <v>30</v>
      </c>
      <c r="C46" s="7" t="s">
        <v>21</v>
      </c>
      <c r="D46" s="7" t="s">
        <v>15</v>
      </c>
      <c r="E46" s="7">
        <v>900156264</v>
      </c>
      <c r="F46" s="7" t="s">
        <v>26</v>
      </c>
      <c r="G46" s="7">
        <v>820001277</v>
      </c>
      <c r="H46" s="7" t="s">
        <v>56</v>
      </c>
      <c r="I46" s="8">
        <v>45797</v>
      </c>
      <c r="J46" s="17">
        <v>1245493845</v>
      </c>
      <c r="K46" s="4"/>
    </row>
    <row r="47" spans="1:11" x14ac:dyDescent="0.25">
      <c r="A47" s="7" t="s">
        <v>12</v>
      </c>
      <c r="B47" s="7" t="s">
        <v>30</v>
      </c>
      <c r="C47" s="7" t="s">
        <v>21</v>
      </c>
      <c r="D47" s="7" t="s">
        <v>15</v>
      </c>
      <c r="E47" s="7">
        <v>900604350</v>
      </c>
      <c r="F47" s="7" t="s">
        <v>28</v>
      </c>
      <c r="G47" s="7">
        <v>890904646</v>
      </c>
      <c r="H47" s="7" t="s">
        <v>60</v>
      </c>
      <c r="I47" s="8">
        <v>45797</v>
      </c>
      <c r="J47" s="17">
        <v>815030706</v>
      </c>
      <c r="K47" s="4"/>
    </row>
    <row r="48" spans="1:11" x14ac:dyDescent="0.25">
      <c r="A48" s="7" t="s">
        <v>12</v>
      </c>
      <c r="B48" s="7" t="s">
        <v>63</v>
      </c>
      <c r="C48" s="7" t="s">
        <v>14</v>
      </c>
      <c r="D48" s="7" t="s">
        <v>18</v>
      </c>
      <c r="E48" s="7">
        <v>800251440</v>
      </c>
      <c r="F48" s="7" t="s">
        <v>19</v>
      </c>
      <c r="G48" s="7">
        <v>800149695</v>
      </c>
      <c r="H48" s="7" t="s">
        <v>45</v>
      </c>
      <c r="I48" s="8">
        <v>45824</v>
      </c>
      <c r="J48" s="17">
        <v>134560938</v>
      </c>
    </row>
    <row r="49" spans="1:10" x14ac:dyDescent="0.25">
      <c r="A49" s="7" t="s">
        <v>12</v>
      </c>
      <c r="B49" s="7" t="s">
        <v>63</v>
      </c>
      <c r="C49" s="7" t="s">
        <v>14</v>
      </c>
      <c r="D49" s="7" t="s">
        <v>18</v>
      </c>
      <c r="E49" s="7">
        <v>800251440</v>
      </c>
      <c r="F49" s="7" t="s">
        <v>19</v>
      </c>
      <c r="G49" s="7">
        <v>816001182</v>
      </c>
      <c r="H49" s="7" t="s">
        <v>46</v>
      </c>
      <c r="I49" s="8">
        <v>45824</v>
      </c>
      <c r="J49" s="17">
        <v>39843939</v>
      </c>
    </row>
    <row r="50" spans="1:10" x14ac:dyDescent="0.25">
      <c r="A50" s="7" t="s">
        <v>12</v>
      </c>
      <c r="B50" s="7" t="s">
        <v>63</v>
      </c>
      <c r="C50" s="7" t="s">
        <v>14</v>
      </c>
      <c r="D50" s="7" t="s">
        <v>18</v>
      </c>
      <c r="E50" s="7">
        <v>800251440</v>
      </c>
      <c r="F50" s="7" t="s">
        <v>19</v>
      </c>
      <c r="G50" s="7">
        <v>830010337</v>
      </c>
      <c r="H50" s="7" t="s">
        <v>64</v>
      </c>
      <c r="I50" s="8">
        <v>45824</v>
      </c>
      <c r="J50" s="17">
        <v>269672434</v>
      </c>
    </row>
    <row r="51" spans="1:10" x14ac:dyDescent="0.25">
      <c r="A51" s="7" t="s">
        <v>12</v>
      </c>
      <c r="B51" s="7" t="s">
        <v>63</v>
      </c>
      <c r="C51" s="7" t="s">
        <v>14</v>
      </c>
      <c r="D51" s="7" t="s">
        <v>18</v>
      </c>
      <c r="E51" s="7">
        <v>800251440</v>
      </c>
      <c r="F51" s="7" t="s">
        <v>19</v>
      </c>
      <c r="G51" s="7">
        <v>830027158</v>
      </c>
      <c r="H51" s="7" t="s">
        <v>50</v>
      </c>
      <c r="I51" s="8">
        <v>45824</v>
      </c>
      <c r="J51" s="17">
        <v>45625000</v>
      </c>
    </row>
    <row r="52" spans="1:10" x14ac:dyDescent="0.25">
      <c r="A52" s="7" t="s">
        <v>12</v>
      </c>
      <c r="B52" s="7" t="s">
        <v>63</v>
      </c>
      <c r="C52" s="7" t="s">
        <v>14</v>
      </c>
      <c r="D52" s="7" t="s">
        <v>18</v>
      </c>
      <c r="E52" s="7">
        <v>800251440</v>
      </c>
      <c r="F52" s="7" t="s">
        <v>19</v>
      </c>
      <c r="G52" s="7">
        <v>900219866</v>
      </c>
      <c r="H52" s="7" t="s">
        <v>51</v>
      </c>
      <c r="I52" s="8">
        <v>45824</v>
      </c>
      <c r="J52" s="17">
        <v>16177012</v>
      </c>
    </row>
    <row r="53" spans="1:10" x14ac:dyDescent="0.25">
      <c r="A53" s="7" t="s">
        <v>12</v>
      </c>
      <c r="B53" s="7" t="s">
        <v>63</v>
      </c>
      <c r="C53" s="7" t="s">
        <v>14</v>
      </c>
      <c r="D53" s="7" t="s">
        <v>18</v>
      </c>
      <c r="E53" s="7">
        <v>800251440</v>
      </c>
      <c r="F53" s="7" t="s">
        <v>19</v>
      </c>
      <c r="G53" s="7">
        <v>900578105</v>
      </c>
      <c r="H53" s="7" t="s">
        <v>52</v>
      </c>
      <c r="I53" s="8">
        <v>45824</v>
      </c>
      <c r="J53" s="17">
        <v>87552532</v>
      </c>
    </row>
    <row r="54" spans="1:10" x14ac:dyDescent="0.25">
      <c r="A54" s="7" t="s">
        <v>12</v>
      </c>
      <c r="B54" s="7" t="s">
        <v>63</v>
      </c>
      <c r="C54" s="7" t="s">
        <v>14</v>
      </c>
      <c r="D54" s="7" t="s">
        <v>18</v>
      </c>
      <c r="E54" s="7">
        <v>830003564</v>
      </c>
      <c r="F54" s="7" t="s">
        <v>20</v>
      </c>
      <c r="G54" s="7">
        <v>860007336</v>
      </c>
      <c r="H54" s="7" t="s">
        <v>47</v>
      </c>
      <c r="I54" s="8">
        <v>45824</v>
      </c>
      <c r="J54" s="17">
        <v>126522072</v>
      </c>
    </row>
    <row r="55" spans="1:10" x14ac:dyDescent="0.25">
      <c r="A55" s="7" t="s">
        <v>12</v>
      </c>
      <c r="B55" s="7" t="s">
        <v>63</v>
      </c>
      <c r="C55" s="7" t="s">
        <v>14</v>
      </c>
      <c r="D55" s="7" t="s">
        <v>18</v>
      </c>
      <c r="E55" s="7">
        <v>830003564</v>
      </c>
      <c r="F55" s="7" t="s">
        <v>20</v>
      </c>
      <c r="G55" s="7">
        <v>860013570</v>
      </c>
      <c r="H55" s="7" t="s">
        <v>48</v>
      </c>
      <c r="I55" s="8">
        <v>45824</v>
      </c>
      <c r="J55" s="17">
        <v>159903315</v>
      </c>
    </row>
    <row r="56" spans="1:10" x14ac:dyDescent="0.25">
      <c r="A56" s="7" t="s">
        <v>12</v>
      </c>
      <c r="B56" s="7" t="s">
        <v>63</v>
      </c>
      <c r="C56" s="7" t="s">
        <v>14</v>
      </c>
      <c r="D56" s="7" t="s">
        <v>15</v>
      </c>
      <c r="E56" s="7">
        <v>800251440</v>
      </c>
      <c r="F56" s="7" t="s">
        <v>19</v>
      </c>
      <c r="G56" s="7">
        <v>800149695</v>
      </c>
      <c r="H56" s="7" t="s">
        <v>45</v>
      </c>
      <c r="I56" s="8">
        <v>45824</v>
      </c>
      <c r="J56" s="17">
        <v>4074616</v>
      </c>
    </row>
    <row r="57" spans="1:10" x14ac:dyDescent="0.25">
      <c r="A57" s="7" t="s">
        <v>12</v>
      </c>
      <c r="B57" s="7" t="s">
        <v>63</v>
      </c>
      <c r="C57" s="7" t="s">
        <v>14</v>
      </c>
      <c r="D57" s="7" t="s">
        <v>15</v>
      </c>
      <c r="E57" s="7">
        <v>800251440</v>
      </c>
      <c r="F57" s="7" t="s">
        <v>19</v>
      </c>
      <c r="G57" s="7">
        <v>816001182</v>
      </c>
      <c r="H57" s="7" t="s">
        <v>46</v>
      </c>
      <c r="I57" s="8">
        <v>45824</v>
      </c>
      <c r="J57" s="17">
        <v>4517820</v>
      </c>
    </row>
    <row r="58" spans="1:10" x14ac:dyDescent="0.25">
      <c r="A58" s="7" t="s">
        <v>12</v>
      </c>
      <c r="B58" s="7" t="s">
        <v>63</v>
      </c>
      <c r="C58" s="7" t="s">
        <v>21</v>
      </c>
      <c r="D58" s="7" t="s">
        <v>18</v>
      </c>
      <c r="E58" s="7">
        <v>800130907</v>
      </c>
      <c r="F58" s="7" t="s">
        <v>23</v>
      </c>
      <c r="G58" s="7">
        <v>900291018</v>
      </c>
      <c r="H58" s="7" t="s">
        <v>49</v>
      </c>
      <c r="I58" s="8">
        <v>45824</v>
      </c>
      <c r="J58" s="17">
        <v>215585368</v>
      </c>
    </row>
    <row r="59" spans="1:10" x14ac:dyDescent="0.25">
      <c r="A59" s="7" t="s">
        <v>12</v>
      </c>
      <c r="B59" s="7" t="s">
        <v>63</v>
      </c>
      <c r="C59" s="7" t="s">
        <v>21</v>
      </c>
      <c r="D59" s="7" t="s">
        <v>18</v>
      </c>
      <c r="E59" s="7">
        <v>900156264</v>
      </c>
      <c r="F59" s="7" t="s">
        <v>26</v>
      </c>
      <c r="G59" s="7">
        <v>900783939</v>
      </c>
      <c r="H59" s="7" t="s">
        <v>65</v>
      </c>
      <c r="I59" s="8">
        <v>45824</v>
      </c>
      <c r="J59" s="17">
        <v>1021209479</v>
      </c>
    </row>
    <row r="60" spans="1:10" x14ac:dyDescent="0.25">
      <c r="A60" s="7" t="s">
        <v>12</v>
      </c>
      <c r="B60" s="7" t="s">
        <v>63</v>
      </c>
      <c r="C60" s="7" t="s">
        <v>21</v>
      </c>
      <c r="D60" s="7" t="s">
        <v>15</v>
      </c>
      <c r="E60" s="7">
        <v>800130907</v>
      </c>
      <c r="F60" s="7" t="s">
        <v>23</v>
      </c>
      <c r="G60" s="7">
        <v>900291018</v>
      </c>
      <c r="H60" s="7" t="s">
        <v>49</v>
      </c>
      <c r="I60" s="8">
        <v>45824</v>
      </c>
      <c r="J60" s="17">
        <v>260518088</v>
      </c>
    </row>
    <row r="61" spans="1:10" x14ac:dyDescent="0.25">
      <c r="A61" s="10" t="s">
        <v>12</v>
      </c>
      <c r="B61" s="7" t="s">
        <v>63</v>
      </c>
      <c r="C61" s="7" t="s">
        <v>21</v>
      </c>
      <c r="D61" s="7" t="s">
        <v>15</v>
      </c>
      <c r="E61" s="7">
        <v>900156264</v>
      </c>
      <c r="F61" s="7" t="s">
        <v>26</v>
      </c>
      <c r="G61" s="7">
        <v>900783939</v>
      </c>
      <c r="H61" s="7" t="s">
        <v>65</v>
      </c>
      <c r="I61" s="8">
        <v>45824</v>
      </c>
      <c r="J61" s="17">
        <v>1255630458</v>
      </c>
    </row>
    <row r="62" spans="1:10" x14ac:dyDescent="0.25">
      <c r="A62" s="7" t="s">
        <v>12</v>
      </c>
      <c r="B62" s="7" t="s">
        <v>68</v>
      </c>
      <c r="C62" s="7" t="s">
        <v>14</v>
      </c>
      <c r="D62" s="7" t="s">
        <v>18</v>
      </c>
      <c r="E62" s="7">
        <v>800251440</v>
      </c>
      <c r="F62" s="7" t="s">
        <v>19</v>
      </c>
      <c r="G62" s="7">
        <v>816001182</v>
      </c>
      <c r="H62" s="7" t="s">
        <v>46</v>
      </c>
      <c r="I62" s="8">
        <v>45868</v>
      </c>
      <c r="J62" s="9">
        <v>86497335</v>
      </c>
    </row>
    <row r="63" spans="1:10" x14ac:dyDescent="0.25">
      <c r="A63" s="7" t="s">
        <v>12</v>
      </c>
      <c r="B63" s="7" t="s">
        <v>68</v>
      </c>
      <c r="C63" s="7" t="s">
        <v>14</v>
      </c>
      <c r="D63" s="7" t="s">
        <v>18</v>
      </c>
      <c r="E63" s="7">
        <v>800251440</v>
      </c>
      <c r="F63" s="7" t="s">
        <v>19</v>
      </c>
      <c r="G63" s="7">
        <v>900578105</v>
      </c>
      <c r="H63" s="7" t="s">
        <v>52</v>
      </c>
      <c r="I63" s="8">
        <v>45868</v>
      </c>
      <c r="J63" s="9">
        <v>43776266</v>
      </c>
    </row>
    <row r="64" spans="1:10" x14ac:dyDescent="0.25">
      <c r="A64" s="7" t="s">
        <v>12</v>
      </c>
      <c r="B64" s="7" t="s">
        <v>68</v>
      </c>
      <c r="C64" s="7" t="s">
        <v>14</v>
      </c>
      <c r="D64" s="7" t="s">
        <v>18</v>
      </c>
      <c r="E64" s="7">
        <v>830003564</v>
      </c>
      <c r="F64" s="7" t="s">
        <v>20</v>
      </c>
      <c r="G64" s="7">
        <v>860007336</v>
      </c>
      <c r="H64" s="7" t="s">
        <v>47</v>
      </c>
      <c r="I64" s="8">
        <v>45868</v>
      </c>
      <c r="J64" s="9">
        <v>655692</v>
      </c>
    </row>
    <row r="65" spans="1:10" x14ac:dyDescent="0.25">
      <c r="A65" s="7" t="s">
        <v>12</v>
      </c>
      <c r="B65" s="7" t="s">
        <v>68</v>
      </c>
      <c r="C65" s="7" t="s">
        <v>14</v>
      </c>
      <c r="D65" s="7" t="s">
        <v>18</v>
      </c>
      <c r="E65" s="7">
        <v>830003564</v>
      </c>
      <c r="F65" s="7" t="s">
        <v>20</v>
      </c>
      <c r="G65" s="7">
        <v>860013570</v>
      </c>
      <c r="H65" s="7" t="s">
        <v>48</v>
      </c>
      <c r="I65" s="8">
        <v>45868</v>
      </c>
      <c r="J65" s="9">
        <v>141058892</v>
      </c>
    </row>
    <row r="66" spans="1:10" x14ac:dyDescent="0.25">
      <c r="A66" s="7" t="s">
        <v>12</v>
      </c>
      <c r="B66" s="7" t="s">
        <v>68</v>
      </c>
      <c r="C66" s="7" t="s">
        <v>14</v>
      </c>
      <c r="D66" s="7" t="s">
        <v>15</v>
      </c>
      <c r="E66" s="7">
        <v>800251440</v>
      </c>
      <c r="F66" s="7" t="s">
        <v>19</v>
      </c>
      <c r="G66" s="7">
        <v>816001182</v>
      </c>
      <c r="H66" s="7" t="s">
        <v>46</v>
      </c>
      <c r="I66" s="8">
        <v>45868</v>
      </c>
      <c r="J66" s="9">
        <v>8397240</v>
      </c>
    </row>
    <row r="67" spans="1:10" x14ac:dyDescent="0.25">
      <c r="A67" s="7" t="s">
        <v>12</v>
      </c>
      <c r="B67" s="7" t="s">
        <v>68</v>
      </c>
      <c r="C67" s="7" t="s">
        <v>14</v>
      </c>
      <c r="D67" s="7" t="s">
        <v>15</v>
      </c>
      <c r="E67" s="7">
        <v>900298372</v>
      </c>
      <c r="F67" s="7" t="s">
        <v>31</v>
      </c>
      <c r="G67" s="7">
        <v>816001182</v>
      </c>
      <c r="H67" s="7" t="s">
        <v>46</v>
      </c>
      <c r="I67" s="8">
        <v>45868</v>
      </c>
      <c r="J67" s="9">
        <v>40196620</v>
      </c>
    </row>
    <row r="68" spans="1:10" x14ac:dyDescent="0.25">
      <c r="A68" s="7" t="s">
        <v>12</v>
      </c>
      <c r="B68" s="7" t="s">
        <v>68</v>
      </c>
      <c r="C68" s="7" t="s">
        <v>21</v>
      </c>
      <c r="D68" s="7" t="s">
        <v>18</v>
      </c>
      <c r="E68" s="7">
        <v>800130907</v>
      </c>
      <c r="F68" s="7" t="s">
        <v>23</v>
      </c>
      <c r="G68" s="7">
        <v>900291018</v>
      </c>
      <c r="H68" s="7" t="s">
        <v>49</v>
      </c>
      <c r="I68" s="8">
        <v>45868</v>
      </c>
      <c r="J68" s="9">
        <v>157253622</v>
      </c>
    </row>
    <row r="69" spans="1:10" x14ac:dyDescent="0.25">
      <c r="A69" s="7" t="s">
        <v>12</v>
      </c>
      <c r="B69" s="7" t="s">
        <v>68</v>
      </c>
      <c r="C69" s="7" t="s">
        <v>21</v>
      </c>
      <c r="D69" s="7" t="s">
        <v>18</v>
      </c>
      <c r="E69" s="7">
        <v>900156264</v>
      </c>
      <c r="F69" s="7" t="s">
        <v>26</v>
      </c>
      <c r="G69" s="7">
        <v>800014918</v>
      </c>
      <c r="H69" s="7" t="s">
        <v>69</v>
      </c>
      <c r="I69" s="8">
        <v>45868</v>
      </c>
      <c r="J69" s="9">
        <v>891359892</v>
      </c>
    </row>
    <row r="70" spans="1:10" x14ac:dyDescent="0.25">
      <c r="A70" s="7" t="s">
        <v>12</v>
      </c>
      <c r="B70" s="7" t="s">
        <v>68</v>
      </c>
      <c r="C70" s="7" t="s">
        <v>21</v>
      </c>
      <c r="D70" s="7" t="s">
        <v>18</v>
      </c>
      <c r="E70" s="7">
        <v>900604350</v>
      </c>
      <c r="F70" s="7" t="s">
        <v>28</v>
      </c>
      <c r="G70" s="7">
        <v>811016192</v>
      </c>
      <c r="H70" s="7" t="s">
        <v>70</v>
      </c>
      <c r="I70" s="8">
        <v>45868</v>
      </c>
      <c r="J70" s="9">
        <v>140980574</v>
      </c>
    </row>
    <row r="71" spans="1:10" x14ac:dyDescent="0.25">
      <c r="A71" s="7" t="s">
        <v>12</v>
      </c>
      <c r="B71" s="7" t="s">
        <v>68</v>
      </c>
      <c r="C71" s="7" t="s">
        <v>21</v>
      </c>
      <c r="D71" s="7" t="s">
        <v>15</v>
      </c>
      <c r="E71" s="7">
        <v>800130907</v>
      </c>
      <c r="F71" s="7" t="s">
        <v>23</v>
      </c>
      <c r="G71" s="7">
        <v>900291018</v>
      </c>
      <c r="H71" s="7" t="s">
        <v>49</v>
      </c>
      <c r="I71" s="8">
        <v>45868</v>
      </c>
      <c r="J71" s="9">
        <v>210685688</v>
      </c>
    </row>
    <row r="72" spans="1:10" x14ac:dyDescent="0.25">
      <c r="A72" s="7" t="s">
        <v>12</v>
      </c>
      <c r="B72" s="7" t="s">
        <v>68</v>
      </c>
      <c r="C72" s="7" t="s">
        <v>21</v>
      </c>
      <c r="D72" s="7" t="s">
        <v>15</v>
      </c>
      <c r="E72" s="7">
        <v>900156264</v>
      </c>
      <c r="F72" s="7" t="s">
        <v>26</v>
      </c>
      <c r="G72" s="7">
        <v>800014918</v>
      </c>
      <c r="H72" s="7" t="s">
        <v>69</v>
      </c>
      <c r="I72" s="8">
        <v>45868</v>
      </c>
      <c r="J72" s="9">
        <v>903346998</v>
      </c>
    </row>
    <row r="73" spans="1:10" x14ac:dyDescent="0.25">
      <c r="A73" s="11" t="s">
        <v>62</v>
      </c>
      <c r="J73" s="27">
        <f>SUM(J7:J72)</f>
        <v>17324965463.260002</v>
      </c>
    </row>
  </sheetData>
  <sheetProtection algorithmName="SHA-512" hashValue="QVIuLG8EfjEJwyxJVRGB5B3FfMSFeUc9mAWjCfIAux8r/RWesSw5qLlEHPdcspfScrZJ163j6t7MLLROEPpcPQ==" saltValue="YemRA4fRrbEuGbzf07dotw==" spinCount="100000" sheet="1" objects="1" scenarios="1"/>
  <autoFilter ref="A6:K72" xr:uid="{370D62CB-B6E4-4D99-BBFD-3586A09F483E}">
    <sortState xmlns:xlrd2="http://schemas.microsoft.com/office/spreadsheetml/2017/richdata2" ref="A7:K47">
      <sortCondition ref="I7:I47"/>
    </sortState>
  </autoFilter>
  <mergeCells count="4">
    <mergeCell ref="A1:A5"/>
    <mergeCell ref="B1:K2"/>
    <mergeCell ref="B3:K4"/>
    <mergeCell ref="B5:K5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2025-08-04T05:00:00+00:00</Fecha_x0020_de_x0020_publicaci_x00f3_n>
    <A_x00f1_o xmlns="a89a2212-8ffe-4f56-88b2-5e2fabe15bb8">2025</A_x00f1_o>
    <Fecha xmlns="a89a2212-8ffe-4f56-88b2-5e2fabe15bb8">8</Fech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9CDB73959B654687E1E510630FBF06" ma:contentTypeVersion="5" ma:contentTypeDescription="Crear nuevo documento." ma:contentTypeScope="" ma:versionID="562c7ab25e29a1d353b368fe244316f1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335a07a7b8eea3b6d86aa4ce374643f6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umber"/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FFCC5DD-CD7D-43CC-B70D-091A4BDA9139}">
  <ds:schemaRefs>
    <ds:schemaRef ds:uri="http://schemas.microsoft.com/office/2006/metadata/properties"/>
    <ds:schemaRef ds:uri="http://schemas.microsoft.com/office/infopath/2007/PartnerControls"/>
    <ds:schemaRef ds:uri="a89a2212-8ffe-4f56-88b2-5e2fabe15bb8"/>
  </ds:schemaRefs>
</ds:datastoreItem>
</file>

<file path=customXml/itemProps2.xml><?xml version="1.0" encoding="utf-8"?>
<ds:datastoreItem xmlns:ds="http://schemas.openxmlformats.org/officeDocument/2006/customXml" ds:itemID="{4241EF07-6636-4E20-82E2-900071FCBD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9a2212-8ffe-4f56-88b2-5e2fabe15bb8"/>
    <ds:schemaRef ds:uri="5b63cd12-9a8a-4e54-be72-90651e442c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0F0FEA-6FB5-4312-A64D-14DFDD6D9363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06240d0-3ba3-4102-984c-4f5d6f1b3bc4}" enabled="0" method="" siteId="{806240d0-3ba3-4102-984c-4f5d6f1b3b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GIRO EPS</vt:lpstr>
      <vt:lpstr>GIRO DIRECTO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Heidy Patricia Parra Chavarro</dc:creator>
  <cp:lastModifiedBy>Heidy Patricia Parra Chavarro</cp:lastModifiedBy>
  <dcterms:created xsi:type="dcterms:W3CDTF">2025-06-05T12:30:29Z</dcterms:created>
  <dcterms:modified xsi:type="dcterms:W3CDTF">2025-08-04T19:29:32Z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0x010100989CDB73959B654687E1E510630FBF06</vt:lpwstr>
  </property>
</Properties>
</file>