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dres-my.sharepoint.com/personal/heidy_parra_adres_gov_co/Documents/Publicacion pagos pagina web/"/>
    </mc:Choice>
  </mc:AlternateContent>
  <xr:revisionPtr revIDLastSave="62" documentId="8_{46563FB8-F631-425C-B99F-C391FC598584}" xr6:coauthVersionLast="47" xr6:coauthVersionMax="47" xr10:uidLastSave="{EF1D196F-B5EF-458A-8C2D-EA7953644B80}"/>
  <bookViews>
    <workbookView xWindow="-120" yWindow="-120" windowWidth="29040" windowHeight="15720" activeTab="1" xr2:uid="{ACD2507F-5BCE-4A9A-AF14-5A3AC89DF854}"/>
  </bookViews>
  <sheets>
    <sheet name="GIRO EPS" sheetId="1" r:id="rId1"/>
    <sheet name="GIRO DIRECTO" sheetId="2" r:id="rId2"/>
  </sheets>
  <definedNames>
    <definedName name="_xlnm._FilterDatabase" localSheetId="1" hidden="1">'GIRO DIRECTO'!$A$6:$K$47</definedName>
    <definedName name="_xlnm._FilterDatabase" localSheetId="0" hidden="1">'GIRO EPS'!$A$6:$M$69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L69" i="1"/>
  <c r="K69" i="1"/>
  <c r="J69" i="1"/>
  <c r="I69" i="1"/>
  <c r="H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1"/>
</calcChain>
</file>

<file path=xl/sharedStrings.xml><?xml version="1.0" encoding="utf-8"?>
<sst xmlns="http://schemas.openxmlformats.org/spreadsheetml/2006/main" count="587" uniqueCount="66">
  <si>
    <t xml:space="preserve">VALORES ORDENADOS A EPS -                                                                                                   </t>
  </si>
  <si>
    <t>Normativa</t>
  </si>
  <si>
    <t>Paquete</t>
  </si>
  <si>
    <t>Tiene 
Sello</t>
  </si>
  <si>
    <t xml:space="preserve">Régimen </t>
  </si>
  <si>
    <t>NIT EPS</t>
  </si>
  <si>
    <t xml:space="preserve">Nombre EPS </t>
  </si>
  <si>
    <t>Valor Ordenado 
EPS</t>
  </si>
  <si>
    <t>Valor Total a Descontar</t>
  </si>
  <si>
    <t>Valor Total a 
Retener</t>
  </si>
  <si>
    <t>Valor Autorizado Giro IPS</t>
  </si>
  <si>
    <t>OBSERVACION</t>
  </si>
  <si>
    <t xml:space="preserve">SERVICIOS Y TECNOLOGÍAS EN SALUD NO FINANCIADOS CON LA UPC   - ENERO - MAYO  2025       </t>
  </si>
  <si>
    <t>RECURSOS ADRES</t>
  </si>
  <si>
    <t>GUAINÍA_1224</t>
  </si>
  <si>
    <t>COBRO</t>
  </si>
  <si>
    <t>SUBSIDIADO</t>
  </si>
  <si>
    <t>COOSALUD ENTIDAD PROMOTORA DE SALUD S.A</t>
  </si>
  <si>
    <t>NPM_1024</t>
  </si>
  <si>
    <t>CONTRIBUTIVO</t>
  </si>
  <si>
    <t>ENTIDAD PROMOTORA DE SALUD SANITAS S A S</t>
  </si>
  <si>
    <t>ENTIDAD PROMOTORA DE SALUD FAMISANAR S.A.S</t>
  </si>
  <si>
    <t>RECOBRO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</si>
  <si>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</si>
  <si>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</si>
  <si>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</si>
  <si>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</si>
  <si>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NUEVA EMPRESA PROMOTORA DE SALUD S.A</t>
  </si>
  <si>
    <t>NPM_1124</t>
  </si>
  <si>
    <t>ALIANZA MEDELLIN ANTIOQUIA EPS S.A.S</t>
  </si>
  <si>
    <t>ASMET SALUD EPS SAS</t>
  </si>
  <si>
    <t xml:space="preserve">NPM_1224_0125 </t>
  </si>
  <si>
    <t>CAPITAL SALUD ENTIDAD PROMOTORA DE SALUD DEL REGIMEN SUBSIDI</t>
  </si>
  <si>
    <t>ASOCIACION INDIGENA DEL CAUCA</t>
  </si>
  <si>
    <t>Fecha de Pago</t>
  </si>
  <si>
    <t>Valor Neto 
Giro EPS</t>
  </si>
  <si>
    <t>Total</t>
  </si>
  <si>
    <t xml:space="preserve">GIRO DIRECTO </t>
  </si>
  <si>
    <t>TIENE 
SELLO</t>
  </si>
  <si>
    <t>Régimen</t>
  </si>
  <si>
    <t>Nombre EPS que autorizó el giro</t>
  </si>
  <si>
    <t>NIT IPS/Proveedor</t>
  </si>
  <si>
    <t>Nombre IPS/Proveedor</t>
  </si>
  <si>
    <t>Fecha de reconocimiento</t>
  </si>
  <si>
    <t>Valor 
Girado</t>
  </si>
  <si>
    <t xml:space="preserve">   'ENERO - MAYO 2025</t>
  </si>
  <si>
    <t>ALBERGUE SUKURAME SAS</t>
  </si>
  <si>
    <t>HOGAR SALUD MARIANA S.A.S</t>
  </si>
  <si>
    <t>DROGUERIAS Y FARMACIAS CRUZ VERDE SAS</t>
  </si>
  <si>
    <t>AUDIFARMA S.A.</t>
  </si>
  <si>
    <t>CAJA COLOMBIANA DE SUBSIDIO FAMILIAR COLSUBSIDIO</t>
  </si>
  <si>
    <t>CAJA DE COMPENSACION FAMILIAR CAFAM</t>
  </si>
  <si>
    <t>CLINICA LOS NOGALES S.A.S.</t>
  </si>
  <si>
    <t>RIESGO DE FRACTURA S.A</t>
  </si>
  <si>
    <t>MEDICARTE S.A</t>
  </si>
  <si>
    <t>CORPORACION SALUD UN</t>
  </si>
  <si>
    <t>HOSPITAL PABLO TOBON URIBE</t>
  </si>
  <si>
    <t>VALENTECH PHARMA COLOMBIA S.A.S</t>
  </si>
  <si>
    <t>LIGA COLOMBIANA CONTRA EL CANCER</t>
  </si>
  <si>
    <t>CENTRO DE CANCEROLOGIA DE BOYACA LTDA.</t>
  </si>
  <si>
    <t>ORGANIZACION CLINICA GENERAL DEL NORTE S.A.</t>
  </si>
  <si>
    <t>CLINICA LA ESTANCIA S. A.</t>
  </si>
  <si>
    <t>HOSPITAL SUSANA LOPEZ DE VALENCIA E.S.E</t>
  </si>
  <si>
    <t>ESE HOSPITAL GENERAL DE MEDELLIN LUZ CASTRO DE GUTIERREZ</t>
  </si>
  <si>
    <t xml:space="preserve">                                 SERVICIOS Y TECNOLOGÍAS EN SALUD  NO FINANCIADOS CON LA UPC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</si>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</sst>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25"/>
      <color theme="1"/>
      <name val="Arial Narrow"/>
      <family val="2"/>
    </font>
    <font>
      <b/>
      <sz val="8"/>
      <color indexed="8"/>
      <name val="Arial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3" fontId="7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3" fontId="5" fillId="0" borderId="0" xfId="1" applyFont="1"/>
    <xf numFmtId="43" fontId="2" fillId="0" borderId="0" xfId="1" applyFont="1"/>
    <xf numFmtId="0" fontId="8" fillId="2" borderId="1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1" fillId="0" borderId="0" xfId="1" applyFont="1"/>
    <xf numFmtId="0" fontId="10" fillId="0" borderId="2" xfId="0" applyFont="1" applyBorder="1"/>
    <xf numFmtId="0" fontId="9" fillId="0" borderId="0" xfId="0" applyFont="1" applyFill="1" applyBorder="1"/>
    <xf numFmtId="17" fontId="11" fillId="0" borderId="0" xfId="0" quotePrefix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7" fontId="11" fillId="0" borderId="3" xfId="0" quotePrefix="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43" fontId="12" fillId="2" borderId="1" xfId="3" applyFont="1" applyFill="1" applyBorder="1" applyAlignment="1">
      <alignment horizontal="center" vertical="center" wrapText="1"/>
    </xf>
    <xf numFmtId="43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0" borderId="0" xfId="0" applyNumberFormat="1" applyFont="1"/>
  </cellXfs>
  <cellStyles count="4">
    <cellStyle name="Millares" xfId="1" builtinId="3"/>
    <cellStyle name="Millares 150" xfId="3" xr:uid="{2992AA23-14BB-47E6-AEB5-C9E1E6322D17}"/>
    <cellStyle name="Normal" xfId="0" builtinId="0"/>
    <cellStyle name="Normal_Hoja1" xfId="2" xr:uid="{E72E5CC7-0DBA-4598-9F55-292C0E177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161924</xdr:rowOff>
    </xdr:from>
    <xdr:to>
      <xdr:col>1</xdr:col>
      <xdr:colOff>542925</xdr:colOff>
      <xdr:row>4</xdr:row>
      <xdr:rowOff>266699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E156AE35-664A-49AB-92A8-8BEF1869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4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152401</xdr:rowOff>
    </xdr:from>
    <xdr:to>
      <xdr:col>1</xdr:col>
      <xdr:colOff>666750</xdr:colOff>
      <xdr:row>4</xdr:row>
      <xdr:rowOff>276225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B0F6CAA0-7925-4C20-ACED-2BC4AD50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52401"/>
          <a:ext cx="1343024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939C-3EF4-499E-A7CE-CADD7101ED4B}">
  <dimension ref="A1:M69"/>
  <sheetViews>
    <sheetView workbookViewId="0">
      <selection activeCell="F64" sqref="F64"/>
    </sheetView>
  </sheetViews>
  <sheetFormatPr baseColWidth="10" defaultRowHeight="15" x14ac:dyDescent="0.25"/>
  <cols>
    <col min="1" max="1" width="17.140625" bestFit="1" customWidth="1"/>
    <col min="2" max="2" width="17" bestFit="1" customWidth="1"/>
    <col min="5" max="5" width="15.42578125" bestFit="1" customWidth="1"/>
    <col min="6" max="6" width="63.7109375" bestFit="1" customWidth="1"/>
    <col min="7" max="7" width="15.7109375" customWidth="1"/>
    <col min="8" max="8" width="17.85546875" style="6" bestFit="1" customWidth="1"/>
    <col min="9" max="9" width="16.85546875" style="6" bestFit="1" customWidth="1"/>
    <col min="10" max="10" width="13.42578125" style="6" bestFit="1" customWidth="1"/>
    <col min="11" max="11" width="17.85546875" style="6" bestFit="1" customWidth="1"/>
    <col min="12" max="12" width="21.85546875" style="6" bestFit="1" customWidth="1"/>
    <col min="13" max="13" width="13.42578125" style="6" customWidth="1"/>
  </cols>
  <sheetData>
    <row r="1" spans="1:13" x14ac:dyDescent="0.2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3"/>
      <c r="L1" s="3"/>
      <c r="M1" s="7"/>
    </row>
    <row r="2" spans="1:13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3"/>
      <c r="L2" s="3"/>
      <c r="M2" s="7"/>
    </row>
    <row r="3" spans="1:13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3"/>
      <c r="L3" s="3"/>
      <c r="M3" s="7"/>
    </row>
    <row r="4" spans="1:13" x14ac:dyDescent="0.25">
      <c r="A4" s="1"/>
      <c r="B4" s="1"/>
      <c r="C4" s="1"/>
      <c r="D4" s="4" t="s">
        <v>12</v>
      </c>
      <c r="E4" s="4"/>
      <c r="F4" s="4"/>
      <c r="G4" s="4"/>
      <c r="H4" s="4"/>
      <c r="I4" s="4"/>
      <c r="J4" s="4"/>
      <c r="K4" s="3"/>
      <c r="L4" s="3"/>
      <c r="M4" s="7"/>
    </row>
    <row r="5" spans="1:13" ht="39" customHeight="1" x14ac:dyDescent="0.25">
      <c r="A5" s="1"/>
      <c r="B5" s="1"/>
      <c r="C5" s="1"/>
      <c r="D5" s="4"/>
      <c r="E5" s="4"/>
      <c r="F5" s="4"/>
      <c r="G5" s="4"/>
      <c r="H5" s="4"/>
      <c r="I5" s="4"/>
      <c r="J5" s="4"/>
      <c r="K5" s="3"/>
      <c r="L5" s="3"/>
      <c r="M5" s="7"/>
    </row>
    <row r="6" spans="1:13" ht="36" x14ac:dyDescent="0.25">
      <c r="A6" s="9" t="s">
        <v>1</v>
      </c>
      <c r="B6" s="9" t="s">
        <v>2</v>
      </c>
      <c r="C6" s="9" t="s">
        <v>3</v>
      </c>
      <c r="D6" s="9" t="s">
        <v>4</v>
      </c>
      <c r="E6" s="10" t="s">
        <v>5</v>
      </c>
      <c r="F6" s="9" t="s">
        <v>6</v>
      </c>
      <c r="G6" s="11" t="s">
        <v>34</v>
      </c>
      <c r="H6" s="12" t="s">
        <v>7</v>
      </c>
      <c r="I6" s="12" t="s">
        <v>8</v>
      </c>
      <c r="J6" s="12" t="s">
        <v>9</v>
      </c>
      <c r="K6" s="12" t="s">
        <v>35</v>
      </c>
      <c r="L6" s="12" t="s">
        <v>10</v>
      </c>
      <c r="M6" s="5" t="s">
        <v>11</v>
      </c>
    </row>
    <row r="7" spans="1:13" x14ac:dyDescent="0.25">
      <c r="A7" s="13" t="s">
        <v>13</v>
      </c>
      <c r="B7" s="13" t="s">
        <v>18</v>
      </c>
      <c r="C7" s="13" t="s">
        <v>15</v>
      </c>
      <c r="D7" s="13" t="s">
        <v>19</v>
      </c>
      <c r="E7" s="13">
        <v>800251440</v>
      </c>
      <c r="F7" s="13" t="s">
        <v>20</v>
      </c>
      <c r="G7" s="14">
        <v>45694</v>
      </c>
      <c r="H7" s="15">
        <v>297248288</v>
      </c>
      <c r="I7" s="15">
        <v>0</v>
      </c>
      <c r="J7" s="15">
        <v>0</v>
      </c>
      <c r="K7" s="15">
        <f>+H7-I7-J7-L7</f>
        <v>0</v>
      </c>
      <c r="L7" s="15">
        <v>297248288</v>
      </c>
      <c r="M7" s="16"/>
    </row>
    <row r="8" spans="1:13" x14ac:dyDescent="0.25">
      <c r="A8" s="13" t="s">
        <v>13</v>
      </c>
      <c r="B8" s="13" t="s">
        <v>18</v>
      </c>
      <c r="C8" s="13" t="s">
        <v>15</v>
      </c>
      <c r="D8" s="13" t="s">
        <v>19</v>
      </c>
      <c r="E8" s="13">
        <v>830003564</v>
      </c>
      <c r="F8" s="13" t="s">
        <v>21</v>
      </c>
      <c r="G8" s="14">
        <v>45694</v>
      </c>
      <c r="H8" s="15">
        <v>136931759.75999999</v>
      </c>
      <c r="I8" s="15">
        <v>0</v>
      </c>
      <c r="J8" s="15">
        <v>0</v>
      </c>
      <c r="K8" s="15">
        <f>+H8-I8-J8-L8</f>
        <v>0</v>
      </c>
      <c r="L8" s="15">
        <v>136931759.75999999</v>
      </c>
      <c r="M8" s="16"/>
    </row>
    <row r="9" spans="1:13" x14ac:dyDescent="0.25">
      <c r="A9" s="13" t="s">
        <v>13</v>
      </c>
      <c r="B9" s="13" t="s">
        <v>18</v>
      </c>
      <c r="C9" s="13" t="s">
        <v>15</v>
      </c>
      <c r="D9" s="13" t="s">
        <v>16</v>
      </c>
      <c r="E9" s="13">
        <v>800251440</v>
      </c>
      <c r="F9" s="13" t="s">
        <v>20</v>
      </c>
      <c r="G9" s="14">
        <v>45694</v>
      </c>
      <c r="H9" s="15">
        <v>42919456</v>
      </c>
      <c r="I9" s="15">
        <v>0</v>
      </c>
      <c r="J9" s="15">
        <v>0</v>
      </c>
      <c r="K9" s="15">
        <f>+H9-I9-J9-L9</f>
        <v>0</v>
      </c>
      <c r="L9" s="15">
        <v>42919456</v>
      </c>
      <c r="M9" s="16"/>
    </row>
    <row r="10" spans="1:13" x14ac:dyDescent="0.25">
      <c r="A10" s="13" t="s">
        <v>13</v>
      </c>
      <c r="B10" s="13" t="s">
        <v>18</v>
      </c>
      <c r="C10" s="13" t="s">
        <v>15</v>
      </c>
      <c r="D10" s="13" t="s">
        <v>16</v>
      </c>
      <c r="E10" s="13">
        <v>830003564</v>
      </c>
      <c r="F10" s="13" t="s">
        <v>21</v>
      </c>
      <c r="G10" s="14">
        <v>45694</v>
      </c>
      <c r="H10" s="15">
        <v>975744</v>
      </c>
      <c r="I10" s="15">
        <v>0</v>
      </c>
      <c r="J10" s="15">
        <v>0</v>
      </c>
      <c r="K10" s="15">
        <f>+H10-I10-J10-L10</f>
        <v>0</v>
      </c>
      <c r="L10" s="15">
        <v>975744</v>
      </c>
      <c r="M10" s="16"/>
    </row>
    <row r="11" spans="1:13" x14ac:dyDescent="0.25">
      <c r="A11" s="13" t="s">
        <v>13</v>
      </c>
      <c r="B11" s="13" t="s">
        <v>18</v>
      </c>
      <c r="C11" s="13" t="s">
        <v>22</v>
      </c>
      <c r="D11" s="13" t="s">
        <v>19</v>
      </c>
      <c r="E11" s="13">
        <v>800088702</v>
      </c>
      <c r="F11" s="13" t="s">
        <v>23</v>
      </c>
      <c r="G11" s="14">
        <v>45694</v>
      </c>
      <c r="H11" s="15">
        <v>801490734</v>
      </c>
      <c r="I11" s="15">
        <v>0</v>
      </c>
      <c r="J11" s="15">
        <v>0</v>
      </c>
      <c r="K11" s="15">
        <f>+H11-I11-J11-L11</f>
        <v>801490734</v>
      </c>
      <c r="L11" s="15">
        <v>0</v>
      </c>
      <c r="M11" s="16"/>
    </row>
    <row r="12" spans="1:13" x14ac:dyDescent="0.25">
      <c r="A12" s="13" t="s">
        <v>13</v>
      </c>
      <c r="B12" s="13" t="s">
        <v>18</v>
      </c>
      <c r="C12" s="13" t="s">
        <v>22</v>
      </c>
      <c r="D12" s="13" t="s">
        <v>19</v>
      </c>
      <c r="E12" s="13">
        <v>800130907</v>
      </c>
      <c r="F12" s="13" t="s">
        <v>24</v>
      </c>
      <c r="G12" s="14">
        <v>45694</v>
      </c>
      <c r="H12" s="15">
        <v>621905618</v>
      </c>
      <c r="I12" s="15">
        <v>0</v>
      </c>
      <c r="J12" s="15">
        <v>0</v>
      </c>
      <c r="K12" s="15">
        <f>+H12-I12-J12-L12</f>
        <v>310952809</v>
      </c>
      <c r="L12" s="15">
        <v>310952809</v>
      </c>
      <c r="M12" s="16"/>
    </row>
    <row r="13" spans="1:13" x14ac:dyDescent="0.25">
      <c r="A13" s="13" t="s">
        <v>13</v>
      </c>
      <c r="B13" s="13" t="s">
        <v>18</v>
      </c>
      <c r="C13" s="13" t="s">
        <v>22</v>
      </c>
      <c r="D13" s="13" t="s">
        <v>19</v>
      </c>
      <c r="E13" s="13">
        <v>800251440</v>
      </c>
      <c r="F13" s="13" t="s">
        <v>20</v>
      </c>
      <c r="G13" s="14">
        <v>45694</v>
      </c>
      <c r="H13" s="15">
        <v>114644789</v>
      </c>
      <c r="I13" s="15">
        <v>114644789</v>
      </c>
      <c r="J13" s="15">
        <v>0</v>
      </c>
      <c r="K13" s="15">
        <f>+H13-I13-J13-L13</f>
        <v>0</v>
      </c>
      <c r="L13" s="15">
        <v>0</v>
      </c>
      <c r="M13" s="16"/>
    </row>
    <row r="14" spans="1:13" x14ac:dyDescent="0.25">
      <c r="A14" s="13" t="s">
        <v>13</v>
      </c>
      <c r="B14" s="13" t="s">
        <v>18</v>
      </c>
      <c r="C14" s="13" t="s">
        <v>22</v>
      </c>
      <c r="D14" s="13" t="s">
        <v>19</v>
      </c>
      <c r="E14" s="13">
        <v>830003564</v>
      </c>
      <c r="F14" s="13" t="s">
        <v>21</v>
      </c>
      <c r="G14" s="14">
        <v>45694</v>
      </c>
      <c r="H14" s="15">
        <v>423819169</v>
      </c>
      <c r="I14" s="15">
        <v>0</v>
      </c>
      <c r="J14" s="15">
        <v>0</v>
      </c>
      <c r="K14" s="15">
        <f>+H14-I14-J14-L14</f>
        <v>423819169</v>
      </c>
      <c r="L14" s="15">
        <v>0</v>
      </c>
      <c r="M14" s="16"/>
    </row>
    <row r="15" spans="1:13" x14ac:dyDescent="0.25">
      <c r="A15" s="13" t="s">
        <v>13</v>
      </c>
      <c r="B15" s="13" t="s">
        <v>18</v>
      </c>
      <c r="C15" s="13" t="s">
        <v>22</v>
      </c>
      <c r="D15" s="13" t="s">
        <v>19</v>
      </c>
      <c r="E15" s="13">
        <v>830113831</v>
      </c>
      <c r="F15" s="13" t="s">
        <v>25</v>
      </c>
      <c r="G15" s="14">
        <v>45694</v>
      </c>
      <c r="H15" s="15">
        <v>644161842.79999995</v>
      </c>
      <c r="I15" s="15">
        <v>0</v>
      </c>
      <c r="J15" s="15">
        <v>0</v>
      </c>
      <c r="K15" s="15">
        <f>+H15-I15-J15-L15</f>
        <v>644161842.79999995</v>
      </c>
      <c r="L15" s="15">
        <v>0</v>
      </c>
      <c r="M15" s="16"/>
    </row>
    <row r="16" spans="1:13" x14ac:dyDescent="0.25">
      <c r="A16" s="13" t="s">
        <v>13</v>
      </c>
      <c r="B16" s="13" t="s">
        <v>18</v>
      </c>
      <c r="C16" s="13" t="s">
        <v>22</v>
      </c>
      <c r="D16" s="13" t="s">
        <v>19</v>
      </c>
      <c r="E16" s="13">
        <v>860066942</v>
      </c>
      <c r="F16" s="13" t="s">
        <v>26</v>
      </c>
      <c r="G16" s="14">
        <v>45694</v>
      </c>
      <c r="H16" s="15">
        <v>352629140</v>
      </c>
      <c r="I16" s="15">
        <v>121388733.3</v>
      </c>
      <c r="J16" s="15">
        <v>0</v>
      </c>
      <c r="K16" s="15">
        <f>+H16-I16-J16-L16</f>
        <v>231240406.69999999</v>
      </c>
      <c r="L16" s="15">
        <v>0</v>
      </c>
      <c r="M16" s="16"/>
    </row>
    <row r="17" spans="1:13" x14ac:dyDescent="0.25">
      <c r="A17" s="13" t="s">
        <v>13</v>
      </c>
      <c r="B17" s="13" t="s">
        <v>18</v>
      </c>
      <c r="C17" s="13" t="s">
        <v>22</v>
      </c>
      <c r="D17" s="13" t="s">
        <v>19</v>
      </c>
      <c r="E17" s="13">
        <v>900156264</v>
      </c>
      <c r="F17" s="13" t="s">
        <v>27</v>
      </c>
      <c r="G17" s="14">
        <v>45694</v>
      </c>
      <c r="H17" s="15">
        <v>793524038</v>
      </c>
      <c r="I17" s="15">
        <v>793524038</v>
      </c>
      <c r="J17" s="15">
        <v>0</v>
      </c>
      <c r="K17" s="15">
        <f>+H17-I17-J17-L17</f>
        <v>0</v>
      </c>
      <c r="L17" s="15">
        <v>0</v>
      </c>
      <c r="M17" s="16"/>
    </row>
    <row r="18" spans="1:13" x14ac:dyDescent="0.25">
      <c r="A18" s="13" t="s">
        <v>13</v>
      </c>
      <c r="B18" s="13" t="s">
        <v>18</v>
      </c>
      <c r="C18" s="13" t="s">
        <v>22</v>
      </c>
      <c r="D18" s="13" t="s">
        <v>19</v>
      </c>
      <c r="E18" s="13">
        <v>800130907</v>
      </c>
      <c r="F18" s="13" t="s">
        <v>24</v>
      </c>
      <c r="G18" s="14">
        <v>45694</v>
      </c>
      <c r="H18" s="15">
        <v>49156900</v>
      </c>
      <c r="I18" s="15">
        <v>0</v>
      </c>
      <c r="J18" s="15">
        <v>0</v>
      </c>
      <c r="K18" s="15">
        <f>+H18-I18-J18-L18</f>
        <v>24578450</v>
      </c>
      <c r="L18" s="15">
        <v>24578450</v>
      </c>
      <c r="M18" s="16"/>
    </row>
    <row r="19" spans="1:13" x14ac:dyDescent="0.25">
      <c r="A19" s="13" t="s">
        <v>13</v>
      </c>
      <c r="B19" s="13" t="s">
        <v>18</v>
      </c>
      <c r="C19" s="13" t="s">
        <v>22</v>
      </c>
      <c r="D19" s="13" t="s">
        <v>19</v>
      </c>
      <c r="E19" s="13">
        <v>900156264</v>
      </c>
      <c r="F19" s="13" t="s">
        <v>27</v>
      </c>
      <c r="G19" s="14">
        <v>45694</v>
      </c>
      <c r="H19" s="15">
        <v>19496910</v>
      </c>
      <c r="I19" s="15">
        <v>19496910</v>
      </c>
      <c r="J19" s="15">
        <v>0</v>
      </c>
      <c r="K19" s="15">
        <f>+H19-I19-J19-L19</f>
        <v>0</v>
      </c>
      <c r="L19" s="15">
        <v>0</v>
      </c>
      <c r="M19" s="16"/>
    </row>
    <row r="20" spans="1:13" x14ac:dyDescent="0.25">
      <c r="A20" s="13" t="s">
        <v>13</v>
      </c>
      <c r="B20" s="13" t="s">
        <v>18</v>
      </c>
      <c r="C20" s="13" t="s">
        <v>22</v>
      </c>
      <c r="D20" s="13" t="s">
        <v>16</v>
      </c>
      <c r="E20" s="13">
        <v>800088702</v>
      </c>
      <c r="F20" s="13" t="s">
        <v>23</v>
      </c>
      <c r="G20" s="14">
        <v>45694</v>
      </c>
      <c r="H20" s="15">
        <v>40155357.899999999</v>
      </c>
      <c r="I20" s="15">
        <v>0</v>
      </c>
      <c r="J20" s="15">
        <v>0</v>
      </c>
      <c r="K20" s="15">
        <f>+H20-I20-J20-L20</f>
        <v>40155357.899999999</v>
      </c>
      <c r="L20" s="15">
        <v>0</v>
      </c>
      <c r="M20" s="16"/>
    </row>
    <row r="21" spans="1:13" x14ac:dyDescent="0.25">
      <c r="A21" s="13" t="s">
        <v>13</v>
      </c>
      <c r="B21" s="13" t="s">
        <v>18</v>
      </c>
      <c r="C21" s="13" t="s">
        <v>22</v>
      </c>
      <c r="D21" s="13" t="s">
        <v>16</v>
      </c>
      <c r="E21" s="13">
        <v>800130907</v>
      </c>
      <c r="F21" s="13" t="s">
        <v>24</v>
      </c>
      <c r="G21" s="14">
        <v>45694</v>
      </c>
      <c r="H21" s="15">
        <v>293558357</v>
      </c>
      <c r="I21" s="15">
        <v>0</v>
      </c>
      <c r="J21" s="15">
        <v>0</v>
      </c>
      <c r="K21" s="15">
        <f>+H21-I21-J21-L21</f>
        <v>146779178.5</v>
      </c>
      <c r="L21" s="15">
        <v>146779178.5</v>
      </c>
      <c r="M21" s="16"/>
    </row>
    <row r="22" spans="1:13" x14ac:dyDescent="0.25">
      <c r="A22" s="13" t="s">
        <v>13</v>
      </c>
      <c r="B22" s="13" t="s">
        <v>18</v>
      </c>
      <c r="C22" s="13" t="s">
        <v>22</v>
      </c>
      <c r="D22" s="13" t="s">
        <v>16</v>
      </c>
      <c r="E22" s="13">
        <v>830003564</v>
      </c>
      <c r="F22" s="13" t="s">
        <v>21</v>
      </c>
      <c r="G22" s="14">
        <v>45694</v>
      </c>
      <c r="H22" s="15">
        <v>93161520</v>
      </c>
      <c r="I22" s="15">
        <v>0</v>
      </c>
      <c r="J22" s="15">
        <v>0</v>
      </c>
      <c r="K22" s="15">
        <f>+H22-I22-J22-L22</f>
        <v>93161520</v>
      </c>
      <c r="L22" s="15">
        <v>0</v>
      </c>
      <c r="M22" s="16"/>
    </row>
    <row r="23" spans="1:13" x14ac:dyDescent="0.25">
      <c r="A23" s="13" t="s">
        <v>13</v>
      </c>
      <c r="B23" s="13" t="s">
        <v>18</v>
      </c>
      <c r="C23" s="13" t="s">
        <v>22</v>
      </c>
      <c r="D23" s="13" t="s">
        <v>16</v>
      </c>
      <c r="E23" s="13">
        <v>900156264</v>
      </c>
      <c r="F23" s="13" t="s">
        <v>27</v>
      </c>
      <c r="G23" s="14">
        <v>45694</v>
      </c>
      <c r="H23" s="15">
        <v>174511306</v>
      </c>
      <c r="I23" s="15">
        <v>174511306</v>
      </c>
      <c r="J23" s="15">
        <v>0</v>
      </c>
      <c r="K23" s="15">
        <f>+H23-I23-J23-L23</f>
        <v>0</v>
      </c>
      <c r="L23" s="15">
        <v>0</v>
      </c>
      <c r="M23" s="16"/>
    </row>
    <row r="24" spans="1:13" x14ac:dyDescent="0.25">
      <c r="A24" s="13" t="s">
        <v>13</v>
      </c>
      <c r="B24" s="13" t="s">
        <v>18</v>
      </c>
      <c r="C24" s="13" t="s">
        <v>22</v>
      </c>
      <c r="D24" s="13" t="s">
        <v>16</v>
      </c>
      <c r="E24" s="13">
        <v>900156264</v>
      </c>
      <c r="F24" s="13" t="s">
        <v>27</v>
      </c>
      <c r="G24" s="14">
        <v>45694</v>
      </c>
      <c r="H24" s="15">
        <v>25172205</v>
      </c>
      <c r="I24" s="15">
        <v>25172205</v>
      </c>
      <c r="J24" s="15">
        <v>0</v>
      </c>
      <c r="K24" s="15">
        <f>+H24-I24-J24-L24</f>
        <v>0</v>
      </c>
      <c r="L24" s="15">
        <v>0</v>
      </c>
      <c r="M24" s="16"/>
    </row>
    <row r="25" spans="1:13" x14ac:dyDescent="0.25">
      <c r="A25" s="13" t="s">
        <v>13</v>
      </c>
      <c r="B25" s="13" t="s">
        <v>28</v>
      </c>
      <c r="C25" s="13" t="s">
        <v>15</v>
      </c>
      <c r="D25" s="13" t="s">
        <v>19</v>
      </c>
      <c r="E25" s="13">
        <v>800251440</v>
      </c>
      <c r="F25" s="13" t="s">
        <v>20</v>
      </c>
      <c r="G25" s="14">
        <v>45735</v>
      </c>
      <c r="H25" s="15">
        <v>464442005</v>
      </c>
      <c r="I25" s="15">
        <v>0</v>
      </c>
      <c r="J25" s="15">
        <v>0</v>
      </c>
      <c r="K25" s="15">
        <f>+H25-I25-J25-L25</f>
        <v>0</v>
      </c>
      <c r="L25" s="15">
        <v>464442005</v>
      </c>
      <c r="M25" s="16"/>
    </row>
    <row r="26" spans="1:13" x14ac:dyDescent="0.25">
      <c r="A26" s="13" t="s">
        <v>13</v>
      </c>
      <c r="B26" s="13" t="s">
        <v>28</v>
      </c>
      <c r="C26" s="13" t="s">
        <v>15</v>
      </c>
      <c r="D26" s="13" t="s">
        <v>19</v>
      </c>
      <c r="E26" s="13">
        <v>830003564</v>
      </c>
      <c r="F26" s="13" t="s">
        <v>21</v>
      </c>
      <c r="G26" s="14">
        <v>45735</v>
      </c>
      <c r="H26" s="15">
        <v>696864</v>
      </c>
      <c r="I26" s="15">
        <v>0</v>
      </c>
      <c r="J26" s="15">
        <v>0</v>
      </c>
      <c r="K26" s="15">
        <f>+H26-I26-J26-L26</f>
        <v>0</v>
      </c>
      <c r="L26" s="15">
        <v>696864</v>
      </c>
      <c r="M26" s="16"/>
    </row>
    <row r="27" spans="1:13" x14ac:dyDescent="0.25">
      <c r="A27" s="13" t="s">
        <v>13</v>
      </c>
      <c r="B27" s="13" t="s">
        <v>28</v>
      </c>
      <c r="C27" s="13" t="s">
        <v>15</v>
      </c>
      <c r="D27" s="13" t="s">
        <v>19</v>
      </c>
      <c r="E27" s="13">
        <v>800251440</v>
      </c>
      <c r="F27" s="13" t="s">
        <v>20</v>
      </c>
      <c r="G27" s="14">
        <v>45735</v>
      </c>
      <c r="H27" s="15">
        <v>17509500</v>
      </c>
      <c r="I27" s="15">
        <v>0</v>
      </c>
      <c r="J27" s="15">
        <v>0</v>
      </c>
      <c r="K27" s="15">
        <f>+H27-I27-J27-L27</f>
        <v>0</v>
      </c>
      <c r="L27" s="15">
        <v>17509500</v>
      </c>
      <c r="M27" s="16"/>
    </row>
    <row r="28" spans="1:13" x14ac:dyDescent="0.25">
      <c r="A28" s="13" t="s">
        <v>13</v>
      </c>
      <c r="B28" s="13" t="s">
        <v>28</v>
      </c>
      <c r="C28" s="13" t="s">
        <v>15</v>
      </c>
      <c r="D28" s="13" t="s">
        <v>16</v>
      </c>
      <c r="E28" s="13">
        <v>800251440</v>
      </c>
      <c r="F28" s="13" t="s">
        <v>20</v>
      </c>
      <c r="G28" s="14">
        <v>45735</v>
      </c>
      <c r="H28" s="15">
        <v>1007437444</v>
      </c>
      <c r="I28" s="15">
        <v>0</v>
      </c>
      <c r="J28" s="15">
        <v>0</v>
      </c>
      <c r="K28" s="15">
        <f>+H28-I28-J28-L28</f>
        <v>0</v>
      </c>
      <c r="L28" s="15">
        <v>1007437444</v>
      </c>
      <c r="M28" s="16"/>
    </row>
    <row r="29" spans="1:13" x14ac:dyDescent="0.25">
      <c r="A29" s="13" t="s">
        <v>13</v>
      </c>
      <c r="B29" s="13" t="s">
        <v>28</v>
      </c>
      <c r="C29" s="13" t="s">
        <v>22</v>
      </c>
      <c r="D29" s="13" t="s">
        <v>19</v>
      </c>
      <c r="E29" s="13">
        <v>800088702</v>
      </c>
      <c r="F29" s="13" t="s">
        <v>23</v>
      </c>
      <c r="G29" s="14">
        <v>45735</v>
      </c>
      <c r="H29" s="15">
        <v>238502070</v>
      </c>
      <c r="I29" s="15">
        <v>0</v>
      </c>
      <c r="J29" s="15">
        <v>0</v>
      </c>
      <c r="K29" s="15">
        <f>+H29-I29-J29-L29</f>
        <v>238502070</v>
      </c>
      <c r="L29" s="15">
        <v>0</v>
      </c>
      <c r="M29" s="16"/>
    </row>
    <row r="30" spans="1:13" x14ac:dyDescent="0.25">
      <c r="A30" s="13" t="s">
        <v>13</v>
      </c>
      <c r="B30" s="13" t="s">
        <v>28</v>
      </c>
      <c r="C30" s="13" t="s">
        <v>22</v>
      </c>
      <c r="D30" s="13" t="s">
        <v>19</v>
      </c>
      <c r="E30" s="13">
        <v>800130907</v>
      </c>
      <c r="F30" s="13" t="s">
        <v>24</v>
      </c>
      <c r="G30" s="14">
        <v>45735</v>
      </c>
      <c r="H30" s="15">
        <v>480888928</v>
      </c>
      <c r="I30" s="15">
        <v>28857552</v>
      </c>
      <c r="J30" s="15">
        <v>0</v>
      </c>
      <c r="K30" s="15">
        <f>+H30-I30-J30-L30</f>
        <v>226015688</v>
      </c>
      <c r="L30" s="15">
        <v>226015688</v>
      </c>
      <c r="M30" s="16"/>
    </row>
    <row r="31" spans="1:13" x14ac:dyDescent="0.25">
      <c r="A31" s="13" t="s">
        <v>13</v>
      </c>
      <c r="B31" s="13" t="s">
        <v>28</v>
      </c>
      <c r="C31" s="13" t="s">
        <v>22</v>
      </c>
      <c r="D31" s="13" t="s">
        <v>19</v>
      </c>
      <c r="E31" s="13">
        <v>800251440</v>
      </c>
      <c r="F31" s="13" t="s">
        <v>20</v>
      </c>
      <c r="G31" s="14">
        <v>45735</v>
      </c>
      <c r="H31" s="15">
        <v>120342000</v>
      </c>
      <c r="I31" s="15">
        <v>120342000</v>
      </c>
      <c r="J31" s="15">
        <v>0</v>
      </c>
      <c r="K31" s="15">
        <f>+H31-I31-J31-L31</f>
        <v>0</v>
      </c>
      <c r="L31" s="15">
        <v>0</v>
      </c>
      <c r="M31" s="16"/>
    </row>
    <row r="32" spans="1:13" x14ac:dyDescent="0.25">
      <c r="A32" s="13" t="s">
        <v>13</v>
      </c>
      <c r="B32" s="13" t="s">
        <v>28</v>
      </c>
      <c r="C32" s="13" t="s">
        <v>22</v>
      </c>
      <c r="D32" s="13" t="s">
        <v>19</v>
      </c>
      <c r="E32" s="13">
        <v>830003564</v>
      </c>
      <c r="F32" s="13" t="s">
        <v>21</v>
      </c>
      <c r="G32" s="14">
        <v>45735</v>
      </c>
      <c r="H32" s="15">
        <v>206391726</v>
      </c>
      <c r="I32" s="15">
        <v>176616</v>
      </c>
      <c r="J32" s="15">
        <v>0</v>
      </c>
      <c r="K32" s="15">
        <f>+H32-I32-J32-L32</f>
        <v>206215110</v>
      </c>
      <c r="L32" s="15">
        <v>0</v>
      </c>
      <c r="M32" s="16"/>
    </row>
    <row r="33" spans="1:13" x14ac:dyDescent="0.25">
      <c r="A33" s="13" t="s">
        <v>13</v>
      </c>
      <c r="B33" s="13" t="s">
        <v>28</v>
      </c>
      <c r="C33" s="13" t="s">
        <v>22</v>
      </c>
      <c r="D33" s="13" t="s">
        <v>19</v>
      </c>
      <c r="E33" s="13">
        <v>860066942</v>
      </c>
      <c r="F33" s="13" t="s">
        <v>26</v>
      </c>
      <c r="G33" s="14">
        <v>45735</v>
      </c>
      <c r="H33" s="15">
        <v>2163118745</v>
      </c>
      <c r="I33" s="15">
        <v>36038790</v>
      </c>
      <c r="J33" s="15">
        <v>0</v>
      </c>
      <c r="K33" s="15">
        <f>+H33-I33-J33-L33</f>
        <v>2127079955</v>
      </c>
      <c r="L33" s="15">
        <v>0</v>
      </c>
      <c r="M33" s="16"/>
    </row>
    <row r="34" spans="1:13" x14ac:dyDescent="0.25">
      <c r="A34" s="13" t="s">
        <v>13</v>
      </c>
      <c r="B34" s="13" t="s">
        <v>28</v>
      </c>
      <c r="C34" s="13" t="s">
        <v>22</v>
      </c>
      <c r="D34" s="13" t="s">
        <v>19</v>
      </c>
      <c r="E34" s="13">
        <v>900604350</v>
      </c>
      <c r="F34" s="13" t="s">
        <v>29</v>
      </c>
      <c r="G34" s="14">
        <v>45735</v>
      </c>
      <c r="H34" s="15">
        <v>256091616</v>
      </c>
      <c r="I34" s="15">
        <v>66765960</v>
      </c>
      <c r="J34" s="15">
        <v>0</v>
      </c>
      <c r="K34" s="15">
        <f>+H34-I34-J34-L34</f>
        <v>0</v>
      </c>
      <c r="L34" s="15">
        <v>189325656</v>
      </c>
      <c r="M34" s="16"/>
    </row>
    <row r="35" spans="1:13" x14ac:dyDescent="0.25">
      <c r="A35" s="13" t="s">
        <v>13</v>
      </c>
      <c r="B35" s="13" t="s">
        <v>28</v>
      </c>
      <c r="C35" s="13" t="s">
        <v>22</v>
      </c>
      <c r="D35" s="13" t="s">
        <v>19</v>
      </c>
      <c r="E35" s="13">
        <v>800130907</v>
      </c>
      <c r="F35" s="13" t="s">
        <v>24</v>
      </c>
      <c r="G35" s="14">
        <v>45735</v>
      </c>
      <c r="H35" s="15">
        <v>145688680</v>
      </c>
      <c r="I35" s="15">
        <v>0</v>
      </c>
      <c r="J35" s="15">
        <v>0</v>
      </c>
      <c r="K35" s="15">
        <f>+H35-I35-J35-L35</f>
        <v>72844340</v>
      </c>
      <c r="L35" s="15">
        <v>72844340</v>
      </c>
      <c r="M35" s="16"/>
    </row>
    <row r="36" spans="1:13" x14ac:dyDescent="0.25">
      <c r="A36" s="13" t="s">
        <v>13</v>
      </c>
      <c r="B36" s="13" t="s">
        <v>28</v>
      </c>
      <c r="C36" s="13" t="s">
        <v>22</v>
      </c>
      <c r="D36" s="13" t="s">
        <v>19</v>
      </c>
      <c r="E36" s="13">
        <v>800251440</v>
      </c>
      <c r="F36" s="13" t="s">
        <v>20</v>
      </c>
      <c r="G36" s="14">
        <v>45735</v>
      </c>
      <c r="H36" s="15">
        <v>12948000</v>
      </c>
      <c r="I36" s="15">
        <v>12948000</v>
      </c>
      <c r="J36" s="15">
        <v>0</v>
      </c>
      <c r="K36" s="15">
        <f>+H36-I36-J36-L36</f>
        <v>0</v>
      </c>
      <c r="L36" s="15">
        <v>0</v>
      </c>
      <c r="M36" s="16"/>
    </row>
    <row r="37" spans="1:13" x14ac:dyDescent="0.25">
      <c r="A37" s="13" t="s">
        <v>13</v>
      </c>
      <c r="B37" s="13" t="s">
        <v>28</v>
      </c>
      <c r="C37" s="13" t="s">
        <v>22</v>
      </c>
      <c r="D37" s="13" t="s">
        <v>16</v>
      </c>
      <c r="E37" s="13">
        <v>800088702</v>
      </c>
      <c r="F37" s="13" t="s">
        <v>23</v>
      </c>
      <c r="G37" s="14">
        <v>45735</v>
      </c>
      <c r="H37" s="15">
        <v>13615500</v>
      </c>
      <c r="I37" s="15">
        <v>0</v>
      </c>
      <c r="J37" s="15">
        <v>0</v>
      </c>
      <c r="K37" s="15">
        <f>+H37-I37-J37-L37</f>
        <v>13615500</v>
      </c>
      <c r="L37" s="15">
        <v>0</v>
      </c>
      <c r="M37" s="16"/>
    </row>
    <row r="38" spans="1:13" x14ac:dyDescent="0.25">
      <c r="A38" s="13" t="s">
        <v>13</v>
      </c>
      <c r="B38" s="13" t="s">
        <v>28</v>
      </c>
      <c r="C38" s="13" t="s">
        <v>22</v>
      </c>
      <c r="D38" s="13" t="s">
        <v>16</v>
      </c>
      <c r="E38" s="13">
        <v>800130907</v>
      </c>
      <c r="F38" s="13" t="s">
        <v>24</v>
      </c>
      <c r="G38" s="14">
        <v>45735</v>
      </c>
      <c r="H38" s="15">
        <v>1969985206</v>
      </c>
      <c r="I38" s="15">
        <v>0</v>
      </c>
      <c r="J38" s="15">
        <v>0</v>
      </c>
      <c r="K38" s="15">
        <f>+H38-I38-J38-L38</f>
        <v>984992603</v>
      </c>
      <c r="L38" s="15">
        <v>984992603</v>
      </c>
      <c r="M38" s="16"/>
    </row>
    <row r="39" spans="1:13" x14ac:dyDescent="0.25">
      <c r="A39" s="13" t="s">
        <v>13</v>
      </c>
      <c r="B39" s="13" t="s">
        <v>28</v>
      </c>
      <c r="C39" s="13" t="s">
        <v>22</v>
      </c>
      <c r="D39" s="13" t="s">
        <v>16</v>
      </c>
      <c r="E39" s="13">
        <v>830003564</v>
      </c>
      <c r="F39" s="13" t="s">
        <v>21</v>
      </c>
      <c r="G39" s="14">
        <v>45735</v>
      </c>
      <c r="H39" s="15">
        <v>191634738</v>
      </c>
      <c r="I39" s="15">
        <v>0</v>
      </c>
      <c r="J39" s="15">
        <v>0</v>
      </c>
      <c r="K39" s="15">
        <f>+H39-I39-J39-L39</f>
        <v>191634738</v>
      </c>
      <c r="L39" s="15">
        <v>0</v>
      </c>
      <c r="M39" s="16"/>
    </row>
    <row r="40" spans="1:13" x14ac:dyDescent="0.25">
      <c r="A40" s="13" t="s">
        <v>13</v>
      </c>
      <c r="B40" s="13" t="s">
        <v>28</v>
      </c>
      <c r="C40" s="13" t="s">
        <v>22</v>
      </c>
      <c r="D40" s="13" t="s">
        <v>16</v>
      </c>
      <c r="E40" s="13">
        <v>900935126</v>
      </c>
      <c r="F40" s="13" t="s">
        <v>30</v>
      </c>
      <c r="G40" s="14">
        <v>45735</v>
      </c>
      <c r="H40" s="15">
        <v>219108284</v>
      </c>
      <c r="I40" s="15">
        <v>13665171.27</v>
      </c>
      <c r="J40" s="15">
        <v>0</v>
      </c>
      <c r="K40" s="15">
        <f>+H40-I40-J40-L40</f>
        <v>205443112.72999999</v>
      </c>
      <c r="L40" s="15">
        <v>0</v>
      </c>
      <c r="M40" s="16"/>
    </row>
    <row r="41" spans="1:13" x14ac:dyDescent="0.25">
      <c r="A41" s="13" t="s">
        <v>13</v>
      </c>
      <c r="B41" s="13" t="s">
        <v>28</v>
      </c>
      <c r="C41" s="13" t="s">
        <v>22</v>
      </c>
      <c r="D41" s="13" t="s">
        <v>16</v>
      </c>
      <c r="E41" s="13">
        <v>830003564</v>
      </c>
      <c r="F41" s="13" t="s">
        <v>21</v>
      </c>
      <c r="G41" s="14">
        <v>45735</v>
      </c>
      <c r="H41" s="15">
        <v>432534432</v>
      </c>
      <c r="I41" s="15">
        <v>0</v>
      </c>
      <c r="J41" s="15">
        <v>0</v>
      </c>
      <c r="K41" s="15">
        <f>+H41-I41-J41-L41</f>
        <v>432534432</v>
      </c>
      <c r="L41" s="15">
        <v>0</v>
      </c>
      <c r="M41" s="16"/>
    </row>
    <row r="42" spans="1:13" x14ac:dyDescent="0.25">
      <c r="A42" s="13" t="s">
        <v>13</v>
      </c>
      <c r="B42" s="13" t="s">
        <v>28</v>
      </c>
      <c r="C42" s="13" t="s">
        <v>22</v>
      </c>
      <c r="D42" s="13" t="s">
        <v>16</v>
      </c>
      <c r="E42" s="13">
        <v>900156264</v>
      </c>
      <c r="F42" s="13" t="s">
        <v>27</v>
      </c>
      <c r="G42" s="14">
        <v>45735</v>
      </c>
      <c r="H42" s="15">
        <v>50344410</v>
      </c>
      <c r="I42" s="15">
        <v>50344410</v>
      </c>
      <c r="J42" s="15">
        <v>0</v>
      </c>
      <c r="K42" s="15">
        <f>+H42-I42-J42-L42</f>
        <v>0</v>
      </c>
      <c r="L42" s="15">
        <v>0</v>
      </c>
      <c r="M42" s="16"/>
    </row>
    <row r="43" spans="1:13" x14ac:dyDescent="0.25">
      <c r="A43" s="13" t="s">
        <v>13</v>
      </c>
      <c r="B43" s="13" t="s">
        <v>14</v>
      </c>
      <c r="C43" s="13" t="s">
        <v>15</v>
      </c>
      <c r="D43" s="13" t="s">
        <v>16</v>
      </c>
      <c r="E43" s="13">
        <v>900226715</v>
      </c>
      <c r="F43" s="13" t="s">
        <v>17</v>
      </c>
      <c r="G43" s="14">
        <v>45793</v>
      </c>
      <c r="H43" s="15">
        <v>149188400</v>
      </c>
      <c r="I43" s="15">
        <v>0</v>
      </c>
      <c r="J43" s="15">
        <v>0</v>
      </c>
      <c r="K43" s="15">
        <f>+H43-I43-J43-L43</f>
        <v>0</v>
      </c>
      <c r="L43" s="15">
        <v>149188400</v>
      </c>
      <c r="M43" s="16"/>
    </row>
    <row r="44" spans="1:13" x14ac:dyDescent="0.25">
      <c r="A44" s="13" t="s">
        <v>13</v>
      </c>
      <c r="B44" s="13" t="s">
        <v>31</v>
      </c>
      <c r="C44" s="13" t="s">
        <v>15</v>
      </c>
      <c r="D44" s="13" t="s">
        <v>19</v>
      </c>
      <c r="E44" s="13">
        <v>800251440</v>
      </c>
      <c r="F44" s="13" t="s">
        <v>20</v>
      </c>
      <c r="G44" s="14">
        <v>45797</v>
      </c>
      <c r="H44" s="15">
        <v>950775453</v>
      </c>
      <c r="I44" s="15">
        <v>0</v>
      </c>
      <c r="J44" s="15">
        <v>0</v>
      </c>
      <c r="K44" s="15">
        <f>+H44-I44-J44-L44</f>
        <v>0</v>
      </c>
      <c r="L44" s="15">
        <v>950775453</v>
      </c>
      <c r="M44" s="16"/>
    </row>
    <row r="45" spans="1:13" x14ac:dyDescent="0.25">
      <c r="A45" s="13" t="s">
        <v>13</v>
      </c>
      <c r="B45" s="13" t="s">
        <v>31</v>
      </c>
      <c r="C45" s="13" t="s">
        <v>15</v>
      </c>
      <c r="D45" s="13" t="s">
        <v>19</v>
      </c>
      <c r="E45" s="13">
        <v>830113831</v>
      </c>
      <c r="F45" s="13" t="s">
        <v>25</v>
      </c>
      <c r="G45" s="14">
        <v>45797</v>
      </c>
      <c r="H45" s="15">
        <v>54054409</v>
      </c>
      <c r="I45" s="15">
        <v>0</v>
      </c>
      <c r="J45" s="15">
        <v>0</v>
      </c>
      <c r="K45" s="15">
        <f>+H45-I45-J45-L45</f>
        <v>0</v>
      </c>
      <c r="L45" s="15">
        <v>54054409</v>
      </c>
      <c r="M45" s="16"/>
    </row>
    <row r="46" spans="1:13" x14ac:dyDescent="0.25">
      <c r="A46" s="13" t="s">
        <v>13</v>
      </c>
      <c r="B46" s="13" t="s">
        <v>31</v>
      </c>
      <c r="C46" s="13" t="s">
        <v>15</v>
      </c>
      <c r="D46" s="13" t="s">
        <v>19</v>
      </c>
      <c r="E46" s="13">
        <v>800251440</v>
      </c>
      <c r="F46" s="13" t="s">
        <v>20</v>
      </c>
      <c r="G46" s="14">
        <v>45797</v>
      </c>
      <c r="H46" s="15">
        <v>122727255</v>
      </c>
      <c r="I46" s="15">
        <v>0</v>
      </c>
      <c r="J46" s="15">
        <v>0</v>
      </c>
      <c r="K46" s="15">
        <f>+H46-I46-J46-L46</f>
        <v>0</v>
      </c>
      <c r="L46" s="15">
        <v>122727255</v>
      </c>
      <c r="M46" s="16"/>
    </row>
    <row r="47" spans="1:13" x14ac:dyDescent="0.25">
      <c r="A47" s="13" t="s">
        <v>13</v>
      </c>
      <c r="B47" s="13" t="s">
        <v>31</v>
      </c>
      <c r="C47" s="13" t="s">
        <v>15</v>
      </c>
      <c r="D47" s="13" t="s">
        <v>19</v>
      </c>
      <c r="E47" s="13">
        <v>830003564</v>
      </c>
      <c r="F47" s="13" t="s">
        <v>21</v>
      </c>
      <c r="G47" s="14">
        <v>45797</v>
      </c>
      <c r="H47" s="15">
        <v>182393138</v>
      </c>
      <c r="I47" s="15">
        <v>0</v>
      </c>
      <c r="J47" s="15">
        <v>0</v>
      </c>
      <c r="K47" s="15">
        <f>+H47-I47-J47-L47</f>
        <v>0</v>
      </c>
      <c r="L47" s="15">
        <v>182393138</v>
      </c>
      <c r="M47" s="16"/>
    </row>
    <row r="48" spans="1:13" x14ac:dyDescent="0.25">
      <c r="A48" s="13" t="s">
        <v>13</v>
      </c>
      <c r="B48" s="13" t="s">
        <v>31</v>
      </c>
      <c r="C48" s="13" t="s">
        <v>15</v>
      </c>
      <c r="D48" s="13" t="s">
        <v>16</v>
      </c>
      <c r="E48" s="13">
        <v>800251440</v>
      </c>
      <c r="F48" s="13" t="s">
        <v>20</v>
      </c>
      <c r="G48" s="14">
        <v>45797</v>
      </c>
      <c r="H48" s="15">
        <v>118377212</v>
      </c>
      <c r="I48" s="15">
        <v>0</v>
      </c>
      <c r="J48" s="15">
        <v>0</v>
      </c>
      <c r="K48" s="15">
        <f>+H48-I48-J48-L48</f>
        <v>0</v>
      </c>
      <c r="L48" s="15">
        <v>118377212</v>
      </c>
      <c r="M48" s="16"/>
    </row>
    <row r="49" spans="1:13" x14ac:dyDescent="0.25">
      <c r="A49" s="13" t="s">
        <v>13</v>
      </c>
      <c r="B49" s="13" t="s">
        <v>31</v>
      </c>
      <c r="C49" s="13" t="s">
        <v>15</v>
      </c>
      <c r="D49" s="13" t="s">
        <v>16</v>
      </c>
      <c r="E49" s="13">
        <v>830003564</v>
      </c>
      <c r="F49" s="13" t="s">
        <v>21</v>
      </c>
      <c r="G49" s="14">
        <v>45797</v>
      </c>
      <c r="H49" s="15">
        <v>348432</v>
      </c>
      <c r="I49" s="15">
        <v>0</v>
      </c>
      <c r="J49" s="15">
        <v>0</v>
      </c>
      <c r="K49" s="15">
        <f>+H49-I49-J49-L49</f>
        <v>0</v>
      </c>
      <c r="L49" s="15">
        <v>348432</v>
      </c>
      <c r="M49" s="16"/>
    </row>
    <row r="50" spans="1:13" x14ac:dyDescent="0.25">
      <c r="A50" s="13" t="s">
        <v>13</v>
      </c>
      <c r="B50" s="13" t="s">
        <v>31</v>
      </c>
      <c r="C50" s="13" t="s">
        <v>15</v>
      </c>
      <c r="D50" s="13" t="s">
        <v>16</v>
      </c>
      <c r="E50" s="13">
        <v>900298372</v>
      </c>
      <c r="F50" s="13" t="s">
        <v>32</v>
      </c>
      <c r="G50" s="14">
        <v>45797</v>
      </c>
      <c r="H50" s="15">
        <v>4198620</v>
      </c>
      <c r="I50" s="15">
        <v>0</v>
      </c>
      <c r="J50" s="15">
        <v>0</v>
      </c>
      <c r="K50" s="15">
        <f>+H50-I50-J50-L50</f>
        <v>0</v>
      </c>
      <c r="L50" s="15">
        <v>4198620</v>
      </c>
      <c r="M50" s="16"/>
    </row>
    <row r="51" spans="1:13" x14ac:dyDescent="0.25">
      <c r="A51" s="13" t="s">
        <v>13</v>
      </c>
      <c r="B51" s="13" t="s">
        <v>31</v>
      </c>
      <c r="C51" s="13" t="s">
        <v>22</v>
      </c>
      <c r="D51" s="13" t="s">
        <v>19</v>
      </c>
      <c r="E51" s="13">
        <v>800130907</v>
      </c>
      <c r="F51" s="13" t="s">
        <v>24</v>
      </c>
      <c r="G51" s="14">
        <v>45797</v>
      </c>
      <c r="H51" s="15">
        <v>1066203350</v>
      </c>
      <c r="I51" s="15">
        <v>0</v>
      </c>
      <c r="J51" s="15">
        <v>0</v>
      </c>
      <c r="K51" s="15">
        <f>+H51-I51-J51-L51</f>
        <v>0</v>
      </c>
      <c r="L51" s="15">
        <v>1066203350</v>
      </c>
      <c r="M51" s="16"/>
    </row>
    <row r="52" spans="1:13" x14ac:dyDescent="0.25">
      <c r="A52" s="13" t="s">
        <v>13</v>
      </c>
      <c r="B52" s="13" t="s">
        <v>31</v>
      </c>
      <c r="C52" s="13" t="s">
        <v>22</v>
      </c>
      <c r="D52" s="13" t="s">
        <v>19</v>
      </c>
      <c r="E52" s="13">
        <v>800088702</v>
      </c>
      <c r="F52" s="13" t="s">
        <v>23</v>
      </c>
      <c r="G52" s="14">
        <v>45797</v>
      </c>
      <c r="H52" s="15">
        <v>1124056207</v>
      </c>
      <c r="I52" s="15">
        <v>0</v>
      </c>
      <c r="J52" s="15">
        <v>0</v>
      </c>
      <c r="K52" s="15">
        <f>+H52-I52-J52-L52</f>
        <v>1124056207</v>
      </c>
      <c r="L52" s="15">
        <v>0</v>
      </c>
      <c r="M52" s="16"/>
    </row>
    <row r="53" spans="1:13" x14ac:dyDescent="0.25">
      <c r="A53" s="13" t="s">
        <v>13</v>
      </c>
      <c r="B53" s="13" t="s">
        <v>31</v>
      </c>
      <c r="C53" s="13" t="s">
        <v>22</v>
      </c>
      <c r="D53" s="13" t="s">
        <v>19</v>
      </c>
      <c r="E53" s="13">
        <v>800130907</v>
      </c>
      <c r="F53" s="13" t="s">
        <v>24</v>
      </c>
      <c r="G53" s="14">
        <v>45797</v>
      </c>
      <c r="H53" s="15">
        <v>1066203350</v>
      </c>
      <c r="I53" s="15">
        <v>0</v>
      </c>
      <c r="J53" s="15">
        <v>0</v>
      </c>
      <c r="K53" s="15">
        <f>+H53-I53-J53-L53</f>
        <v>1066203350</v>
      </c>
      <c r="L53" s="15">
        <v>0</v>
      </c>
      <c r="M53" s="16"/>
    </row>
    <row r="54" spans="1:13" x14ac:dyDescent="0.25">
      <c r="A54" s="13" t="s">
        <v>13</v>
      </c>
      <c r="B54" s="13" t="s">
        <v>31</v>
      </c>
      <c r="C54" s="13" t="s">
        <v>22</v>
      </c>
      <c r="D54" s="13" t="s">
        <v>19</v>
      </c>
      <c r="E54" s="13">
        <v>800251440</v>
      </c>
      <c r="F54" s="13" t="s">
        <v>20</v>
      </c>
      <c r="G54" s="14">
        <v>45797</v>
      </c>
      <c r="H54" s="15">
        <v>1112379922</v>
      </c>
      <c r="I54" s="15">
        <v>0</v>
      </c>
      <c r="J54" s="15">
        <v>0</v>
      </c>
      <c r="K54" s="15">
        <f>+H54-I54-J54-L54</f>
        <v>1112379922</v>
      </c>
      <c r="L54" s="15">
        <v>0</v>
      </c>
      <c r="M54" s="16"/>
    </row>
    <row r="55" spans="1:13" x14ac:dyDescent="0.25">
      <c r="A55" s="13" t="s">
        <v>13</v>
      </c>
      <c r="B55" s="13" t="s">
        <v>31</v>
      </c>
      <c r="C55" s="13" t="s">
        <v>22</v>
      </c>
      <c r="D55" s="13" t="s">
        <v>19</v>
      </c>
      <c r="E55" s="13">
        <v>830003564</v>
      </c>
      <c r="F55" s="13" t="s">
        <v>21</v>
      </c>
      <c r="G55" s="14">
        <v>45797</v>
      </c>
      <c r="H55" s="15">
        <v>1570992198</v>
      </c>
      <c r="I55" s="15">
        <v>0</v>
      </c>
      <c r="J55" s="15">
        <v>0</v>
      </c>
      <c r="K55" s="15">
        <f>+H55-I55-J55-L55</f>
        <v>1570992198</v>
      </c>
      <c r="L55" s="15">
        <v>0</v>
      </c>
      <c r="M55" s="16"/>
    </row>
    <row r="56" spans="1:13" x14ac:dyDescent="0.25">
      <c r="A56" s="13" t="s">
        <v>13</v>
      </c>
      <c r="B56" s="13" t="s">
        <v>31</v>
      </c>
      <c r="C56" s="13" t="s">
        <v>22</v>
      </c>
      <c r="D56" s="13" t="s">
        <v>19</v>
      </c>
      <c r="E56" s="13">
        <v>830113831</v>
      </c>
      <c r="F56" s="13" t="s">
        <v>25</v>
      </c>
      <c r="G56" s="14">
        <v>45797</v>
      </c>
      <c r="H56" s="15">
        <v>804411141</v>
      </c>
      <c r="I56" s="15">
        <v>0</v>
      </c>
      <c r="J56" s="15">
        <v>0</v>
      </c>
      <c r="K56" s="15">
        <f>+H56-I56-J56-L56</f>
        <v>804411141</v>
      </c>
      <c r="L56" s="15">
        <v>0</v>
      </c>
      <c r="M56" s="16"/>
    </row>
    <row r="57" spans="1:13" x14ac:dyDescent="0.25">
      <c r="A57" s="13" t="s">
        <v>13</v>
      </c>
      <c r="B57" s="13" t="s">
        <v>31</v>
      </c>
      <c r="C57" s="13" t="s">
        <v>22</v>
      </c>
      <c r="D57" s="13" t="s">
        <v>19</v>
      </c>
      <c r="E57" s="13">
        <v>860066942</v>
      </c>
      <c r="F57" s="13" t="s">
        <v>26</v>
      </c>
      <c r="G57" s="14">
        <v>45797</v>
      </c>
      <c r="H57" s="15">
        <v>1977532899</v>
      </c>
      <c r="I57" s="15">
        <v>0</v>
      </c>
      <c r="J57" s="15">
        <v>0</v>
      </c>
      <c r="K57" s="15">
        <f>+H57-I57-J57-L57</f>
        <v>1977532899</v>
      </c>
      <c r="L57" s="15">
        <v>0</v>
      </c>
      <c r="M57" s="16"/>
    </row>
    <row r="58" spans="1:13" x14ac:dyDescent="0.25">
      <c r="A58" s="13" t="s">
        <v>13</v>
      </c>
      <c r="B58" s="13" t="s">
        <v>31</v>
      </c>
      <c r="C58" s="13" t="s">
        <v>22</v>
      </c>
      <c r="D58" s="13" t="s">
        <v>19</v>
      </c>
      <c r="E58" s="13">
        <v>900156264</v>
      </c>
      <c r="F58" s="13" t="s">
        <v>27</v>
      </c>
      <c r="G58" s="14">
        <v>45797</v>
      </c>
      <c r="H58" s="15">
        <v>1312087628</v>
      </c>
      <c r="I58" s="15">
        <v>0</v>
      </c>
      <c r="J58" s="15">
        <v>0</v>
      </c>
      <c r="K58" s="15">
        <f>+H58-I58-J58-L58</f>
        <v>0</v>
      </c>
      <c r="L58" s="15">
        <v>1312087628</v>
      </c>
      <c r="M58" s="16"/>
    </row>
    <row r="59" spans="1:13" x14ac:dyDescent="0.25">
      <c r="A59" s="13" t="s">
        <v>13</v>
      </c>
      <c r="B59" s="13" t="s">
        <v>31</v>
      </c>
      <c r="C59" s="13" t="s">
        <v>22</v>
      </c>
      <c r="D59" s="13" t="s">
        <v>16</v>
      </c>
      <c r="E59" s="13">
        <v>800130907</v>
      </c>
      <c r="F59" s="13" t="s">
        <v>24</v>
      </c>
      <c r="G59" s="14">
        <v>45797</v>
      </c>
      <c r="H59" s="15">
        <v>503491593</v>
      </c>
      <c r="I59" s="15">
        <v>0</v>
      </c>
      <c r="J59" s="15">
        <v>0</v>
      </c>
      <c r="K59" s="15">
        <f>+H59-I59-J59-L59</f>
        <v>0</v>
      </c>
      <c r="L59" s="15">
        <v>503491593</v>
      </c>
      <c r="M59" s="16"/>
    </row>
    <row r="60" spans="1:13" x14ac:dyDescent="0.25">
      <c r="A60" s="13" t="s">
        <v>13</v>
      </c>
      <c r="B60" s="13" t="s">
        <v>31</v>
      </c>
      <c r="C60" s="13" t="s">
        <v>22</v>
      </c>
      <c r="D60" s="13" t="s">
        <v>16</v>
      </c>
      <c r="E60" s="13">
        <v>817001773</v>
      </c>
      <c r="F60" s="13" t="s">
        <v>33</v>
      </c>
      <c r="G60" s="14">
        <v>45797</v>
      </c>
      <c r="H60" s="15">
        <v>611343747</v>
      </c>
      <c r="I60" s="15">
        <v>0</v>
      </c>
      <c r="J60" s="15">
        <v>0</v>
      </c>
      <c r="K60" s="15">
        <f>+H60-I60-J60-L60</f>
        <v>0</v>
      </c>
      <c r="L60" s="15">
        <v>611343747</v>
      </c>
      <c r="M60" s="16"/>
    </row>
    <row r="61" spans="1:13" x14ac:dyDescent="0.25">
      <c r="A61" s="13" t="s">
        <v>13</v>
      </c>
      <c r="B61" s="13" t="s">
        <v>31</v>
      </c>
      <c r="C61" s="13" t="s">
        <v>22</v>
      </c>
      <c r="D61" s="13" t="s">
        <v>16</v>
      </c>
      <c r="E61" s="13">
        <v>900604350</v>
      </c>
      <c r="F61" s="13" t="s">
        <v>29</v>
      </c>
      <c r="G61" s="14">
        <v>45797</v>
      </c>
      <c r="H61" s="15">
        <v>815030706</v>
      </c>
      <c r="I61" s="15">
        <v>0</v>
      </c>
      <c r="J61" s="15">
        <v>0</v>
      </c>
      <c r="K61" s="15">
        <f>+H61-I61-J61-L61</f>
        <v>0</v>
      </c>
      <c r="L61" s="15">
        <v>815030706</v>
      </c>
      <c r="M61" s="16"/>
    </row>
    <row r="62" spans="1:13" x14ac:dyDescent="0.25">
      <c r="A62" s="13" t="s">
        <v>13</v>
      </c>
      <c r="B62" s="13" t="s">
        <v>31</v>
      </c>
      <c r="C62" s="13" t="s">
        <v>22</v>
      </c>
      <c r="D62" s="13" t="s">
        <v>16</v>
      </c>
      <c r="E62" s="13">
        <v>800088702</v>
      </c>
      <c r="F62" s="13" t="s">
        <v>23</v>
      </c>
      <c r="G62" s="14">
        <v>45797</v>
      </c>
      <c r="H62" s="15">
        <v>114640240</v>
      </c>
      <c r="I62" s="15">
        <v>0</v>
      </c>
      <c r="J62" s="15">
        <v>0</v>
      </c>
      <c r="K62" s="15">
        <f>+H62-I62-J62-L62</f>
        <v>114640240</v>
      </c>
      <c r="L62" s="15">
        <v>0</v>
      </c>
      <c r="M62" s="16"/>
    </row>
    <row r="63" spans="1:13" x14ac:dyDescent="0.25">
      <c r="A63" s="13" t="s">
        <v>13</v>
      </c>
      <c r="B63" s="13" t="s">
        <v>31</v>
      </c>
      <c r="C63" s="13" t="s">
        <v>22</v>
      </c>
      <c r="D63" s="13" t="s">
        <v>16</v>
      </c>
      <c r="E63" s="13">
        <v>800130907</v>
      </c>
      <c r="F63" s="13" t="s">
        <v>24</v>
      </c>
      <c r="G63" s="14">
        <v>45797</v>
      </c>
      <c r="H63" s="15">
        <v>503491593</v>
      </c>
      <c r="I63" s="15">
        <v>0</v>
      </c>
      <c r="J63" s="15">
        <v>0</v>
      </c>
      <c r="K63" s="15">
        <f>+H63-I63-J63-L63</f>
        <v>503491593</v>
      </c>
      <c r="L63" s="15">
        <v>0</v>
      </c>
      <c r="M63" s="16"/>
    </row>
    <row r="64" spans="1:13" x14ac:dyDescent="0.25">
      <c r="A64" s="13" t="s">
        <v>13</v>
      </c>
      <c r="B64" s="13" t="s">
        <v>31</v>
      </c>
      <c r="C64" s="13" t="s">
        <v>22</v>
      </c>
      <c r="D64" s="13" t="s">
        <v>16</v>
      </c>
      <c r="E64" s="13">
        <v>800251440</v>
      </c>
      <c r="F64" s="13" t="s">
        <v>20</v>
      </c>
      <c r="G64" s="14">
        <v>45797</v>
      </c>
      <c r="H64" s="15">
        <v>27000000</v>
      </c>
      <c r="I64" s="15">
        <v>0</v>
      </c>
      <c r="J64" s="15">
        <v>0</v>
      </c>
      <c r="K64" s="15">
        <f>+H64-I64-J64-L64</f>
        <v>27000000</v>
      </c>
      <c r="L64" s="15">
        <v>0</v>
      </c>
      <c r="M64" s="16"/>
    </row>
    <row r="65" spans="1:13" x14ac:dyDescent="0.25">
      <c r="A65" s="13" t="s">
        <v>13</v>
      </c>
      <c r="B65" s="13" t="s">
        <v>31</v>
      </c>
      <c r="C65" s="13" t="s">
        <v>22</v>
      </c>
      <c r="D65" s="13" t="s">
        <v>16</v>
      </c>
      <c r="E65" s="13">
        <v>830003564</v>
      </c>
      <c r="F65" s="13" t="s">
        <v>21</v>
      </c>
      <c r="G65" s="14">
        <v>45797</v>
      </c>
      <c r="H65" s="15">
        <v>500421070</v>
      </c>
      <c r="I65" s="15">
        <v>0</v>
      </c>
      <c r="J65" s="15">
        <v>0</v>
      </c>
      <c r="K65" s="15">
        <f>+H65-I65-J65-L65</f>
        <v>500421070</v>
      </c>
      <c r="L65" s="15">
        <v>0</v>
      </c>
      <c r="M65" s="16"/>
    </row>
    <row r="66" spans="1:13" x14ac:dyDescent="0.25">
      <c r="A66" s="13" t="s">
        <v>13</v>
      </c>
      <c r="B66" s="13" t="s">
        <v>31</v>
      </c>
      <c r="C66" s="13" t="s">
        <v>22</v>
      </c>
      <c r="D66" s="13" t="s">
        <v>16</v>
      </c>
      <c r="E66" s="13">
        <v>860066942</v>
      </c>
      <c r="F66" s="13" t="s">
        <v>26</v>
      </c>
      <c r="G66" s="14">
        <v>45797</v>
      </c>
      <c r="H66" s="15">
        <v>93278850</v>
      </c>
      <c r="I66" s="15">
        <v>0</v>
      </c>
      <c r="J66" s="15">
        <v>0</v>
      </c>
      <c r="K66" s="15">
        <f>+H66-I66-J66-L66</f>
        <v>93278850</v>
      </c>
      <c r="L66" s="15">
        <v>0</v>
      </c>
      <c r="M66" s="16"/>
    </row>
    <row r="67" spans="1:13" x14ac:dyDescent="0.25">
      <c r="A67" s="13" t="s">
        <v>13</v>
      </c>
      <c r="B67" s="13" t="s">
        <v>31</v>
      </c>
      <c r="C67" s="13" t="s">
        <v>22</v>
      </c>
      <c r="D67" s="13" t="s">
        <v>16</v>
      </c>
      <c r="E67" s="13">
        <v>900156264</v>
      </c>
      <c r="F67" s="13" t="s">
        <v>27</v>
      </c>
      <c r="G67" s="14">
        <v>45797</v>
      </c>
      <c r="H67" s="15">
        <v>1245493845</v>
      </c>
      <c r="I67" s="15">
        <v>0</v>
      </c>
      <c r="J67" s="15">
        <v>0</v>
      </c>
      <c r="K67" s="15">
        <f>+H67-I67-J67-L67</f>
        <v>0</v>
      </c>
      <c r="L67" s="15">
        <v>1245493845</v>
      </c>
      <c r="M67" s="16"/>
    </row>
    <row r="68" spans="1:13" x14ac:dyDescent="0.25">
      <c r="A68" s="17" t="s">
        <v>13</v>
      </c>
      <c r="B68" s="13" t="s">
        <v>31</v>
      </c>
      <c r="C68" s="13" t="s">
        <v>22</v>
      </c>
      <c r="D68" s="13" t="s">
        <v>16</v>
      </c>
      <c r="E68" s="13">
        <v>900298372</v>
      </c>
      <c r="F68" s="13" t="s">
        <v>32</v>
      </c>
      <c r="G68" s="14">
        <v>45797</v>
      </c>
      <c r="H68" s="15">
        <v>806082866</v>
      </c>
      <c r="I68" s="15">
        <v>0</v>
      </c>
      <c r="J68" s="15">
        <v>0</v>
      </c>
      <c r="K68" s="15">
        <f>+H68-I68-J68-L68</f>
        <v>806082866</v>
      </c>
      <c r="L68" s="15">
        <v>0</v>
      </c>
      <c r="M68" s="16"/>
    </row>
    <row r="69" spans="1:13" x14ac:dyDescent="0.25">
      <c r="A69" s="18" t="s">
        <v>36</v>
      </c>
      <c r="H69" s="8">
        <f>SUM(H7:H68)</f>
        <v>29752947406.459999</v>
      </c>
      <c r="I69" s="8">
        <f>SUM(I7:I68)</f>
        <v>1577876480.5699999</v>
      </c>
      <c r="J69" s="8">
        <f>SUM(J7:J68)</f>
        <v>0</v>
      </c>
      <c r="K69" s="8">
        <f>SUM(K7:K68)</f>
        <v>17115707352.629999</v>
      </c>
      <c r="L69" s="8">
        <f>SUM(L7:L68)</f>
        <v>11059363573.26</v>
      </c>
    </row>
  </sheetData>
  <sheetProtection algorithmName="SHA-512" hashValue="WJTodtFKfM8xOMHbMKV4FbRREWSERyd+6+ps8LSb7nw8r3Ufvfgs/Cfalr0MmzRthB6o3jf0tJrcJwVcfm/m+w==" saltValue="VMILsNKMoe3Q5/o42AblKQ==" spinCount="100000" sheet="1" objects="1" scenarios="1"/>
  <autoFilter ref="A6:M69" xr:uid="{AD7D939C-3EF4-499E-A7CE-CADD7101ED4B}"/>
  <sortState xmlns:xlrd2="http://schemas.microsoft.com/office/spreadsheetml/2017/richdata2" ref="A7:M68">
    <sortCondition ref="G7:G68"/>
  </sortState>
  <mergeCells count="4">
    <mergeCell ref="A1:C5"/>
    <mergeCell ref="D1:J3"/>
    <mergeCell ref="K1:L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62CB-B6E4-4D99-BBFD-3586A09F483E}">
  <dimension ref="A1:K49"/>
  <sheetViews>
    <sheetView tabSelected="1" workbookViewId="0">
      <selection activeCell="F13" sqref="F13"/>
    </sheetView>
  </sheetViews>
  <sheetFormatPr baseColWidth="10" defaultRowHeight="15" x14ac:dyDescent="0.25"/>
  <cols>
    <col min="1" max="1" width="16.7109375" bestFit="1" customWidth="1"/>
    <col min="2" max="2" width="15" bestFit="1" customWidth="1"/>
    <col min="3" max="3" width="11.140625" style="32" bestFit="1" customWidth="1"/>
    <col min="4" max="4" width="14" bestFit="1" customWidth="1"/>
    <col min="5" max="5" width="12.85546875" style="30" bestFit="1" customWidth="1"/>
    <col min="6" max="6" width="52" customWidth="1"/>
    <col min="7" max="7" width="16.28515625" style="30" customWidth="1"/>
    <col min="8" max="8" width="55" customWidth="1"/>
    <col min="9" max="9" width="15.85546875" customWidth="1"/>
    <col min="10" max="10" width="23.5703125" bestFit="1" customWidth="1"/>
  </cols>
  <sheetData>
    <row r="1" spans="1:11" x14ac:dyDescent="0.25">
      <c r="A1" s="19"/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19"/>
      <c r="B3" s="21" t="s">
        <v>64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1.5" x14ac:dyDescent="0.25">
      <c r="A5" s="22"/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s="30" customFormat="1" ht="22.5" x14ac:dyDescent="0.25">
      <c r="A6" s="9" t="s">
        <v>1</v>
      </c>
      <c r="B6" s="9" t="s">
        <v>2</v>
      </c>
      <c r="C6" s="9" t="s">
        <v>38</v>
      </c>
      <c r="D6" s="24" t="s">
        <v>39</v>
      </c>
      <c r="E6" s="25" t="s">
        <v>5</v>
      </c>
      <c r="F6" s="9" t="s">
        <v>40</v>
      </c>
      <c r="G6" s="25" t="s">
        <v>41</v>
      </c>
      <c r="H6" s="9" t="s">
        <v>42</v>
      </c>
      <c r="I6" s="11" t="s">
        <v>43</v>
      </c>
      <c r="J6" s="12" t="s">
        <v>44</v>
      </c>
      <c r="K6" s="26" t="s">
        <v>8</v>
      </c>
    </row>
    <row r="7" spans="1:11" x14ac:dyDescent="0.25">
      <c r="A7" s="13" t="s">
        <v>13</v>
      </c>
      <c r="B7" s="13" t="s">
        <v>18</v>
      </c>
      <c r="C7" s="31" t="s">
        <v>15</v>
      </c>
      <c r="D7" s="13" t="s">
        <v>19</v>
      </c>
      <c r="E7" s="29">
        <v>800251440</v>
      </c>
      <c r="F7" s="13" t="s">
        <v>20</v>
      </c>
      <c r="G7" s="29">
        <v>800149695</v>
      </c>
      <c r="H7" s="13" t="s">
        <v>48</v>
      </c>
      <c r="I7" s="14">
        <v>45694</v>
      </c>
      <c r="J7" s="27">
        <v>199824788</v>
      </c>
      <c r="K7" s="28"/>
    </row>
    <row r="8" spans="1:11" x14ac:dyDescent="0.25">
      <c r="A8" s="13" t="s">
        <v>13</v>
      </c>
      <c r="B8" s="13" t="s">
        <v>18</v>
      </c>
      <c r="C8" s="31" t="s">
        <v>15</v>
      </c>
      <c r="D8" s="13" t="s">
        <v>19</v>
      </c>
      <c r="E8" s="29">
        <v>800251440</v>
      </c>
      <c r="F8" s="13" t="s">
        <v>20</v>
      </c>
      <c r="G8" s="29">
        <v>816001182</v>
      </c>
      <c r="H8" s="13" t="s">
        <v>49</v>
      </c>
      <c r="I8" s="14">
        <v>45694</v>
      </c>
      <c r="J8" s="27">
        <v>97423500</v>
      </c>
      <c r="K8" s="28"/>
    </row>
    <row r="9" spans="1:11" x14ac:dyDescent="0.25">
      <c r="A9" s="13" t="s">
        <v>13</v>
      </c>
      <c r="B9" s="13" t="s">
        <v>18</v>
      </c>
      <c r="C9" s="31" t="s">
        <v>15</v>
      </c>
      <c r="D9" s="13" t="s">
        <v>19</v>
      </c>
      <c r="E9" s="29">
        <v>830003564</v>
      </c>
      <c r="F9" s="13" t="s">
        <v>21</v>
      </c>
      <c r="G9" s="29">
        <v>860007336</v>
      </c>
      <c r="H9" s="13" t="s">
        <v>50</v>
      </c>
      <c r="I9" s="14">
        <v>45694</v>
      </c>
      <c r="J9" s="27">
        <v>6242629.7599999998</v>
      </c>
      <c r="K9" s="28"/>
    </row>
    <row r="10" spans="1:11" x14ac:dyDescent="0.25">
      <c r="A10" s="13" t="s">
        <v>13</v>
      </c>
      <c r="B10" s="13" t="s">
        <v>18</v>
      </c>
      <c r="C10" s="31" t="s">
        <v>15</v>
      </c>
      <c r="D10" s="13" t="s">
        <v>19</v>
      </c>
      <c r="E10" s="29">
        <v>830003564</v>
      </c>
      <c r="F10" s="13" t="s">
        <v>21</v>
      </c>
      <c r="G10" s="29">
        <v>860013570</v>
      </c>
      <c r="H10" s="13" t="s">
        <v>51</v>
      </c>
      <c r="I10" s="14">
        <v>45694</v>
      </c>
      <c r="J10" s="27">
        <v>130689130</v>
      </c>
      <c r="K10" s="28"/>
    </row>
    <row r="11" spans="1:11" x14ac:dyDescent="0.25">
      <c r="A11" s="13" t="s">
        <v>13</v>
      </c>
      <c r="B11" s="13" t="s">
        <v>18</v>
      </c>
      <c r="C11" s="31" t="s">
        <v>15</v>
      </c>
      <c r="D11" s="13" t="s">
        <v>16</v>
      </c>
      <c r="E11" s="29">
        <v>800251440</v>
      </c>
      <c r="F11" s="13" t="s">
        <v>20</v>
      </c>
      <c r="G11" s="29">
        <v>800149695</v>
      </c>
      <c r="H11" s="13" t="s">
        <v>48</v>
      </c>
      <c r="I11" s="14">
        <v>45694</v>
      </c>
      <c r="J11" s="27">
        <v>42919456</v>
      </c>
      <c r="K11" s="28"/>
    </row>
    <row r="12" spans="1:11" x14ac:dyDescent="0.25">
      <c r="A12" s="13" t="s">
        <v>13</v>
      </c>
      <c r="B12" s="13" t="s">
        <v>18</v>
      </c>
      <c r="C12" s="31" t="s">
        <v>15</v>
      </c>
      <c r="D12" s="13" t="s">
        <v>16</v>
      </c>
      <c r="E12" s="29">
        <v>830003564</v>
      </c>
      <c r="F12" s="13" t="s">
        <v>21</v>
      </c>
      <c r="G12" s="29">
        <v>860007336</v>
      </c>
      <c r="H12" s="13" t="s">
        <v>50</v>
      </c>
      <c r="I12" s="14">
        <v>45694</v>
      </c>
      <c r="J12" s="27">
        <v>975744</v>
      </c>
      <c r="K12" s="28"/>
    </row>
    <row r="13" spans="1:11" x14ac:dyDescent="0.25">
      <c r="A13" s="13" t="s">
        <v>13</v>
      </c>
      <c r="B13" s="13" t="s">
        <v>18</v>
      </c>
      <c r="C13" s="31" t="s">
        <v>22</v>
      </c>
      <c r="D13" s="13" t="s">
        <v>19</v>
      </c>
      <c r="E13" s="29">
        <v>800130907</v>
      </c>
      <c r="F13" s="13" t="s">
        <v>24</v>
      </c>
      <c r="G13" s="29">
        <v>900291018</v>
      </c>
      <c r="H13" s="13" t="s">
        <v>52</v>
      </c>
      <c r="I13" s="14">
        <v>45694</v>
      </c>
      <c r="J13" s="27">
        <v>335531259</v>
      </c>
      <c r="K13" s="28"/>
    </row>
    <row r="14" spans="1:11" x14ac:dyDescent="0.25">
      <c r="A14" s="13" t="s">
        <v>13</v>
      </c>
      <c r="B14" s="13" t="s">
        <v>18</v>
      </c>
      <c r="C14" s="31" t="s">
        <v>22</v>
      </c>
      <c r="D14" s="13" t="s">
        <v>16</v>
      </c>
      <c r="E14" s="29">
        <v>800130907</v>
      </c>
      <c r="F14" s="13" t="s">
        <v>24</v>
      </c>
      <c r="G14" s="29">
        <v>900291018</v>
      </c>
      <c r="H14" s="13" t="s">
        <v>52</v>
      </c>
      <c r="I14" s="14">
        <v>45694</v>
      </c>
      <c r="J14" s="27">
        <v>146779178.5</v>
      </c>
      <c r="K14" s="28"/>
    </row>
    <row r="15" spans="1:11" x14ac:dyDescent="0.25">
      <c r="A15" s="13" t="s">
        <v>13</v>
      </c>
      <c r="B15" s="13" t="s">
        <v>28</v>
      </c>
      <c r="C15" s="31" t="s">
        <v>15</v>
      </c>
      <c r="D15" s="13" t="s">
        <v>19</v>
      </c>
      <c r="E15" s="29">
        <v>800251440</v>
      </c>
      <c r="F15" s="13" t="s">
        <v>20</v>
      </c>
      <c r="G15" s="29">
        <v>800149695</v>
      </c>
      <c r="H15" s="13" t="s">
        <v>48</v>
      </c>
      <c r="I15" s="14">
        <v>45735</v>
      </c>
      <c r="J15" s="27">
        <v>202677026</v>
      </c>
      <c r="K15" s="28"/>
    </row>
    <row r="16" spans="1:11" x14ac:dyDescent="0.25">
      <c r="A16" s="13" t="s">
        <v>13</v>
      </c>
      <c r="B16" s="13" t="s">
        <v>28</v>
      </c>
      <c r="C16" s="31" t="s">
        <v>15</v>
      </c>
      <c r="D16" s="13" t="s">
        <v>19</v>
      </c>
      <c r="E16" s="29">
        <v>800251440</v>
      </c>
      <c r="F16" s="13" t="s">
        <v>20</v>
      </c>
      <c r="G16" s="29">
        <v>816001182</v>
      </c>
      <c r="H16" s="13" t="s">
        <v>49</v>
      </c>
      <c r="I16" s="14">
        <v>45735</v>
      </c>
      <c r="J16" s="27">
        <v>4837020</v>
      </c>
      <c r="K16" s="28"/>
    </row>
    <row r="17" spans="1:11" x14ac:dyDescent="0.25">
      <c r="A17" s="13" t="s">
        <v>13</v>
      </c>
      <c r="B17" s="13" t="s">
        <v>28</v>
      </c>
      <c r="C17" s="31" t="s">
        <v>15</v>
      </c>
      <c r="D17" s="13" t="s">
        <v>19</v>
      </c>
      <c r="E17" s="29">
        <v>800251440</v>
      </c>
      <c r="F17" s="13" t="s">
        <v>20</v>
      </c>
      <c r="G17" s="29">
        <v>830027158</v>
      </c>
      <c r="H17" s="13" t="s">
        <v>53</v>
      </c>
      <c r="I17" s="14">
        <v>45735</v>
      </c>
      <c r="J17" s="27">
        <v>45625000</v>
      </c>
      <c r="K17" s="28"/>
    </row>
    <row r="18" spans="1:11" x14ac:dyDescent="0.25">
      <c r="A18" s="13" t="s">
        <v>13</v>
      </c>
      <c r="B18" s="13" t="s">
        <v>28</v>
      </c>
      <c r="C18" s="31" t="s">
        <v>15</v>
      </c>
      <c r="D18" s="13" t="s">
        <v>19</v>
      </c>
      <c r="E18" s="29">
        <v>800251440</v>
      </c>
      <c r="F18" s="13" t="s">
        <v>20</v>
      </c>
      <c r="G18" s="29">
        <v>900219866</v>
      </c>
      <c r="H18" s="13" t="s">
        <v>54</v>
      </c>
      <c r="I18" s="14">
        <v>45735</v>
      </c>
      <c r="J18" s="27">
        <v>185036193</v>
      </c>
      <c r="K18" s="28"/>
    </row>
    <row r="19" spans="1:11" x14ac:dyDescent="0.25">
      <c r="A19" s="13" t="s">
        <v>13</v>
      </c>
      <c r="B19" s="13" t="s">
        <v>28</v>
      </c>
      <c r="C19" s="31" t="s">
        <v>15</v>
      </c>
      <c r="D19" s="13" t="s">
        <v>19</v>
      </c>
      <c r="E19" s="29">
        <v>800251440</v>
      </c>
      <c r="F19" s="13" t="s">
        <v>20</v>
      </c>
      <c r="G19" s="29">
        <v>900578105</v>
      </c>
      <c r="H19" s="13" t="s">
        <v>55</v>
      </c>
      <c r="I19" s="14">
        <v>45735</v>
      </c>
      <c r="J19" s="27">
        <v>43776266</v>
      </c>
      <c r="K19" s="28"/>
    </row>
    <row r="20" spans="1:11" x14ac:dyDescent="0.25">
      <c r="A20" s="13" t="s">
        <v>13</v>
      </c>
      <c r="B20" s="13" t="s">
        <v>28</v>
      </c>
      <c r="C20" s="31" t="s">
        <v>15</v>
      </c>
      <c r="D20" s="13" t="s">
        <v>19</v>
      </c>
      <c r="E20" s="29">
        <v>830003564</v>
      </c>
      <c r="F20" s="13" t="s">
        <v>21</v>
      </c>
      <c r="G20" s="29">
        <v>860007336</v>
      </c>
      <c r="H20" s="13" t="s">
        <v>50</v>
      </c>
      <c r="I20" s="14">
        <v>45735</v>
      </c>
      <c r="J20" s="27">
        <v>696864</v>
      </c>
      <c r="K20" s="28"/>
    </row>
    <row r="21" spans="1:11" x14ac:dyDescent="0.25">
      <c r="A21" s="13" t="s">
        <v>13</v>
      </c>
      <c r="B21" s="13" t="s">
        <v>28</v>
      </c>
      <c r="C21" s="31" t="s">
        <v>15</v>
      </c>
      <c r="D21" s="13" t="s">
        <v>16</v>
      </c>
      <c r="E21" s="29">
        <v>800251440</v>
      </c>
      <c r="F21" s="13" t="s">
        <v>20</v>
      </c>
      <c r="G21" s="29">
        <v>800149695</v>
      </c>
      <c r="H21" s="13" t="s">
        <v>48</v>
      </c>
      <c r="I21" s="14">
        <v>45735</v>
      </c>
      <c r="J21" s="27">
        <v>1007437444</v>
      </c>
      <c r="K21" s="28"/>
    </row>
    <row r="22" spans="1:11" x14ac:dyDescent="0.25">
      <c r="A22" s="13" t="s">
        <v>13</v>
      </c>
      <c r="B22" s="13" t="s">
        <v>28</v>
      </c>
      <c r="C22" s="31" t="s">
        <v>22</v>
      </c>
      <c r="D22" s="13" t="s">
        <v>19</v>
      </c>
      <c r="E22" s="29">
        <v>800130907</v>
      </c>
      <c r="F22" s="13" t="s">
        <v>24</v>
      </c>
      <c r="G22" s="29">
        <v>900291018</v>
      </c>
      <c r="H22" s="13" t="s">
        <v>52</v>
      </c>
      <c r="I22" s="14">
        <v>45735</v>
      </c>
      <c r="J22" s="27">
        <v>298860028</v>
      </c>
      <c r="K22" s="28"/>
    </row>
    <row r="23" spans="1:11" x14ac:dyDescent="0.25">
      <c r="A23" s="13" t="s">
        <v>13</v>
      </c>
      <c r="B23" s="13" t="s">
        <v>28</v>
      </c>
      <c r="C23" s="31" t="s">
        <v>22</v>
      </c>
      <c r="D23" s="13" t="s">
        <v>19</v>
      </c>
      <c r="E23" s="29">
        <v>900604350</v>
      </c>
      <c r="F23" s="13" t="s">
        <v>29</v>
      </c>
      <c r="G23" s="29">
        <v>890901826</v>
      </c>
      <c r="H23" s="13" t="s">
        <v>56</v>
      </c>
      <c r="I23" s="14">
        <v>45735</v>
      </c>
      <c r="J23" s="27">
        <v>189325656</v>
      </c>
      <c r="K23" s="28"/>
    </row>
    <row r="24" spans="1:11" x14ac:dyDescent="0.25">
      <c r="A24" s="13" t="s">
        <v>13</v>
      </c>
      <c r="B24" s="13" t="s">
        <v>28</v>
      </c>
      <c r="C24" s="31" t="s">
        <v>22</v>
      </c>
      <c r="D24" s="13" t="s">
        <v>16</v>
      </c>
      <c r="E24" s="29">
        <v>800130907</v>
      </c>
      <c r="F24" s="13" t="s">
        <v>24</v>
      </c>
      <c r="G24" s="29">
        <v>900291018</v>
      </c>
      <c r="H24" s="13" t="s">
        <v>52</v>
      </c>
      <c r="I24" s="14">
        <v>45735</v>
      </c>
      <c r="J24" s="27">
        <v>984992603</v>
      </c>
      <c r="K24" s="28"/>
    </row>
    <row r="25" spans="1:11" x14ac:dyDescent="0.25">
      <c r="A25" s="13" t="s">
        <v>13</v>
      </c>
      <c r="B25" s="13" t="s">
        <v>14</v>
      </c>
      <c r="C25" s="31" t="s">
        <v>15</v>
      </c>
      <c r="D25" s="13" t="s">
        <v>16</v>
      </c>
      <c r="E25" s="29">
        <v>900226715</v>
      </c>
      <c r="F25" s="13" t="s">
        <v>17</v>
      </c>
      <c r="G25" s="29">
        <v>900565371</v>
      </c>
      <c r="H25" s="13" t="s">
        <v>46</v>
      </c>
      <c r="I25" s="14">
        <v>45793</v>
      </c>
      <c r="J25" s="27">
        <v>5088000</v>
      </c>
      <c r="K25" s="28"/>
    </row>
    <row r="26" spans="1:11" x14ac:dyDescent="0.25">
      <c r="A26" s="13" t="s">
        <v>13</v>
      </c>
      <c r="B26" s="13" t="s">
        <v>14</v>
      </c>
      <c r="C26" s="31" t="s">
        <v>15</v>
      </c>
      <c r="D26" s="13" t="s">
        <v>16</v>
      </c>
      <c r="E26" s="29">
        <v>900226715</v>
      </c>
      <c r="F26" s="13" t="s">
        <v>17</v>
      </c>
      <c r="G26" s="29">
        <v>901230560</v>
      </c>
      <c r="H26" s="13" t="s">
        <v>47</v>
      </c>
      <c r="I26" s="14">
        <v>45793</v>
      </c>
      <c r="J26" s="27">
        <v>144100400</v>
      </c>
      <c r="K26" s="28"/>
    </row>
    <row r="27" spans="1:11" x14ac:dyDescent="0.25">
      <c r="A27" s="13" t="s">
        <v>13</v>
      </c>
      <c r="B27" s="13" t="s">
        <v>31</v>
      </c>
      <c r="C27" s="31" t="s">
        <v>15</v>
      </c>
      <c r="D27" s="13" t="s">
        <v>19</v>
      </c>
      <c r="E27" s="29">
        <v>800251440</v>
      </c>
      <c r="F27" s="13" t="s">
        <v>20</v>
      </c>
      <c r="G27" s="29">
        <v>800149695</v>
      </c>
      <c r="H27" s="13" t="s">
        <v>48</v>
      </c>
      <c r="I27" s="14">
        <v>45797</v>
      </c>
      <c r="J27" s="27">
        <v>461717223</v>
      </c>
      <c r="K27" s="28"/>
    </row>
    <row r="28" spans="1:11" x14ac:dyDescent="0.25">
      <c r="A28" s="13" t="s">
        <v>13</v>
      </c>
      <c r="B28" s="13" t="s">
        <v>31</v>
      </c>
      <c r="C28" s="31" t="s">
        <v>15</v>
      </c>
      <c r="D28" s="13" t="s">
        <v>19</v>
      </c>
      <c r="E28" s="29">
        <v>800251440</v>
      </c>
      <c r="F28" s="13" t="s">
        <v>20</v>
      </c>
      <c r="G28" s="29">
        <v>816001182</v>
      </c>
      <c r="H28" s="13" t="s">
        <v>49</v>
      </c>
      <c r="I28" s="14">
        <v>45797</v>
      </c>
      <c r="J28" s="27">
        <v>560776082</v>
      </c>
      <c r="K28" s="28"/>
    </row>
    <row r="29" spans="1:11" x14ac:dyDescent="0.25">
      <c r="A29" s="13" t="s">
        <v>13</v>
      </c>
      <c r="B29" s="13" t="s">
        <v>31</v>
      </c>
      <c r="C29" s="31" t="s">
        <v>15</v>
      </c>
      <c r="D29" s="13" t="s">
        <v>19</v>
      </c>
      <c r="E29" s="29">
        <v>800251440</v>
      </c>
      <c r="F29" s="13" t="s">
        <v>20</v>
      </c>
      <c r="G29" s="29">
        <v>900219866</v>
      </c>
      <c r="H29" s="13" t="s">
        <v>54</v>
      </c>
      <c r="I29" s="14">
        <v>45797</v>
      </c>
      <c r="J29" s="27">
        <v>49664465</v>
      </c>
      <c r="K29" s="28"/>
    </row>
    <row r="30" spans="1:11" x14ac:dyDescent="0.25">
      <c r="A30" s="13" t="s">
        <v>13</v>
      </c>
      <c r="B30" s="13" t="s">
        <v>31</v>
      </c>
      <c r="C30" s="31" t="s">
        <v>15</v>
      </c>
      <c r="D30" s="13" t="s">
        <v>19</v>
      </c>
      <c r="E30" s="29">
        <v>800251440</v>
      </c>
      <c r="F30" s="13" t="s">
        <v>20</v>
      </c>
      <c r="G30" s="29">
        <v>900677118</v>
      </c>
      <c r="H30" s="13" t="s">
        <v>57</v>
      </c>
      <c r="I30" s="14">
        <v>45797</v>
      </c>
      <c r="J30" s="27">
        <v>1344938</v>
      </c>
      <c r="K30" s="28"/>
    </row>
    <row r="31" spans="1:11" x14ac:dyDescent="0.25">
      <c r="A31" s="13" t="s">
        <v>13</v>
      </c>
      <c r="B31" s="13" t="s">
        <v>31</v>
      </c>
      <c r="C31" s="31" t="s">
        <v>15</v>
      </c>
      <c r="D31" s="13" t="s">
        <v>19</v>
      </c>
      <c r="E31" s="29">
        <v>830003564</v>
      </c>
      <c r="F31" s="13" t="s">
        <v>21</v>
      </c>
      <c r="G31" s="29">
        <v>816001182</v>
      </c>
      <c r="H31" s="13" t="s">
        <v>49</v>
      </c>
      <c r="I31" s="14">
        <v>45797</v>
      </c>
      <c r="J31" s="27">
        <v>43333869</v>
      </c>
      <c r="K31" s="28"/>
    </row>
    <row r="32" spans="1:11" x14ac:dyDescent="0.25">
      <c r="A32" s="13" t="s">
        <v>13</v>
      </c>
      <c r="B32" s="13" t="s">
        <v>31</v>
      </c>
      <c r="C32" s="31" t="s">
        <v>15</v>
      </c>
      <c r="D32" s="13" t="s">
        <v>19</v>
      </c>
      <c r="E32" s="29">
        <v>830003564</v>
      </c>
      <c r="F32" s="13" t="s">
        <v>21</v>
      </c>
      <c r="G32" s="29">
        <v>860007336</v>
      </c>
      <c r="H32" s="13" t="s">
        <v>50</v>
      </c>
      <c r="I32" s="14">
        <v>45797</v>
      </c>
      <c r="J32" s="27">
        <v>348432</v>
      </c>
      <c r="K32" s="28"/>
    </row>
    <row r="33" spans="1:11" x14ac:dyDescent="0.25">
      <c r="A33" s="13" t="s">
        <v>13</v>
      </c>
      <c r="B33" s="13" t="s">
        <v>31</v>
      </c>
      <c r="C33" s="31" t="s">
        <v>15</v>
      </c>
      <c r="D33" s="13" t="s">
        <v>19</v>
      </c>
      <c r="E33" s="29">
        <v>830003564</v>
      </c>
      <c r="F33" s="13" t="s">
        <v>21</v>
      </c>
      <c r="G33" s="29">
        <v>860013570</v>
      </c>
      <c r="H33" s="13" t="s">
        <v>51</v>
      </c>
      <c r="I33" s="14">
        <v>45797</v>
      </c>
      <c r="J33" s="27">
        <v>138710837</v>
      </c>
      <c r="K33" s="28"/>
    </row>
    <row r="34" spans="1:11" x14ac:dyDescent="0.25">
      <c r="A34" s="13" t="s">
        <v>13</v>
      </c>
      <c r="B34" s="13" t="s">
        <v>31</v>
      </c>
      <c r="C34" s="31" t="s">
        <v>15</v>
      </c>
      <c r="D34" s="13" t="s">
        <v>19</v>
      </c>
      <c r="E34" s="29">
        <v>830113831</v>
      </c>
      <c r="F34" s="13" t="s">
        <v>25</v>
      </c>
      <c r="G34" s="29">
        <v>860006560</v>
      </c>
      <c r="H34" s="13" t="s">
        <v>58</v>
      </c>
      <c r="I34" s="14">
        <v>45797</v>
      </c>
      <c r="J34" s="27">
        <v>37428830</v>
      </c>
      <c r="K34" s="28"/>
    </row>
    <row r="35" spans="1:11" x14ac:dyDescent="0.25">
      <c r="A35" s="13" t="s">
        <v>13</v>
      </c>
      <c r="B35" s="13" t="s">
        <v>31</v>
      </c>
      <c r="C35" s="31" t="s">
        <v>15</v>
      </c>
      <c r="D35" s="13" t="s">
        <v>19</v>
      </c>
      <c r="E35" s="29">
        <v>830113831</v>
      </c>
      <c r="F35" s="13" t="s">
        <v>25</v>
      </c>
      <c r="G35" s="29">
        <v>900219866</v>
      </c>
      <c r="H35" s="13" t="s">
        <v>54</v>
      </c>
      <c r="I35" s="14">
        <v>45797</v>
      </c>
      <c r="J35" s="27">
        <v>16625579</v>
      </c>
      <c r="K35" s="28"/>
    </row>
    <row r="36" spans="1:11" x14ac:dyDescent="0.25">
      <c r="A36" s="13" t="s">
        <v>13</v>
      </c>
      <c r="B36" s="13" t="s">
        <v>31</v>
      </c>
      <c r="C36" s="31" t="s">
        <v>15</v>
      </c>
      <c r="D36" s="13" t="s">
        <v>16</v>
      </c>
      <c r="E36" s="29">
        <v>800251440</v>
      </c>
      <c r="F36" s="13" t="s">
        <v>20</v>
      </c>
      <c r="G36" s="29">
        <v>816001182</v>
      </c>
      <c r="H36" s="13" t="s">
        <v>49</v>
      </c>
      <c r="I36" s="14">
        <v>45797</v>
      </c>
      <c r="J36" s="27">
        <v>5794620</v>
      </c>
      <c r="K36" s="28"/>
    </row>
    <row r="37" spans="1:11" x14ac:dyDescent="0.25">
      <c r="A37" s="13" t="s">
        <v>13</v>
      </c>
      <c r="B37" s="13" t="s">
        <v>31</v>
      </c>
      <c r="C37" s="31" t="s">
        <v>15</v>
      </c>
      <c r="D37" s="13" t="s">
        <v>16</v>
      </c>
      <c r="E37" s="29">
        <v>800251440</v>
      </c>
      <c r="F37" s="13" t="s">
        <v>20</v>
      </c>
      <c r="G37" s="29">
        <v>900219866</v>
      </c>
      <c r="H37" s="13" t="s">
        <v>54</v>
      </c>
      <c r="I37" s="14">
        <v>45797</v>
      </c>
      <c r="J37" s="27">
        <v>112582592</v>
      </c>
      <c r="K37" s="28"/>
    </row>
    <row r="38" spans="1:11" x14ac:dyDescent="0.25">
      <c r="A38" s="13" t="s">
        <v>13</v>
      </c>
      <c r="B38" s="13" t="s">
        <v>31</v>
      </c>
      <c r="C38" s="31" t="s">
        <v>15</v>
      </c>
      <c r="D38" s="13" t="s">
        <v>16</v>
      </c>
      <c r="E38" s="29">
        <v>830003564</v>
      </c>
      <c r="F38" s="13" t="s">
        <v>21</v>
      </c>
      <c r="G38" s="29">
        <v>860007336</v>
      </c>
      <c r="H38" s="13" t="s">
        <v>50</v>
      </c>
      <c r="I38" s="14">
        <v>45797</v>
      </c>
      <c r="J38" s="27">
        <v>348432</v>
      </c>
      <c r="K38" s="28"/>
    </row>
    <row r="39" spans="1:11" x14ac:dyDescent="0.25">
      <c r="A39" s="13" t="s">
        <v>13</v>
      </c>
      <c r="B39" s="13" t="s">
        <v>31</v>
      </c>
      <c r="C39" s="31" t="s">
        <v>15</v>
      </c>
      <c r="D39" s="13" t="s">
        <v>16</v>
      </c>
      <c r="E39" s="29">
        <v>900298372</v>
      </c>
      <c r="F39" s="13" t="s">
        <v>32</v>
      </c>
      <c r="G39" s="29">
        <v>816001182</v>
      </c>
      <c r="H39" s="13" t="s">
        <v>49</v>
      </c>
      <c r="I39" s="14">
        <v>45797</v>
      </c>
      <c r="J39" s="27">
        <v>4198620</v>
      </c>
      <c r="K39" s="28"/>
    </row>
    <row r="40" spans="1:11" x14ac:dyDescent="0.25">
      <c r="A40" s="13" t="s">
        <v>13</v>
      </c>
      <c r="B40" s="13" t="s">
        <v>31</v>
      </c>
      <c r="C40" s="31" t="s">
        <v>22</v>
      </c>
      <c r="D40" s="13" t="s">
        <v>19</v>
      </c>
      <c r="E40" s="29">
        <v>800130907</v>
      </c>
      <c r="F40" s="13" t="s">
        <v>24</v>
      </c>
      <c r="G40" s="29">
        <v>900291018</v>
      </c>
      <c r="H40" s="13" t="s">
        <v>52</v>
      </c>
      <c r="I40" s="14">
        <v>45797</v>
      </c>
      <c r="J40" s="27">
        <v>1066203350</v>
      </c>
      <c r="K40" s="28"/>
    </row>
    <row r="41" spans="1:11" x14ac:dyDescent="0.25">
      <c r="A41" s="13" t="s">
        <v>13</v>
      </c>
      <c r="B41" s="13" t="s">
        <v>31</v>
      </c>
      <c r="C41" s="31" t="s">
        <v>22</v>
      </c>
      <c r="D41" s="13" t="s">
        <v>19</v>
      </c>
      <c r="E41" s="29">
        <v>900156264</v>
      </c>
      <c r="F41" s="13" t="s">
        <v>27</v>
      </c>
      <c r="G41" s="29">
        <v>820001277</v>
      </c>
      <c r="H41" s="13" t="s">
        <v>59</v>
      </c>
      <c r="I41" s="14">
        <v>45797</v>
      </c>
      <c r="J41" s="27">
        <v>16929049</v>
      </c>
      <c r="K41" s="28"/>
    </row>
    <row r="42" spans="1:11" x14ac:dyDescent="0.25">
      <c r="A42" s="13" t="s">
        <v>13</v>
      </c>
      <c r="B42" s="13" t="s">
        <v>31</v>
      </c>
      <c r="C42" s="31" t="s">
        <v>22</v>
      </c>
      <c r="D42" s="13" t="s">
        <v>19</v>
      </c>
      <c r="E42" s="29">
        <v>900156264</v>
      </c>
      <c r="F42" s="13" t="s">
        <v>27</v>
      </c>
      <c r="G42" s="29">
        <v>890102768</v>
      </c>
      <c r="H42" s="13" t="s">
        <v>60</v>
      </c>
      <c r="I42" s="14">
        <v>45797</v>
      </c>
      <c r="J42" s="27">
        <v>1295158579</v>
      </c>
      <c r="K42" s="28"/>
    </row>
    <row r="43" spans="1:11" x14ac:dyDescent="0.25">
      <c r="A43" s="13" t="s">
        <v>13</v>
      </c>
      <c r="B43" s="13" t="s">
        <v>31</v>
      </c>
      <c r="C43" s="31" t="s">
        <v>22</v>
      </c>
      <c r="D43" s="13" t="s">
        <v>16</v>
      </c>
      <c r="E43" s="29">
        <v>800130907</v>
      </c>
      <c r="F43" s="13" t="s">
        <v>24</v>
      </c>
      <c r="G43" s="29">
        <v>900291018</v>
      </c>
      <c r="H43" s="13" t="s">
        <v>52</v>
      </c>
      <c r="I43" s="14">
        <v>45797</v>
      </c>
      <c r="J43" s="27">
        <v>503491593</v>
      </c>
      <c r="K43" s="28"/>
    </row>
    <row r="44" spans="1:11" x14ac:dyDescent="0.25">
      <c r="A44" s="13" t="s">
        <v>13</v>
      </c>
      <c r="B44" s="13" t="s">
        <v>31</v>
      </c>
      <c r="C44" s="31" t="s">
        <v>22</v>
      </c>
      <c r="D44" s="13" t="s">
        <v>16</v>
      </c>
      <c r="E44" s="29">
        <v>817001773</v>
      </c>
      <c r="F44" s="13" t="s">
        <v>33</v>
      </c>
      <c r="G44" s="29">
        <v>817003166</v>
      </c>
      <c r="H44" s="13" t="s">
        <v>61</v>
      </c>
      <c r="I44" s="14">
        <v>45797</v>
      </c>
      <c r="J44" s="27">
        <v>305671874</v>
      </c>
      <c r="K44" s="28"/>
    </row>
    <row r="45" spans="1:11" x14ac:dyDescent="0.25">
      <c r="A45" s="13" t="s">
        <v>13</v>
      </c>
      <c r="B45" s="13" t="s">
        <v>31</v>
      </c>
      <c r="C45" s="31" t="s">
        <v>22</v>
      </c>
      <c r="D45" s="13" t="s">
        <v>16</v>
      </c>
      <c r="E45" s="29">
        <v>817001773</v>
      </c>
      <c r="F45" s="13" t="s">
        <v>33</v>
      </c>
      <c r="G45" s="29">
        <v>891501676</v>
      </c>
      <c r="H45" s="13" t="s">
        <v>62</v>
      </c>
      <c r="I45" s="14">
        <v>45797</v>
      </c>
      <c r="J45" s="27">
        <v>305671873</v>
      </c>
      <c r="K45" s="28"/>
    </row>
    <row r="46" spans="1:11" x14ac:dyDescent="0.25">
      <c r="A46" s="13" t="s">
        <v>13</v>
      </c>
      <c r="B46" s="13" t="s">
        <v>31</v>
      </c>
      <c r="C46" s="31" t="s">
        <v>22</v>
      </c>
      <c r="D46" s="13" t="s">
        <v>16</v>
      </c>
      <c r="E46" s="29">
        <v>900156264</v>
      </c>
      <c r="F46" s="13" t="s">
        <v>27</v>
      </c>
      <c r="G46" s="29">
        <v>820001277</v>
      </c>
      <c r="H46" s="13" t="s">
        <v>59</v>
      </c>
      <c r="I46" s="14">
        <v>45797</v>
      </c>
      <c r="J46" s="27">
        <v>1245493845</v>
      </c>
      <c r="K46" s="28"/>
    </row>
    <row r="47" spans="1:11" x14ac:dyDescent="0.25">
      <c r="A47" s="17" t="s">
        <v>13</v>
      </c>
      <c r="B47" s="13" t="s">
        <v>31</v>
      </c>
      <c r="C47" s="31" t="s">
        <v>22</v>
      </c>
      <c r="D47" s="13" t="s">
        <v>16</v>
      </c>
      <c r="E47" s="29">
        <v>900604350</v>
      </c>
      <c r="F47" s="13" t="s">
        <v>29</v>
      </c>
      <c r="G47" s="29">
        <v>890904646</v>
      </c>
      <c r="H47" s="13" t="s">
        <v>63</v>
      </c>
      <c r="I47" s="14">
        <v>45797</v>
      </c>
      <c r="J47" s="27">
        <v>815030706</v>
      </c>
      <c r="K47" s="28"/>
    </row>
    <row r="48" spans="1:11" x14ac:dyDescent="0.25">
      <c r="A48" s="18" t="s">
        <v>65</v>
      </c>
      <c r="J48" s="33">
        <f>SUM(J7:J47)</f>
        <v>11059363573.26</v>
      </c>
    </row>
    <row r="49" spans="10:10" x14ac:dyDescent="0.25">
      <c r="J49" s="6"/>
    </row>
  </sheetData>
  <sheetProtection algorithmName="SHA-512" hashValue="8hYHEzro40mmeJqPmc6Kno22nAUX97avBRmlyw0PwGq6HqyBLmEMcxpMkDxUhdrdd3JtY0kk1hiBY2ptMZ54EQ==" saltValue="B192RPe4TkNydMHAzUATQw==" spinCount="100000" sheet="1" objects="1" scenarios="1"/>
  <autoFilter ref="A6:K47" xr:uid="{370D62CB-B6E4-4D99-BBFD-3586A09F483E}">
    <sortState xmlns:xlrd2="http://schemas.microsoft.com/office/spreadsheetml/2017/richdata2" ref="A7:K47">
      <sortCondition ref="I7:I47"/>
    </sortState>
  </autoFilter>
  <mergeCells count="4">
    <mergeCell ref="A1:A5"/>
    <mergeCell ref="B1:K2"/>
    <mergeCell ref="B3:K4"/>
    <mergeCell ref="B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2025-06-05T05:00:00+00:00</Fecha_x0020_de_x0020_publicaci_x00f3_n>
    <A_x00f1_o xmlns="a89a2212-8ffe-4f56-88b2-5e2fabe15bb8">2025</A_x00f1_o>
    <Fecha xmlns="a89a2212-8ffe-4f56-88b2-5e2fabe15bb8">5</Fecha>
  </documentManagement>
</p:properties>
</file>

<file path=customXml/itemProps1.xml><?xml version="1.0" encoding="utf-8"?>
<ds:datastoreItem xmlns:ds="http://schemas.openxmlformats.org/officeDocument/2006/customXml" ds:itemID="{4241EF07-6636-4E20-82E2-900071FCBDE4}"/>
</file>

<file path=customXml/itemProps2.xml><?xml version="1.0" encoding="utf-8"?>
<ds:datastoreItem xmlns:ds="http://schemas.openxmlformats.org/officeDocument/2006/customXml" ds:itemID="{DD0F0FEA-6FB5-4312-A64D-14DFDD6D9363}"/>
</file>

<file path=customXml/itemProps3.xml><?xml version="1.0" encoding="utf-8"?>
<ds:datastoreItem xmlns:ds="http://schemas.openxmlformats.org/officeDocument/2006/customXml" ds:itemID="{1FFCC5DD-CD7D-43CC-B70D-091A4BDA9139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2025-06-05T12:30:29Z</dcterms:created>
  <dcterms:modified xsi:type="dcterms:W3CDTF">2025-06-05T13:26:02Z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