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"/>
    </mc:Choice>
  </mc:AlternateContent>
  <xr:revisionPtr revIDLastSave="103" documentId="8_{10337DBD-FC62-4D14-8BBF-4DB400914F7A}" xr6:coauthVersionLast="47" xr6:coauthVersionMax="47" xr10:uidLastSave="{C1730253-D66C-4EA4-88EA-C1112EACD73B}"/>
  <bookViews>
    <workbookView xWindow="-120" yWindow="-120" windowWidth="29040" windowHeight="15720" activeTab="1" xr2:uid="{F5F8C91A-6A56-4585-934B-53332588E050}"/>
  </bookViews>
  <sheets>
    <sheet name="EPS" sheetId="1" r:id="rId1"/>
    <sheet name="IPS" sheetId="2" r:id="rId2"/>
  </sheets>
  <definedNames>
    <definedName name="_xlnm._FilterDatabase" localSheetId="0" hidden="1">EPS!$A$6:$M$160</definedName>
    <definedName name="_xlnm._FilterDatabase" localSheetId="1" hidden="1">IPS!$A$6:$K$107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2" l="1"/>
  <c r="L160" i="1"/>
  <c r="K160" i="1"/>
  <c r="J160" i="1"/>
  <c r="I160" i="1"/>
  <c r="H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01" i="1"/>
  <c r="K74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36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82" i="1"/>
  <c r="K105" i="1"/>
  <c r="K104" i="1"/>
  <c r="K103" i="1"/>
  <c r="K102" i="1"/>
  <c r="K81" i="1"/>
  <c r="K80" i="1"/>
  <c r="K78" i="1"/>
  <c r="K79" i="1"/>
  <c r="K100" i="1"/>
  <c r="K77" i="1"/>
  <c r="K76" i="1"/>
  <c r="K75" i="1"/>
</calcChain>
</file>

<file path=xl/sharedStrings.xml><?xml version="1.0" encoding="utf-8"?>
<sst xmlns="http://schemas.openxmlformats.org/spreadsheetml/2006/main" count="1579" uniqueCount="139">
  <si>
    <t xml:space="preserve">VALORES ORDENADOS A EPS -                                                                                                   </t>
  </si>
  <si>
    <t>Normativa</t>
  </si>
  <si>
    <t>Paquete</t>
  </si>
  <si>
    <t>Tiene 
Sello</t>
  </si>
  <si>
    <t xml:space="preserve">Régimen </t>
  </si>
  <si>
    <t>NIT EPS</t>
  </si>
  <si>
    <t xml:space="preserve">Nombre EPS </t>
  </si>
  <si>
    <t>Fecha de Pago</t>
  </si>
  <si>
    <t>Valor Ordenado 
EPS</t>
  </si>
  <si>
    <t>Valor Total a Descontar</t>
  </si>
  <si>
    <t>Valor Total a 
Retener</t>
  </si>
  <si>
    <t>Valor Neto 
Giro EPS</t>
  </si>
  <si>
    <t>Valor Autorizado Giro IPS</t>
  </si>
  <si>
    <t>OBSERVACION</t>
  </si>
  <si>
    <t>RECURSOS ADRES</t>
  </si>
  <si>
    <t>NPM_1024</t>
  </si>
  <si>
    <t>COBRO</t>
  </si>
  <si>
    <t>CONTRIBUTIVO</t>
  </si>
  <si>
    <t>ENTIDAD PROMOTORA DE SALUD SANITAS S A S</t>
  </si>
  <si>
    <t>ENTIDAD PROMOTORA DE SALUD FAMISANAR S.A.S</t>
  </si>
  <si>
    <t>SUBSIDIADO</t>
  </si>
  <si>
    <t>RECOBRO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</si>
  <si>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</si>
  <si>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</si>
  <si>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</si>
  <si>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</si>
  <si>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NUEVA EMPRESA PROMOTORA DE SALUD S.A</t>
  </si>
  <si>
    <t>NPM_1124</t>
  </si>
  <si>
    <t>ALIANZA MEDELLIN ANTIOQUIA EPS S.A.S</t>
  </si>
  <si>
    <t>ASMET SALUD EPS SAS</t>
  </si>
  <si>
    <t>GUAINÍA_1224</t>
  </si>
  <si>
    <t>COOSALUD ENTIDAD PROMOTORA DE SALUD S.A</t>
  </si>
  <si>
    <t xml:space="preserve">NPM_1224_0125 </t>
  </si>
  <si>
    <t>CAPITAL SALUD ENTIDAD PROMOTORA DE SALUD DEL REGIMEN SUBSIDI</t>
  </si>
  <si>
    <t>ASOCIACION INDIGENA DEL CAUCA</t>
  </si>
  <si>
    <t>NPM_0225</t>
  </si>
  <si>
    <t>NPM_0325</t>
  </si>
  <si>
    <t xml:space="preserve">GIRO DIRECTO </t>
  </si>
  <si>
    <t xml:space="preserve">                                 SERVICIOS Y TECNOLOGÍAS EN SALUD  NO FINANCIADOS CON LA UPC</t>
  </si>
  <si>
    <t>TIENE 
SELLO</t>
  </si>
  <si>
    <t>Régimen</t>
  </si>
  <si>
    <t>Nombre EPS que autorizó el giro</t>
  </si>
  <si>
    <t>NIT IPS/Proveedor</t>
  </si>
  <si>
    <t>Nombre IPS/Proveedor</t>
  </si>
  <si>
    <t>Fecha de reconocimiento</t>
  </si>
  <si>
    <t>Valor 
Girado</t>
  </si>
  <si>
    <t>DROGUERIAS Y FARMACIAS CRUZ VERDE SAS</t>
  </si>
  <si>
    <t>AUDIFARMA S.A.</t>
  </si>
  <si>
    <t>CAJA COLOMBIANA DE SUBSIDIO FAMILIAR COLSUBSIDIO</t>
  </si>
  <si>
    <t>CAJA DE COMPENSACION FAMILIAR CAFAM</t>
  </si>
  <si>
    <t>CLINICA LOS NOGALES S.A.S.</t>
  </si>
  <si>
    <t>RIESGO DE FRACTURA S.A</t>
  </si>
  <si>
    <t>MEDICARTE S.A</t>
  </si>
  <si>
    <t>CORPORACION SALUD UN</t>
  </si>
  <si>
    <t>HOSPITAL PABLO TOBON URIBE</t>
  </si>
  <si>
    <t>ALBERGUE SUKURAME SAS</t>
  </si>
  <si>
    <t>HOGAR SALUD MARIANA S.A.S</t>
  </si>
  <si>
    <t>VALENTECH PHARMA COLOMBIA S.A.S</t>
  </si>
  <si>
    <t>LIGA COLOMBIANA CONTRA EL CANCER</t>
  </si>
  <si>
    <t>CENTRO DE CANCEROLOGIA DE BOYACA LTDA.</t>
  </si>
  <si>
    <t>ORGANIZACION CLINICA GENERAL DEL NORTE S.A.</t>
  </si>
  <si>
    <t>CLINICA LA ESTANCIA S. A.</t>
  </si>
  <si>
    <t>HOSPITAL SUSANA LOPEZ DE VALENCIA E.S.E</t>
  </si>
  <si>
    <t>ESE HOSPITAL GENERAL DE MEDELLIN LUZ CASTRO DE GUTIERREZ</t>
  </si>
  <si>
    <t>SANOFI-AVENTIS DE COLOMBIA S.A.</t>
  </si>
  <si>
    <t>TAKEDA COLOMBIA S.A.S.</t>
  </si>
  <si>
    <t>EMPRESA SOCIAL DEL ESTADO HOSPITAL UNIVERSITARIO ERASMO MEOZ</t>
  </si>
  <si>
    <t>INSTITUCION PRESTADORA DE SERVICIOS DE SALUD " IPS UNIVERSITARIA "</t>
  </si>
  <si>
    <t>Art. 237 Ley 1955 de 2019</t>
  </si>
  <si>
    <t>LOSCOBOS MEDICAL CENTER S.A.S</t>
  </si>
  <si>
    <t>HOSPITAL DEPARTAMENTAL UNIVERSITARIO SANTA SOFIA DE CALDAS</t>
  </si>
  <si>
    <t>COOMEVA ENTIDAD PROMOTORA DE SALUD S.A</t>
  </si>
  <si>
    <t>RACIL ASESORIAS S.A.S</t>
  </si>
  <si>
    <t>ENTIDAD PROMOTORA DE SALUD SERVICIO OCCIDENTAL DE SALUD</t>
  </si>
  <si>
    <t>ESE HOSPITAL DPTAL UNIV DEL QUINDIO SAN JUAN DE DIOS</t>
  </si>
  <si>
    <t>RED DE SALUD DEL CENTRO EMPRESA SOCIAL DEL ESTADO</t>
  </si>
  <si>
    <t>MEDICAMENTOS ESPECALIZADOS S.A.</t>
  </si>
  <si>
    <t>HOSPITAL MUNICIPAL LUIS ABLANQUE DE LA PLATA E.S.E.</t>
  </si>
  <si>
    <t>HOSPITAL UNIVERSITARIO SAN IGNACIO</t>
  </si>
  <si>
    <t>CAJA DE COMPENSACION FAMILIAR DEL VALLE DEL CAUCA - COMFAMILIAR ANDI - COMFANDI</t>
  </si>
  <si>
    <t>HOSPITAL UNIVERSITARIO DEL VALLE EVARISTO GARCIA E.S.E.</t>
  </si>
  <si>
    <t>HOSPITAL DEPARTAMENTAL PSIQUIATRICO UNIVERSITARIO DEL VALLE</t>
  </si>
  <si>
    <t>EMPRESA SOCIAL DEL ESTADO HOSPITAL PILOTO DE JAMUNDI</t>
  </si>
  <si>
    <t>FUNDACION HOSPITALARIA SAN VICENTE DE PAUL</t>
  </si>
  <si>
    <t>E.S.E. HOSPITAL MANUEL URIBE ANGEL</t>
  </si>
  <si>
    <t>FUNDACION HOSPITAL SAN JOSE DE BUGA</t>
  </si>
  <si>
    <t>EMPRESA SOCIAL DEL ESTADO HOSPITAL SAN PEDRO Y SAN PABLO</t>
  </si>
  <si>
    <t>EMPRESA SOCIAL DEL ESTADO HOSPITAL SANTA MONICA</t>
  </si>
  <si>
    <t>CAJA DE COMPENSACION FAMILIAR DE RISARALDA</t>
  </si>
  <si>
    <t>E.S.E. HOSPITAL SAN VICENTE DE PAUL</t>
  </si>
  <si>
    <t>HOSPITAL FRANCISCO DE PAULA SANTANDER EMPRESA SOCIAL DEL EST</t>
  </si>
  <si>
    <t>HOSPITAL DEPARTAMENTAL SAN ANTONIO E.S.E DE ROLDANILLO</t>
  </si>
  <si>
    <t>HOSPITAL DEPARTAMENTAL TOMAS URIBE URIBE E. S. E.</t>
  </si>
  <si>
    <t>FUNDACION HOSPITAL SAN VICENTE DE PAUL - RIONEGRO</t>
  </si>
  <si>
    <t>CONGREGACION "HERMANAS DE LA CARIDAD DOMINICAS DE LA PRESENTACION DE LA SANTISIMA VIRGEN - PROVINCIA DE BOGOTA"</t>
  </si>
  <si>
    <t>EMPRESA SOCIAL DEL ESTADO HOSPITAL PSIQUIATRICO SAN CAMILO</t>
  </si>
  <si>
    <t>CRUZ BLANCA EPS</t>
  </si>
  <si>
    <t>ATEB SOLUCIONES EMPRESARIALES SAS</t>
  </si>
  <si>
    <t>FUNDACION CARDIO INFANTIL - INSTITUTO DE CARDIOLOGIA</t>
  </si>
  <si>
    <t>INSTITUTO NACIONAL DE CANCEROLOGIA</t>
  </si>
  <si>
    <t>FUNDACION HOSPITAL DE LA MISERICORDIA</t>
  </si>
  <si>
    <t>SALUDCOOP EPS</t>
  </si>
  <si>
    <t>ART111010113EPS013</t>
  </si>
  <si>
    <t>DR010514EPS013</t>
  </si>
  <si>
    <t>DR020714EPS013</t>
  </si>
  <si>
    <t>DR060215EPS013</t>
  </si>
  <si>
    <t>GA030613EPS013</t>
  </si>
  <si>
    <t>GA050514EPS013</t>
  </si>
  <si>
    <t>GA081114EPS013</t>
  </si>
  <si>
    <t>GT010116EPS013</t>
  </si>
  <si>
    <t>GT020216EPS013</t>
  </si>
  <si>
    <t>GT030316EPS013</t>
  </si>
  <si>
    <t>GT031215EPS013</t>
  </si>
  <si>
    <t>GT040416EPS013</t>
  </si>
  <si>
    <t>GT050516EPS013</t>
  </si>
  <si>
    <t>GT051017EPS013</t>
  </si>
  <si>
    <t>GT061117EPS013</t>
  </si>
  <si>
    <t>GTDEFJUD102018EPS013</t>
  </si>
  <si>
    <t>RE_GT_1GEPS013</t>
  </si>
  <si>
    <t>RE_GT_2GEPS013</t>
  </si>
  <si>
    <t>RE_GT_3GEPS013</t>
  </si>
  <si>
    <t>RE_GT_3GEPS13</t>
  </si>
  <si>
    <t>Retenidos los recursos</t>
  </si>
  <si>
    <t>N/A</t>
  </si>
  <si>
    <t>PAGO RECHAZADO EN ACH</t>
  </si>
  <si>
    <t>TOTAL</t>
  </si>
  <si>
    <t>NPM_0425_0525</t>
  </si>
  <si>
    <t>CON SELLO</t>
  </si>
  <si>
    <t>SIN SELLO</t>
  </si>
  <si>
    <t>NPM_0625</t>
  </si>
  <si>
    <t>Reintegro</t>
  </si>
  <si>
    <t>Reintegro - Retención</t>
  </si>
  <si>
    <t>Retención</t>
  </si>
  <si>
    <t xml:space="preserve">SERVICIOS Y TECNOLOGÍAS EN SALUD NO FINANCIADOS CON LA UPC   - ENERO - SEPTIEMBRE 2025       </t>
  </si>
  <si>
    <t>COOPERATIVA DE HOSPITALES DE ANTIOQUIA</t>
  </si>
  <si>
    <t>ETICOS SERRANO GOMEZ LTDA</t>
  </si>
  <si>
    <t>IPS ESPECIALIZADA S.A</t>
  </si>
  <si>
    <t>PHARMASAN S.A.S.</t>
  </si>
  <si>
    <t xml:space="preserve">   'ENERO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</si>
</sst>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5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4" fillId="0" borderId="0" xfId="1" applyFont="1"/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14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0" fontId="7" fillId="0" borderId="2" xfId="0" applyFont="1" applyBorder="1"/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2" applyNumberFormat="1" applyFont="1" applyFill="1" applyBorder="1" applyAlignment="1">
      <alignment horizontal="center" vertical="center" wrapText="1"/>
    </xf>
    <xf numFmtId="43" fontId="7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6" fillId="2" borderId="1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8" fillId="0" borderId="0" xfId="0" applyNumberFormat="1" applyFont="1"/>
    <xf numFmtId="0" fontId="8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17" fontId="9" fillId="0" borderId="0" xfId="0" quotePrefix="1" applyNumberFormat="1" applyFont="1" applyAlignment="1">
      <alignment horizontal="center" vertical="center" wrapText="1"/>
    </xf>
    <xf numFmtId="17" fontId="9" fillId="0" borderId="3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3" fontId="10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Fill="1" applyBorder="1"/>
  </cellXfs>
  <cellStyles count="4">
    <cellStyle name="Millares" xfId="1" builtinId="3"/>
    <cellStyle name="Millares 150" xfId="3" xr:uid="{946937A1-D3DE-43FE-B6FE-9B1EB1478A7E}"/>
    <cellStyle name="Normal" xfId="0" builtinId="0"/>
    <cellStyle name="Normal_Hoja1" xfId="2" xr:uid="{6F4AE566-F7F1-4976-AECA-AC1218D4B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0</xdr:row>
      <xdr:rowOff>161924</xdr:rowOff>
    </xdr:from>
    <xdr:to>
      <xdr:col>2</xdr:col>
      <xdr:colOff>152400</xdr:colOff>
      <xdr:row>4</xdr:row>
      <xdr:rowOff>266699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73987D5A-84DC-484D-8C08-FC1D5891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4"/>
          <a:ext cx="1504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0</xdr:row>
      <xdr:rowOff>152401</xdr:rowOff>
    </xdr:from>
    <xdr:to>
      <xdr:col>1</xdr:col>
      <xdr:colOff>666750</xdr:colOff>
      <xdr:row>4</xdr:row>
      <xdr:rowOff>276225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59874795-FBF5-4A28-B578-06516809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1" y="152401"/>
          <a:ext cx="1381124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6215-7599-43A4-B67A-B7BB1C4B6E8A}">
  <dimension ref="A1:M160"/>
  <sheetViews>
    <sheetView workbookViewId="0">
      <pane ySplit="6" topLeftCell="A148" activePane="bottomLeft" state="frozen"/>
      <selection pane="bottomLeft" activeCell="H150" sqref="H150"/>
    </sheetView>
  </sheetViews>
  <sheetFormatPr baseColWidth="10" defaultRowHeight="15" x14ac:dyDescent="0.25"/>
  <cols>
    <col min="1" max="1" width="18.42578125" bestFit="1" customWidth="1"/>
    <col min="2" max="3" width="11.42578125" style="14"/>
    <col min="4" max="4" width="11.42578125" style="13"/>
    <col min="5" max="5" width="14.140625" bestFit="1" customWidth="1"/>
    <col min="7" max="7" width="14.7109375" bestFit="1" customWidth="1"/>
    <col min="8" max="8" width="27" bestFit="1" customWidth="1"/>
    <col min="9" max="9" width="25.28515625" bestFit="1" customWidth="1"/>
    <col min="10" max="10" width="21.28515625" customWidth="1"/>
    <col min="11" max="12" width="27" bestFit="1" customWidth="1"/>
    <col min="13" max="13" width="16" customWidth="1"/>
  </cols>
  <sheetData>
    <row r="1" spans="1:13" x14ac:dyDescent="0.25">
      <c r="A1" s="19"/>
      <c r="B1" s="19"/>
      <c r="C1" s="19"/>
      <c r="D1" s="20" t="s">
        <v>0</v>
      </c>
      <c r="E1" s="20"/>
      <c r="F1" s="20"/>
      <c r="G1" s="20"/>
      <c r="H1" s="20"/>
      <c r="I1" s="20"/>
      <c r="J1" s="20"/>
      <c r="K1" s="21"/>
      <c r="L1" s="21"/>
      <c r="M1" s="1"/>
    </row>
    <row r="2" spans="1:13" x14ac:dyDescent="0.25">
      <c r="A2" s="19"/>
      <c r="B2" s="19"/>
      <c r="C2" s="19"/>
      <c r="D2" s="20"/>
      <c r="E2" s="20"/>
      <c r="F2" s="20"/>
      <c r="G2" s="20"/>
      <c r="H2" s="20"/>
      <c r="I2" s="20"/>
      <c r="J2" s="20"/>
      <c r="K2" s="21"/>
      <c r="L2" s="21"/>
      <c r="M2" s="1"/>
    </row>
    <row r="3" spans="1:13" ht="33.75" customHeight="1" x14ac:dyDescent="0.25">
      <c r="A3" s="19"/>
      <c r="B3" s="19"/>
      <c r="C3" s="19"/>
      <c r="D3" s="20"/>
      <c r="E3" s="20"/>
      <c r="F3" s="20"/>
      <c r="G3" s="20"/>
      <c r="H3" s="20"/>
      <c r="I3" s="20"/>
      <c r="J3" s="20"/>
      <c r="K3" s="21"/>
      <c r="L3" s="21"/>
      <c r="M3" s="1"/>
    </row>
    <row r="4" spans="1:13" x14ac:dyDescent="0.25">
      <c r="A4" s="19"/>
      <c r="B4" s="19"/>
      <c r="C4" s="19"/>
      <c r="D4" s="22" t="s">
        <v>133</v>
      </c>
      <c r="E4" s="22"/>
      <c r="F4" s="22"/>
      <c r="G4" s="22"/>
      <c r="H4" s="22"/>
      <c r="I4" s="22"/>
      <c r="J4" s="22"/>
      <c r="K4" s="21"/>
      <c r="L4" s="21"/>
      <c r="M4" s="1"/>
    </row>
    <row r="5" spans="1:13" ht="39.75" customHeight="1" x14ac:dyDescent="0.25">
      <c r="A5" s="19"/>
      <c r="B5" s="19"/>
      <c r="C5" s="19"/>
      <c r="D5" s="22"/>
      <c r="E5" s="22"/>
      <c r="F5" s="22"/>
      <c r="G5" s="22"/>
      <c r="H5" s="22"/>
      <c r="I5" s="22"/>
      <c r="J5" s="22"/>
      <c r="K5" s="21"/>
      <c r="L5" s="21"/>
      <c r="M5" s="1"/>
    </row>
    <row r="6" spans="1:13" s="14" customFormat="1" ht="22.5" x14ac:dyDescent="0.25">
      <c r="A6" s="2" t="s">
        <v>1</v>
      </c>
      <c r="B6" s="2" t="s">
        <v>2</v>
      </c>
      <c r="C6" s="2" t="s">
        <v>3</v>
      </c>
      <c r="D6" s="2" t="s">
        <v>4</v>
      </c>
      <c r="E6" s="3" t="s">
        <v>5</v>
      </c>
      <c r="F6" s="2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</row>
    <row r="7" spans="1:13" x14ac:dyDescent="0.25">
      <c r="A7" s="6" t="s">
        <v>14</v>
      </c>
      <c r="B7" s="16" t="s">
        <v>15</v>
      </c>
      <c r="C7" s="16" t="s">
        <v>16</v>
      </c>
      <c r="D7" s="29" t="s">
        <v>17</v>
      </c>
      <c r="E7" s="6">
        <v>800251440</v>
      </c>
      <c r="F7" s="6" t="s">
        <v>18</v>
      </c>
      <c r="G7" s="7">
        <v>45694</v>
      </c>
      <c r="H7" s="12">
        <v>297248288</v>
      </c>
      <c r="I7" s="12">
        <v>0</v>
      </c>
      <c r="J7" s="12"/>
      <c r="K7" s="8">
        <f t="shared" ref="K7:K26" si="0">+H7-I7-J7-L7</f>
        <v>0</v>
      </c>
      <c r="L7" s="12">
        <v>297248288</v>
      </c>
      <c r="M7" s="8"/>
    </row>
    <row r="8" spans="1:13" x14ac:dyDescent="0.25">
      <c r="A8" s="6" t="s">
        <v>14</v>
      </c>
      <c r="B8" s="16" t="s">
        <v>15</v>
      </c>
      <c r="C8" s="16" t="s">
        <v>16</v>
      </c>
      <c r="D8" s="29" t="s">
        <v>17</v>
      </c>
      <c r="E8" s="6">
        <v>830003564</v>
      </c>
      <c r="F8" s="6" t="s">
        <v>19</v>
      </c>
      <c r="G8" s="7">
        <v>45694</v>
      </c>
      <c r="H8" s="12">
        <v>136931759.75999999</v>
      </c>
      <c r="I8" s="12">
        <v>0</v>
      </c>
      <c r="J8" s="12"/>
      <c r="K8" s="8">
        <f t="shared" si="0"/>
        <v>0</v>
      </c>
      <c r="L8" s="12">
        <v>136931759.75999999</v>
      </c>
      <c r="M8" s="8"/>
    </row>
    <row r="9" spans="1:13" x14ac:dyDescent="0.25">
      <c r="A9" s="6" t="s">
        <v>14</v>
      </c>
      <c r="B9" s="16" t="s">
        <v>15</v>
      </c>
      <c r="C9" s="16" t="s">
        <v>16</v>
      </c>
      <c r="D9" s="29" t="s">
        <v>20</v>
      </c>
      <c r="E9" s="6">
        <v>800251440</v>
      </c>
      <c r="F9" s="6" t="s">
        <v>18</v>
      </c>
      <c r="G9" s="7">
        <v>45694</v>
      </c>
      <c r="H9" s="12">
        <v>42919456</v>
      </c>
      <c r="I9" s="12">
        <v>0</v>
      </c>
      <c r="J9" s="12"/>
      <c r="K9" s="8">
        <f t="shared" si="0"/>
        <v>0</v>
      </c>
      <c r="L9" s="12">
        <v>42919456</v>
      </c>
      <c r="M9" s="8"/>
    </row>
    <row r="10" spans="1:13" x14ac:dyDescent="0.25">
      <c r="A10" s="6" t="s">
        <v>14</v>
      </c>
      <c r="B10" s="16" t="s">
        <v>15</v>
      </c>
      <c r="C10" s="16" t="s">
        <v>16</v>
      </c>
      <c r="D10" s="29" t="s">
        <v>20</v>
      </c>
      <c r="E10" s="6">
        <v>830003564</v>
      </c>
      <c r="F10" s="6" t="s">
        <v>19</v>
      </c>
      <c r="G10" s="7">
        <v>45694</v>
      </c>
      <c r="H10" s="12">
        <v>975744</v>
      </c>
      <c r="I10" s="12">
        <v>0</v>
      </c>
      <c r="J10" s="12"/>
      <c r="K10" s="8">
        <f t="shared" si="0"/>
        <v>0</v>
      </c>
      <c r="L10" s="12">
        <v>975744</v>
      </c>
      <c r="M10" s="8"/>
    </row>
    <row r="11" spans="1:13" x14ac:dyDescent="0.25">
      <c r="A11" s="6" t="s">
        <v>14</v>
      </c>
      <c r="B11" s="16" t="s">
        <v>15</v>
      </c>
      <c r="C11" s="16" t="s">
        <v>21</v>
      </c>
      <c r="D11" s="29" t="s">
        <v>17</v>
      </c>
      <c r="E11" s="6">
        <v>800088702</v>
      </c>
      <c r="F11" s="6" t="s">
        <v>22</v>
      </c>
      <c r="G11" s="7">
        <v>45694</v>
      </c>
      <c r="H11" s="12">
        <v>801490734</v>
      </c>
      <c r="I11" s="12">
        <v>0</v>
      </c>
      <c r="J11" s="12"/>
      <c r="K11" s="8">
        <f t="shared" si="0"/>
        <v>801490734</v>
      </c>
      <c r="L11" s="12"/>
      <c r="M11" s="8"/>
    </row>
    <row r="12" spans="1:13" x14ac:dyDescent="0.25">
      <c r="A12" s="6" t="s">
        <v>14</v>
      </c>
      <c r="B12" s="16" t="s">
        <v>15</v>
      </c>
      <c r="C12" s="16" t="s">
        <v>21</v>
      </c>
      <c r="D12" s="29" t="s">
        <v>17</v>
      </c>
      <c r="E12" s="6">
        <v>800130907</v>
      </c>
      <c r="F12" s="6" t="s">
        <v>23</v>
      </c>
      <c r="G12" s="7">
        <v>45694</v>
      </c>
      <c r="H12" s="12">
        <v>671062518</v>
      </c>
      <c r="I12" s="12">
        <v>0</v>
      </c>
      <c r="J12" s="12"/>
      <c r="K12" s="8">
        <f t="shared" si="0"/>
        <v>335531259</v>
      </c>
      <c r="L12" s="12">
        <v>335531259</v>
      </c>
      <c r="M12" s="8"/>
    </row>
    <row r="13" spans="1:13" x14ac:dyDescent="0.25">
      <c r="A13" s="6" t="s">
        <v>14</v>
      </c>
      <c r="B13" s="16" t="s">
        <v>15</v>
      </c>
      <c r="C13" s="16" t="s">
        <v>21</v>
      </c>
      <c r="D13" s="29" t="s">
        <v>17</v>
      </c>
      <c r="E13" s="6">
        <v>800251440</v>
      </c>
      <c r="F13" s="6" t="s">
        <v>18</v>
      </c>
      <c r="G13" s="7">
        <v>45694</v>
      </c>
      <c r="H13" s="12">
        <v>114644789</v>
      </c>
      <c r="I13" s="12">
        <v>114644789</v>
      </c>
      <c r="J13" s="12"/>
      <c r="K13" s="8">
        <f t="shared" si="0"/>
        <v>0</v>
      </c>
      <c r="L13" s="12"/>
      <c r="M13" s="8"/>
    </row>
    <row r="14" spans="1:13" x14ac:dyDescent="0.25">
      <c r="A14" s="6" t="s">
        <v>14</v>
      </c>
      <c r="B14" s="16" t="s">
        <v>15</v>
      </c>
      <c r="C14" s="16" t="s">
        <v>21</v>
      </c>
      <c r="D14" s="29" t="s">
        <v>17</v>
      </c>
      <c r="E14" s="6">
        <v>830003564</v>
      </c>
      <c r="F14" s="6" t="s">
        <v>19</v>
      </c>
      <c r="G14" s="7">
        <v>45694</v>
      </c>
      <c r="H14" s="12">
        <v>423819169</v>
      </c>
      <c r="I14" s="12">
        <v>0</v>
      </c>
      <c r="J14" s="12"/>
      <c r="K14" s="8">
        <f t="shared" si="0"/>
        <v>423819169</v>
      </c>
      <c r="L14" s="12"/>
      <c r="M14" s="8"/>
    </row>
    <row r="15" spans="1:13" x14ac:dyDescent="0.25">
      <c r="A15" s="6" t="s">
        <v>14</v>
      </c>
      <c r="B15" s="16" t="s">
        <v>15</v>
      </c>
      <c r="C15" s="16" t="s">
        <v>21</v>
      </c>
      <c r="D15" s="29" t="s">
        <v>17</v>
      </c>
      <c r="E15" s="6">
        <v>830113831</v>
      </c>
      <c r="F15" s="6" t="s">
        <v>24</v>
      </c>
      <c r="G15" s="7">
        <v>45694</v>
      </c>
      <c r="H15" s="12">
        <v>644161842.79999995</v>
      </c>
      <c r="I15" s="12">
        <v>0</v>
      </c>
      <c r="J15" s="12"/>
      <c r="K15" s="8">
        <f t="shared" si="0"/>
        <v>644161842.79999995</v>
      </c>
      <c r="L15" s="12"/>
      <c r="M15" s="8"/>
    </row>
    <row r="16" spans="1:13" x14ac:dyDescent="0.25">
      <c r="A16" s="6" t="s">
        <v>14</v>
      </c>
      <c r="B16" s="16" t="s">
        <v>15</v>
      </c>
      <c r="C16" s="16" t="s">
        <v>21</v>
      </c>
      <c r="D16" s="29" t="s">
        <v>17</v>
      </c>
      <c r="E16" s="6">
        <v>860066942</v>
      </c>
      <c r="F16" s="6" t="s">
        <v>25</v>
      </c>
      <c r="G16" s="7">
        <v>45694</v>
      </c>
      <c r="H16" s="12">
        <v>352629140</v>
      </c>
      <c r="I16" s="12">
        <v>121388733.3</v>
      </c>
      <c r="J16" s="12"/>
      <c r="K16" s="8">
        <f t="shared" si="0"/>
        <v>231240406.69999999</v>
      </c>
      <c r="L16" s="12"/>
      <c r="M16" s="8"/>
    </row>
    <row r="17" spans="1:13" x14ac:dyDescent="0.25">
      <c r="A17" s="6" t="s">
        <v>14</v>
      </c>
      <c r="B17" s="16" t="s">
        <v>15</v>
      </c>
      <c r="C17" s="16" t="s">
        <v>21</v>
      </c>
      <c r="D17" s="29" t="s">
        <v>17</v>
      </c>
      <c r="E17" s="6">
        <v>900156264</v>
      </c>
      <c r="F17" s="6" t="s">
        <v>26</v>
      </c>
      <c r="G17" s="7">
        <v>45694</v>
      </c>
      <c r="H17" s="12">
        <v>813020948</v>
      </c>
      <c r="I17" s="12">
        <v>813020948</v>
      </c>
      <c r="J17" s="12"/>
      <c r="K17" s="8">
        <f t="shared" si="0"/>
        <v>0</v>
      </c>
      <c r="L17" s="12"/>
      <c r="M17" s="8"/>
    </row>
    <row r="18" spans="1:13" x14ac:dyDescent="0.25">
      <c r="A18" s="6" t="s">
        <v>14</v>
      </c>
      <c r="B18" s="16" t="s">
        <v>15</v>
      </c>
      <c r="C18" s="16" t="s">
        <v>21</v>
      </c>
      <c r="D18" s="29" t="s">
        <v>20</v>
      </c>
      <c r="E18" s="6">
        <v>800088702</v>
      </c>
      <c r="F18" s="6" t="s">
        <v>22</v>
      </c>
      <c r="G18" s="7">
        <v>45694</v>
      </c>
      <c r="H18" s="12">
        <v>40155357.899999999</v>
      </c>
      <c r="I18" s="12">
        <v>0</v>
      </c>
      <c r="J18" s="12"/>
      <c r="K18" s="8">
        <f t="shared" si="0"/>
        <v>40155357.899999999</v>
      </c>
      <c r="L18" s="12"/>
      <c r="M18" s="8"/>
    </row>
    <row r="19" spans="1:13" x14ac:dyDescent="0.25">
      <c r="A19" s="6" t="s">
        <v>14</v>
      </c>
      <c r="B19" s="16" t="s">
        <v>15</v>
      </c>
      <c r="C19" s="16" t="s">
        <v>21</v>
      </c>
      <c r="D19" s="29" t="s">
        <v>20</v>
      </c>
      <c r="E19" s="6">
        <v>800130907</v>
      </c>
      <c r="F19" s="6" t="s">
        <v>23</v>
      </c>
      <c r="G19" s="7">
        <v>45694</v>
      </c>
      <c r="H19" s="12">
        <v>293558357</v>
      </c>
      <c r="I19" s="12">
        <v>0</v>
      </c>
      <c r="J19" s="12"/>
      <c r="K19" s="8">
        <f t="shared" si="0"/>
        <v>146779178.5</v>
      </c>
      <c r="L19" s="12">
        <v>146779178.5</v>
      </c>
      <c r="M19" s="8"/>
    </row>
    <row r="20" spans="1:13" x14ac:dyDescent="0.25">
      <c r="A20" s="6" t="s">
        <v>14</v>
      </c>
      <c r="B20" s="16" t="s">
        <v>15</v>
      </c>
      <c r="C20" s="16" t="s">
        <v>21</v>
      </c>
      <c r="D20" s="29" t="s">
        <v>20</v>
      </c>
      <c r="E20" s="6">
        <v>830003564</v>
      </c>
      <c r="F20" s="6" t="s">
        <v>19</v>
      </c>
      <c r="G20" s="7">
        <v>45694</v>
      </c>
      <c r="H20" s="12">
        <v>93161520</v>
      </c>
      <c r="I20" s="12">
        <v>0</v>
      </c>
      <c r="J20" s="12"/>
      <c r="K20" s="8">
        <f t="shared" si="0"/>
        <v>93161520</v>
      </c>
      <c r="L20" s="12"/>
      <c r="M20" s="8"/>
    </row>
    <row r="21" spans="1:13" x14ac:dyDescent="0.25">
      <c r="A21" s="9" t="s">
        <v>14</v>
      </c>
      <c r="B21" s="16" t="s">
        <v>15</v>
      </c>
      <c r="C21" s="16" t="s">
        <v>21</v>
      </c>
      <c r="D21" s="29" t="s">
        <v>20</v>
      </c>
      <c r="E21" s="6">
        <v>900156264</v>
      </c>
      <c r="F21" s="6" t="s">
        <v>26</v>
      </c>
      <c r="G21" s="7">
        <v>45694</v>
      </c>
      <c r="H21" s="12">
        <v>199683511</v>
      </c>
      <c r="I21" s="12">
        <v>199683511</v>
      </c>
      <c r="J21" s="12"/>
      <c r="K21" s="8">
        <f t="shared" si="0"/>
        <v>0</v>
      </c>
      <c r="L21" s="12"/>
      <c r="M21" s="8"/>
    </row>
    <row r="22" spans="1:13" x14ac:dyDescent="0.25">
      <c r="A22" s="6" t="s">
        <v>14</v>
      </c>
      <c r="B22" s="16" t="s">
        <v>27</v>
      </c>
      <c r="C22" s="16" t="s">
        <v>16</v>
      </c>
      <c r="D22" s="29" t="s">
        <v>17</v>
      </c>
      <c r="E22" s="6">
        <v>800251440</v>
      </c>
      <c r="F22" s="6" t="s">
        <v>18</v>
      </c>
      <c r="G22" s="7">
        <v>45735</v>
      </c>
      <c r="H22" s="12">
        <v>481951505</v>
      </c>
      <c r="I22" s="12">
        <v>0</v>
      </c>
      <c r="J22" s="12"/>
      <c r="K22" s="8">
        <f t="shared" si="0"/>
        <v>0</v>
      </c>
      <c r="L22" s="12">
        <v>481951505</v>
      </c>
      <c r="M22" s="8"/>
    </row>
    <row r="23" spans="1:13" x14ac:dyDescent="0.25">
      <c r="A23" s="6" t="s">
        <v>14</v>
      </c>
      <c r="B23" s="16" t="s">
        <v>27</v>
      </c>
      <c r="C23" s="16" t="s">
        <v>16</v>
      </c>
      <c r="D23" s="29" t="s">
        <v>17</v>
      </c>
      <c r="E23" s="6">
        <v>830003564</v>
      </c>
      <c r="F23" s="6" t="s">
        <v>19</v>
      </c>
      <c r="G23" s="7">
        <v>45735</v>
      </c>
      <c r="H23" s="12">
        <v>696864</v>
      </c>
      <c r="I23" s="12">
        <v>0</v>
      </c>
      <c r="J23" s="12"/>
      <c r="K23" s="8">
        <f t="shared" si="0"/>
        <v>0</v>
      </c>
      <c r="L23" s="12">
        <v>696864</v>
      </c>
      <c r="M23" s="8"/>
    </row>
    <row r="24" spans="1:13" x14ac:dyDescent="0.25">
      <c r="A24" s="6" t="s">
        <v>14</v>
      </c>
      <c r="B24" s="16" t="s">
        <v>27</v>
      </c>
      <c r="C24" s="16" t="s">
        <v>16</v>
      </c>
      <c r="D24" s="29" t="s">
        <v>20</v>
      </c>
      <c r="E24" s="6">
        <v>800251440</v>
      </c>
      <c r="F24" s="6" t="s">
        <v>18</v>
      </c>
      <c r="G24" s="7">
        <v>45735</v>
      </c>
      <c r="H24" s="12">
        <v>1007437444</v>
      </c>
      <c r="I24" s="12">
        <v>0</v>
      </c>
      <c r="J24" s="12"/>
      <c r="K24" s="8">
        <f t="shared" si="0"/>
        <v>0</v>
      </c>
      <c r="L24" s="12">
        <v>1007437444</v>
      </c>
      <c r="M24" s="8"/>
    </row>
    <row r="25" spans="1:13" x14ac:dyDescent="0.25">
      <c r="A25" s="6" t="s">
        <v>14</v>
      </c>
      <c r="B25" s="16" t="s">
        <v>27</v>
      </c>
      <c r="C25" s="16" t="s">
        <v>21</v>
      </c>
      <c r="D25" s="29" t="s">
        <v>17</v>
      </c>
      <c r="E25" s="6">
        <v>800088702</v>
      </c>
      <c r="F25" s="6" t="s">
        <v>22</v>
      </c>
      <c r="G25" s="7">
        <v>45735</v>
      </c>
      <c r="H25" s="12">
        <v>238502070</v>
      </c>
      <c r="I25" s="12">
        <v>0</v>
      </c>
      <c r="J25" s="12"/>
      <c r="K25" s="8">
        <f t="shared" si="0"/>
        <v>238502070</v>
      </c>
      <c r="L25" s="12"/>
      <c r="M25" s="8"/>
    </row>
    <row r="26" spans="1:13" x14ac:dyDescent="0.25">
      <c r="A26" s="6" t="s">
        <v>14</v>
      </c>
      <c r="B26" s="16" t="s">
        <v>27</v>
      </c>
      <c r="C26" s="16" t="s">
        <v>21</v>
      </c>
      <c r="D26" s="29" t="s">
        <v>17</v>
      </c>
      <c r="E26" s="6">
        <v>800130907</v>
      </c>
      <c r="F26" s="6" t="s">
        <v>23</v>
      </c>
      <c r="G26" s="7">
        <v>45735</v>
      </c>
      <c r="H26" s="12">
        <v>626577608</v>
      </c>
      <c r="I26" s="12">
        <v>28857552</v>
      </c>
      <c r="J26" s="12"/>
      <c r="K26" s="8">
        <f t="shared" si="0"/>
        <v>298860028</v>
      </c>
      <c r="L26" s="12">
        <v>298860028</v>
      </c>
      <c r="M26" s="8"/>
    </row>
    <row r="27" spans="1:13" x14ac:dyDescent="0.25">
      <c r="A27" s="6" t="s">
        <v>14</v>
      </c>
      <c r="B27" s="16" t="s">
        <v>27</v>
      </c>
      <c r="C27" s="16" t="s">
        <v>21</v>
      </c>
      <c r="D27" s="29" t="s">
        <v>17</v>
      </c>
      <c r="E27" s="6">
        <v>800251440</v>
      </c>
      <c r="F27" s="6" t="s">
        <v>18</v>
      </c>
      <c r="G27" s="7">
        <v>45735</v>
      </c>
      <c r="H27" s="12">
        <v>133290000</v>
      </c>
      <c r="I27" s="12">
        <v>133290000</v>
      </c>
      <c r="J27" s="12"/>
      <c r="K27" s="8"/>
      <c r="L27" s="12"/>
      <c r="M27" s="8"/>
    </row>
    <row r="28" spans="1:13" x14ac:dyDescent="0.25">
      <c r="A28" s="6" t="s">
        <v>14</v>
      </c>
      <c r="B28" s="16" t="s">
        <v>27</v>
      </c>
      <c r="C28" s="16" t="s">
        <v>21</v>
      </c>
      <c r="D28" s="29" t="s">
        <v>17</v>
      </c>
      <c r="E28" s="6">
        <v>830003564</v>
      </c>
      <c r="F28" s="6" t="s">
        <v>19</v>
      </c>
      <c r="G28" s="7">
        <v>45735</v>
      </c>
      <c r="H28" s="12">
        <v>206391726</v>
      </c>
      <c r="I28" s="12">
        <v>176616</v>
      </c>
      <c r="J28" s="12"/>
      <c r="K28" s="8"/>
      <c r="L28" s="12"/>
      <c r="M28" s="8"/>
    </row>
    <row r="29" spans="1:13" x14ac:dyDescent="0.25">
      <c r="A29" s="6" t="s">
        <v>14</v>
      </c>
      <c r="B29" s="16" t="s">
        <v>27</v>
      </c>
      <c r="C29" s="16" t="s">
        <v>21</v>
      </c>
      <c r="D29" s="29" t="s">
        <v>17</v>
      </c>
      <c r="E29" s="6">
        <v>860066942</v>
      </c>
      <c r="F29" s="6" t="s">
        <v>25</v>
      </c>
      <c r="G29" s="7">
        <v>45735</v>
      </c>
      <c r="H29" s="12">
        <v>2163118745</v>
      </c>
      <c r="I29" s="12">
        <v>36038790</v>
      </c>
      <c r="J29" s="12"/>
      <c r="K29" s="8"/>
      <c r="L29" s="12"/>
      <c r="M29" s="8"/>
    </row>
    <row r="30" spans="1:13" x14ac:dyDescent="0.25">
      <c r="A30" s="6" t="s">
        <v>14</v>
      </c>
      <c r="B30" s="16" t="s">
        <v>27</v>
      </c>
      <c r="C30" s="16" t="s">
        <v>21</v>
      </c>
      <c r="D30" s="29" t="s">
        <v>17</v>
      </c>
      <c r="E30" s="6">
        <v>900604350</v>
      </c>
      <c r="F30" s="6" t="s">
        <v>28</v>
      </c>
      <c r="G30" s="7">
        <v>45735</v>
      </c>
      <c r="H30" s="12">
        <v>256091616</v>
      </c>
      <c r="I30" s="12">
        <v>66765960</v>
      </c>
      <c r="J30" s="12"/>
      <c r="K30" s="8"/>
      <c r="L30" s="12">
        <v>189325656</v>
      </c>
      <c r="M30" s="8"/>
    </row>
    <row r="31" spans="1:13" x14ac:dyDescent="0.25">
      <c r="A31" s="6" t="s">
        <v>14</v>
      </c>
      <c r="B31" s="16" t="s">
        <v>27</v>
      </c>
      <c r="C31" s="16" t="s">
        <v>21</v>
      </c>
      <c r="D31" s="29" t="s">
        <v>20</v>
      </c>
      <c r="E31" s="6">
        <v>800088702</v>
      </c>
      <c r="F31" s="6" t="s">
        <v>22</v>
      </c>
      <c r="G31" s="7">
        <v>45735</v>
      </c>
      <c r="H31" s="12">
        <v>13615500</v>
      </c>
      <c r="I31" s="12">
        <v>0</v>
      </c>
      <c r="J31" s="12"/>
      <c r="K31" s="8"/>
      <c r="L31" s="12"/>
      <c r="M31" s="8"/>
    </row>
    <row r="32" spans="1:13" x14ac:dyDescent="0.25">
      <c r="A32" s="6" t="s">
        <v>14</v>
      </c>
      <c r="B32" s="16" t="s">
        <v>27</v>
      </c>
      <c r="C32" s="16" t="s">
        <v>21</v>
      </c>
      <c r="D32" s="29" t="s">
        <v>20</v>
      </c>
      <c r="E32" s="6">
        <v>800130907</v>
      </c>
      <c r="F32" s="6" t="s">
        <v>23</v>
      </c>
      <c r="G32" s="7">
        <v>45735</v>
      </c>
      <c r="H32" s="12">
        <v>1969985206</v>
      </c>
      <c r="I32" s="12">
        <v>0</v>
      </c>
      <c r="J32" s="12"/>
      <c r="K32" s="8"/>
      <c r="L32" s="12">
        <v>984992603</v>
      </c>
      <c r="M32" s="8"/>
    </row>
    <row r="33" spans="1:13" x14ac:dyDescent="0.25">
      <c r="A33" s="6" t="s">
        <v>14</v>
      </c>
      <c r="B33" s="16" t="s">
        <v>27</v>
      </c>
      <c r="C33" s="16" t="s">
        <v>21</v>
      </c>
      <c r="D33" s="29" t="s">
        <v>20</v>
      </c>
      <c r="E33" s="6">
        <v>830003564</v>
      </c>
      <c r="F33" s="6" t="s">
        <v>19</v>
      </c>
      <c r="G33" s="7">
        <v>45735</v>
      </c>
      <c r="H33" s="12">
        <v>624169170</v>
      </c>
      <c r="I33" s="12">
        <v>0</v>
      </c>
      <c r="J33" s="12"/>
      <c r="K33" s="8"/>
      <c r="L33" s="12"/>
      <c r="M33" s="8"/>
    </row>
    <row r="34" spans="1:13" x14ac:dyDescent="0.25">
      <c r="A34" s="6" t="s">
        <v>14</v>
      </c>
      <c r="B34" s="16" t="s">
        <v>27</v>
      </c>
      <c r="C34" s="16" t="s">
        <v>21</v>
      </c>
      <c r="D34" s="29" t="s">
        <v>20</v>
      </c>
      <c r="E34" s="6">
        <v>900156264</v>
      </c>
      <c r="F34" s="6" t="s">
        <v>26</v>
      </c>
      <c r="G34" s="7">
        <v>45735</v>
      </c>
      <c r="H34" s="12">
        <v>50344410</v>
      </c>
      <c r="I34" s="12">
        <v>50344410</v>
      </c>
      <c r="J34" s="12"/>
      <c r="K34" s="8"/>
      <c r="L34" s="12"/>
      <c r="M34" s="8"/>
    </row>
    <row r="35" spans="1:13" x14ac:dyDescent="0.25">
      <c r="A35" s="6" t="s">
        <v>14</v>
      </c>
      <c r="B35" s="16" t="s">
        <v>27</v>
      </c>
      <c r="C35" s="16" t="s">
        <v>21</v>
      </c>
      <c r="D35" s="29" t="s">
        <v>20</v>
      </c>
      <c r="E35" s="6">
        <v>900935126</v>
      </c>
      <c r="F35" s="6" t="s">
        <v>29</v>
      </c>
      <c r="G35" s="7">
        <v>45735</v>
      </c>
      <c r="H35" s="12">
        <v>219108284</v>
      </c>
      <c r="I35" s="12">
        <v>13665171.27</v>
      </c>
      <c r="J35" s="12"/>
      <c r="K35" s="8"/>
      <c r="L35" s="12"/>
      <c r="M35" s="8"/>
    </row>
    <row r="36" spans="1:13" x14ac:dyDescent="0.25">
      <c r="A36" s="6" t="s">
        <v>14</v>
      </c>
      <c r="B36" s="16" t="s">
        <v>30</v>
      </c>
      <c r="C36" s="16" t="s">
        <v>16</v>
      </c>
      <c r="D36" s="29" t="s">
        <v>20</v>
      </c>
      <c r="E36" s="6">
        <v>900226715</v>
      </c>
      <c r="F36" s="6" t="s">
        <v>31</v>
      </c>
      <c r="G36" s="7">
        <v>45793</v>
      </c>
      <c r="H36" s="12">
        <v>149188400</v>
      </c>
      <c r="I36" s="12">
        <v>0</v>
      </c>
      <c r="J36" s="12"/>
      <c r="K36" s="8">
        <f>+H36-I36-J36-L36</f>
        <v>0</v>
      </c>
      <c r="L36" s="12">
        <v>149188400</v>
      </c>
      <c r="M36" s="8"/>
    </row>
    <row r="37" spans="1:13" x14ac:dyDescent="0.25">
      <c r="A37" s="6" t="s">
        <v>14</v>
      </c>
      <c r="B37" s="16" t="s">
        <v>32</v>
      </c>
      <c r="C37" s="16" t="s">
        <v>16</v>
      </c>
      <c r="D37" s="29" t="s">
        <v>17</v>
      </c>
      <c r="E37" s="6">
        <v>800251440</v>
      </c>
      <c r="F37" s="6" t="s">
        <v>18</v>
      </c>
      <c r="G37" s="7">
        <v>45797</v>
      </c>
      <c r="H37" s="12">
        <v>1073502708</v>
      </c>
      <c r="I37" s="12">
        <v>0</v>
      </c>
      <c r="J37" s="12"/>
      <c r="K37" s="8"/>
      <c r="L37" s="12">
        <v>1073502708</v>
      </c>
      <c r="M37" s="8"/>
    </row>
    <row r="38" spans="1:13" x14ac:dyDescent="0.25">
      <c r="A38" s="6" t="s">
        <v>14</v>
      </c>
      <c r="B38" s="16" t="s">
        <v>32</v>
      </c>
      <c r="C38" s="16" t="s">
        <v>16</v>
      </c>
      <c r="D38" s="29" t="s">
        <v>17</v>
      </c>
      <c r="E38" s="6">
        <v>830003564</v>
      </c>
      <c r="F38" s="6" t="s">
        <v>19</v>
      </c>
      <c r="G38" s="7">
        <v>45797</v>
      </c>
      <c r="H38" s="12">
        <v>182393138</v>
      </c>
      <c r="I38" s="12">
        <v>0</v>
      </c>
      <c r="J38" s="12"/>
      <c r="K38" s="8"/>
      <c r="L38" s="12">
        <v>182393138</v>
      </c>
      <c r="M38" s="8"/>
    </row>
    <row r="39" spans="1:13" x14ac:dyDescent="0.25">
      <c r="A39" s="6" t="s">
        <v>14</v>
      </c>
      <c r="B39" s="16" t="s">
        <v>32</v>
      </c>
      <c r="C39" s="16" t="s">
        <v>16</v>
      </c>
      <c r="D39" s="29" t="s">
        <v>17</v>
      </c>
      <c r="E39" s="6">
        <v>830113831</v>
      </c>
      <c r="F39" s="6" t="s">
        <v>24</v>
      </c>
      <c r="G39" s="7">
        <v>45797</v>
      </c>
      <c r="H39" s="12">
        <v>54054409</v>
      </c>
      <c r="I39" s="12">
        <v>0</v>
      </c>
      <c r="J39" s="12"/>
      <c r="K39" s="8"/>
      <c r="L39" s="12">
        <v>54054409</v>
      </c>
      <c r="M39" s="8"/>
    </row>
    <row r="40" spans="1:13" x14ac:dyDescent="0.25">
      <c r="A40" s="6" t="s">
        <v>14</v>
      </c>
      <c r="B40" s="16" t="s">
        <v>32</v>
      </c>
      <c r="C40" s="16" t="s">
        <v>16</v>
      </c>
      <c r="D40" s="29" t="s">
        <v>20</v>
      </c>
      <c r="E40" s="6">
        <v>800251440</v>
      </c>
      <c r="F40" s="6" t="s">
        <v>18</v>
      </c>
      <c r="G40" s="7">
        <v>45797</v>
      </c>
      <c r="H40" s="12">
        <v>118377212</v>
      </c>
      <c r="I40" s="12">
        <v>0</v>
      </c>
      <c r="J40" s="12"/>
      <c r="K40" s="8"/>
      <c r="L40" s="12">
        <v>118377212</v>
      </c>
      <c r="M40" s="8"/>
    </row>
    <row r="41" spans="1:13" x14ac:dyDescent="0.25">
      <c r="A41" s="6" t="s">
        <v>14</v>
      </c>
      <c r="B41" s="16" t="s">
        <v>32</v>
      </c>
      <c r="C41" s="16" t="s">
        <v>16</v>
      </c>
      <c r="D41" s="29" t="s">
        <v>20</v>
      </c>
      <c r="E41" s="6">
        <v>830003564</v>
      </c>
      <c r="F41" s="6" t="s">
        <v>19</v>
      </c>
      <c r="G41" s="7">
        <v>45797</v>
      </c>
      <c r="H41" s="12">
        <v>348432</v>
      </c>
      <c r="I41" s="12">
        <v>0</v>
      </c>
      <c r="J41" s="12"/>
      <c r="K41" s="8"/>
      <c r="L41" s="12">
        <v>348432</v>
      </c>
      <c r="M41" s="8"/>
    </row>
    <row r="42" spans="1:13" x14ac:dyDescent="0.25">
      <c r="A42" s="6" t="s">
        <v>14</v>
      </c>
      <c r="B42" s="16" t="s">
        <v>32</v>
      </c>
      <c r="C42" s="16" t="s">
        <v>16</v>
      </c>
      <c r="D42" s="29" t="s">
        <v>20</v>
      </c>
      <c r="E42" s="6">
        <v>900298372</v>
      </c>
      <c r="F42" s="6" t="s">
        <v>33</v>
      </c>
      <c r="G42" s="7">
        <v>45797</v>
      </c>
      <c r="H42" s="12">
        <v>4198620</v>
      </c>
      <c r="I42" s="12">
        <v>0</v>
      </c>
      <c r="J42" s="12"/>
      <c r="K42" s="8"/>
      <c r="L42" s="12">
        <v>4198620</v>
      </c>
      <c r="M42" s="8"/>
    </row>
    <row r="43" spans="1:13" x14ac:dyDescent="0.25">
      <c r="A43" s="6" t="s">
        <v>14</v>
      </c>
      <c r="B43" s="16" t="s">
        <v>32</v>
      </c>
      <c r="C43" s="16" t="s">
        <v>21</v>
      </c>
      <c r="D43" s="29" t="s">
        <v>17</v>
      </c>
      <c r="E43" s="6">
        <v>800088702</v>
      </c>
      <c r="F43" s="6" t="s">
        <v>22</v>
      </c>
      <c r="G43" s="7">
        <v>45797</v>
      </c>
      <c r="H43" s="12">
        <v>1124056207</v>
      </c>
      <c r="I43" s="12">
        <v>0</v>
      </c>
      <c r="J43" s="12"/>
      <c r="K43" s="8"/>
      <c r="L43" s="12"/>
      <c r="M43" s="8"/>
    </row>
    <row r="44" spans="1:13" x14ac:dyDescent="0.25">
      <c r="A44" s="6" t="s">
        <v>14</v>
      </c>
      <c r="B44" s="16" t="s">
        <v>32</v>
      </c>
      <c r="C44" s="16" t="s">
        <v>21</v>
      </c>
      <c r="D44" s="29" t="s">
        <v>17</v>
      </c>
      <c r="E44" s="6">
        <v>800130907</v>
      </c>
      <c r="F44" s="6" t="s">
        <v>23</v>
      </c>
      <c r="G44" s="7">
        <v>45797</v>
      </c>
      <c r="H44" s="12">
        <v>2132406700</v>
      </c>
      <c r="I44" s="12">
        <v>0</v>
      </c>
      <c r="J44" s="12"/>
      <c r="K44" s="8"/>
      <c r="L44" s="12">
        <v>1066203350</v>
      </c>
      <c r="M44" s="8"/>
    </row>
    <row r="45" spans="1:13" x14ac:dyDescent="0.25">
      <c r="A45" s="6" t="s">
        <v>14</v>
      </c>
      <c r="B45" s="16" t="s">
        <v>32</v>
      </c>
      <c r="C45" s="16" t="s">
        <v>21</v>
      </c>
      <c r="D45" s="29" t="s">
        <v>17</v>
      </c>
      <c r="E45" s="6">
        <v>800251440</v>
      </c>
      <c r="F45" s="6" t="s">
        <v>18</v>
      </c>
      <c r="G45" s="7">
        <v>45797</v>
      </c>
      <c r="H45" s="12">
        <v>1112379922</v>
      </c>
      <c r="I45" s="12">
        <v>0</v>
      </c>
      <c r="J45" s="12"/>
      <c r="K45" s="8"/>
      <c r="L45" s="12"/>
      <c r="M45" s="8"/>
    </row>
    <row r="46" spans="1:13" x14ac:dyDescent="0.25">
      <c r="A46" s="6" t="s">
        <v>14</v>
      </c>
      <c r="B46" s="16" t="s">
        <v>32</v>
      </c>
      <c r="C46" s="16" t="s">
        <v>21</v>
      </c>
      <c r="D46" s="29" t="s">
        <v>17</v>
      </c>
      <c r="E46" s="6">
        <v>830003564</v>
      </c>
      <c r="F46" s="6" t="s">
        <v>19</v>
      </c>
      <c r="G46" s="7">
        <v>45797</v>
      </c>
      <c r="H46" s="12">
        <v>1570992198</v>
      </c>
      <c r="I46" s="12">
        <v>0</v>
      </c>
      <c r="J46" s="12"/>
      <c r="K46" s="8"/>
      <c r="L46" s="12"/>
      <c r="M46" s="8"/>
    </row>
    <row r="47" spans="1:13" x14ac:dyDescent="0.25">
      <c r="A47" s="6" t="s">
        <v>14</v>
      </c>
      <c r="B47" s="16" t="s">
        <v>32</v>
      </c>
      <c r="C47" s="16" t="s">
        <v>21</v>
      </c>
      <c r="D47" s="29" t="s">
        <v>17</v>
      </c>
      <c r="E47" s="6">
        <v>830113831</v>
      </c>
      <c r="F47" s="6" t="s">
        <v>24</v>
      </c>
      <c r="G47" s="7">
        <v>45797</v>
      </c>
      <c r="H47" s="12">
        <v>804411141</v>
      </c>
      <c r="I47" s="12">
        <v>0</v>
      </c>
      <c r="J47" s="12"/>
      <c r="K47" s="8"/>
      <c r="L47" s="12"/>
      <c r="M47" s="8"/>
    </row>
    <row r="48" spans="1:13" x14ac:dyDescent="0.25">
      <c r="A48" s="6" t="s">
        <v>14</v>
      </c>
      <c r="B48" s="16" t="s">
        <v>32</v>
      </c>
      <c r="C48" s="16" t="s">
        <v>21</v>
      </c>
      <c r="D48" s="29" t="s">
        <v>17</v>
      </c>
      <c r="E48" s="6">
        <v>860066942</v>
      </c>
      <c r="F48" s="6" t="s">
        <v>25</v>
      </c>
      <c r="G48" s="7">
        <v>45797</v>
      </c>
      <c r="H48" s="12">
        <v>1977532899</v>
      </c>
      <c r="I48" s="12">
        <v>0</v>
      </c>
      <c r="J48" s="12"/>
      <c r="K48" s="8"/>
      <c r="L48" s="12"/>
      <c r="M48" s="8"/>
    </row>
    <row r="49" spans="1:13" x14ac:dyDescent="0.25">
      <c r="A49" s="6" t="s">
        <v>14</v>
      </c>
      <c r="B49" s="16" t="s">
        <v>32</v>
      </c>
      <c r="C49" s="16" t="s">
        <v>21</v>
      </c>
      <c r="D49" s="29" t="s">
        <v>17</v>
      </c>
      <c r="E49" s="6">
        <v>900156264</v>
      </c>
      <c r="F49" s="6" t="s">
        <v>26</v>
      </c>
      <c r="G49" s="7">
        <v>45797</v>
      </c>
      <c r="H49" s="12">
        <v>1312087628</v>
      </c>
      <c r="I49" s="12">
        <v>0</v>
      </c>
      <c r="J49" s="12"/>
      <c r="K49" s="8"/>
      <c r="L49" s="12">
        <v>1312087628</v>
      </c>
      <c r="M49" s="8"/>
    </row>
    <row r="50" spans="1:13" x14ac:dyDescent="0.25">
      <c r="A50" s="6" t="s">
        <v>14</v>
      </c>
      <c r="B50" s="16" t="s">
        <v>32</v>
      </c>
      <c r="C50" s="16" t="s">
        <v>21</v>
      </c>
      <c r="D50" s="29" t="s">
        <v>20</v>
      </c>
      <c r="E50" s="6">
        <v>800088702</v>
      </c>
      <c r="F50" s="6" t="s">
        <v>22</v>
      </c>
      <c r="G50" s="7">
        <v>45797</v>
      </c>
      <c r="H50" s="12">
        <v>114640240</v>
      </c>
      <c r="I50" s="12">
        <v>0</v>
      </c>
      <c r="J50" s="12"/>
      <c r="K50" s="8"/>
      <c r="L50" s="12"/>
      <c r="M50" s="8"/>
    </row>
    <row r="51" spans="1:13" x14ac:dyDescent="0.25">
      <c r="A51" s="6" t="s">
        <v>14</v>
      </c>
      <c r="B51" s="16" t="s">
        <v>32</v>
      </c>
      <c r="C51" s="16" t="s">
        <v>21</v>
      </c>
      <c r="D51" s="29" t="s">
        <v>20</v>
      </c>
      <c r="E51" s="6">
        <v>800130907</v>
      </c>
      <c r="F51" s="6" t="s">
        <v>23</v>
      </c>
      <c r="G51" s="7">
        <v>45797</v>
      </c>
      <c r="H51" s="12">
        <v>1006983186</v>
      </c>
      <c r="I51" s="12">
        <v>0</v>
      </c>
      <c r="J51" s="12"/>
      <c r="K51" s="6"/>
      <c r="L51" s="12">
        <v>503491593</v>
      </c>
      <c r="M51" s="6"/>
    </row>
    <row r="52" spans="1:13" x14ac:dyDescent="0.25">
      <c r="A52" s="6" t="s">
        <v>14</v>
      </c>
      <c r="B52" s="16" t="s">
        <v>32</v>
      </c>
      <c r="C52" s="16" t="s">
        <v>21</v>
      </c>
      <c r="D52" s="29" t="s">
        <v>20</v>
      </c>
      <c r="E52" s="6">
        <v>800251440</v>
      </c>
      <c r="F52" s="6" t="s">
        <v>18</v>
      </c>
      <c r="G52" s="7">
        <v>45797</v>
      </c>
      <c r="H52" s="12">
        <v>27000000</v>
      </c>
      <c r="I52" s="12">
        <v>0</v>
      </c>
      <c r="J52" s="12"/>
      <c r="K52" s="6"/>
      <c r="L52" s="12"/>
      <c r="M52" s="6"/>
    </row>
    <row r="53" spans="1:13" x14ac:dyDescent="0.25">
      <c r="A53" s="6" t="s">
        <v>14</v>
      </c>
      <c r="B53" s="16" t="s">
        <v>32</v>
      </c>
      <c r="C53" s="16" t="s">
        <v>21</v>
      </c>
      <c r="D53" s="29" t="s">
        <v>20</v>
      </c>
      <c r="E53" s="6">
        <v>817001773</v>
      </c>
      <c r="F53" s="6" t="s">
        <v>34</v>
      </c>
      <c r="G53" s="7">
        <v>45797</v>
      </c>
      <c r="H53" s="12">
        <v>611343747</v>
      </c>
      <c r="I53" s="12">
        <v>0</v>
      </c>
      <c r="J53" s="12"/>
      <c r="K53" s="6"/>
      <c r="L53" s="12">
        <v>611343747</v>
      </c>
      <c r="M53" s="6"/>
    </row>
    <row r="54" spans="1:13" x14ac:dyDescent="0.25">
      <c r="A54" s="6" t="s">
        <v>14</v>
      </c>
      <c r="B54" s="16" t="s">
        <v>32</v>
      </c>
      <c r="C54" s="16" t="s">
        <v>21</v>
      </c>
      <c r="D54" s="29" t="s">
        <v>20</v>
      </c>
      <c r="E54" s="6">
        <v>830003564</v>
      </c>
      <c r="F54" s="6" t="s">
        <v>19</v>
      </c>
      <c r="G54" s="7">
        <v>45797</v>
      </c>
      <c r="H54" s="12">
        <v>500421070</v>
      </c>
      <c r="I54" s="12">
        <v>0</v>
      </c>
      <c r="J54" s="12"/>
      <c r="K54" s="6"/>
      <c r="L54" s="12"/>
      <c r="M54" s="6"/>
    </row>
    <row r="55" spans="1:13" x14ac:dyDescent="0.25">
      <c r="A55" s="6" t="s">
        <v>14</v>
      </c>
      <c r="B55" s="16" t="s">
        <v>32</v>
      </c>
      <c r="C55" s="16" t="s">
        <v>21</v>
      </c>
      <c r="D55" s="29" t="s">
        <v>20</v>
      </c>
      <c r="E55" s="6">
        <v>860066942</v>
      </c>
      <c r="F55" s="6" t="s">
        <v>25</v>
      </c>
      <c r="G55" s="7">
        <v>45797</v>
      </c>
      <c r="H55" s="12">
        <v>93278850</v>
      </c>
      <c r="I55" s="12">
        <v>0</v>
      </c>
      <c r="J55" s="12"/>
      <c r="K55" s="6"/>
      <c r="L55" s="12"/>
      <c r="M55" s="6"/>
    </row>
    <row r="56" spans="1:13" x14ac:dyDescent="0.25">
      <c r="A56" s="6" t="s">
        <v>14</v>
      </c>
      <c r="B56" s="16" t="s">
        <v>32</v>
      </c>
      <c r="C56" s="16" t="s">
        <v>21</v>
      </c>
      <c r="D56" s="29" t="s">
        <v>20</v>
      </c>
      <c r="E56" s="6">
        <v>900156264</v>
      </c>
      <c r="F56" s="6" t="s">
        <v>26</v>
      </c>
      <c r="G56" s="7">
        <v>45797</v>
      </c>
      <c r="H56" s="12">
        <v>1245493845</v>
      </c>
      <c r="I56" s="12">
        <v>0</v>
      </c>
      <c r="J56" s="12"/>
      <c r="K56" s="6"/>
      <c r="L56" s="12">
        <v>1245493845</v>
      </c>
      <c r="M56" s="6"/>
    </row>
    <row r="57" spans="1:13" x14ac:dyDescent="0.25">
      <c r="A57" s="6" t="s">
        <v>14</v>
      </c>
      <c r="B57" s="16" t="s">
        <v>32</v>
      </c>
      <c r="C57" s="16" t="s">
        <v>21</v>
      </c>
      <c r="D57" s="29" t="s">
        <v>20</v>
      </c>
      <c r="E57" s="6">
        <v>900298372</v>
      </c>
      <c r="F57" s="6" t="s">
        <v>33</v>
      </c>
      <c r="G57" s="7">
        <v>45797</v>
      </c>
      <c r="H57" s="12">
        <v>806082866</v>
      </c>
      <c r="I57" s="12">
        <v>0</v>
      </c>
      <c r="J57" s="12"/>
      <c r="K57" s="6"/>
      <c r="L57" s="12"/>
      <c r="M57" s="6"/>
    </row>
    <row r="58" spans="1:13" x14ac:dyDescent="0.25">
      <c r="A58" s="6" t="s">
        <v>14</v>
      </c>
      <c r="B58" s="16" t="s">
        <v>32</v>
      </c>
      <c r="C58" s="16" t="s">
        <v>21</v>
      </c>
      <c r="D58" s="29" t="s">
        <v>20</v>
      </c>
      <c r="E58" s="6">
        <v>900604350</v>
      </c>
      <c r="F58" s="6" t="s">
        <v>28</v>
      </c>
      <c r="G58" s="7">
        <v>45797</v>
      </c>
      <c r="H58" s="12">
        <v>815030706</v>
      </c>
      <c r="I58" s="12">
        <v>0</v>
      </c>
      <c r="J58" s="12"/>
      <c r="K58" s="6"/>
      <c r="L58" s="12">
        <v>815030706</v>
      </c>
      <c r="M58" s="6"/>
    </row>
    <row r="59" spans="1:13" x14ac:dyDescent="0.25">
      <c r="A59" s="6" t="s">
        <v>14</v>
      </c>
      <c r="B59" s="16" t="s">
        <v>35</v>
      </c>
      <c r="C59" s="16" t="s">
        <v>16</v>
      </c>
      <c r="D59" s="29" t="s">
        <v>17</v>
      </c>
      <c r="E59" s="6">
        <v>800251440</v>
      </c>
      <c r="F59" s="6" t="s">
        <v>18</v>
      </c>
      <c r="G59" s="7">
        <v>45824</v>
      </c>
      <c r="H59" s="12">
        <v>593431855</v>
      </c>
      <c r="I59" s="12">
        <v>0</v>
      </c>
      <c r="J59" s="12"/>
      <c r="K59" s="8">
        <f t="shared" ref="K59:K90" si="1">+H59-I59-J59-L59</f>
        <v>0</v>
      </c>
      <c r="L59" s="12">
        <v>593431855</v>
      </c>
      <c r="M59" s="8"/>
    </row>
    <row r="60" spans="1:13" x14ac:dyDescent="0.25">
      <c r="A60" s="6" t="s">
        <v>14</v>
      </c>
      <c r="B60" s="16" t="s">
        <v>35</v>
      </c>
      <c r="C60" s="16" t="s">
        <v>16</v>
      </c>
      <c r="D60" s="29" t="s">
        <v>17</v>
      </c>
      <c r="E60" s="6">
        <v>830003564</v>
      </c>
      <c r="F60" s="6" t="s">
        <v>19</v>
      </c>
      <c r="G60" s="7">
        <v>45824</v>
      </c>
      <c r="H60" s="12">
        <v>286425387</v>
      </c>
      <c r="I60" s="12">
        <v>0</v>
      </c>
      <c r="J60" s="12"/>
      <c r="K60" s="8">
        <f t="shared" si="1"/>
        <v>0</v>
      </c>
      <c r="L60" s="12">
        <v>286425387</v>
      </c>
      <c r="M60" s="8"/>
    </row>
    <row r="61" spans="1:13" x14ac:dyDescent="0.25">
      <c r="A61" s="6" t="s">
        <v>14</v>
      </c>
      <c r="B61" s="16" t="s">
        <v>35</v>
      </c>
      <c r="C61" s="16" t="s">
        <v>16</v>
      </c>
      <c r="D61" s="29" t="s">
        <v>20</v>
      </c>
      <c r="E61" s="6">
        <v>800251440</v>
      </c>
      <c r="F61" s="6" t="s">
        <v>18</v>
      </c>
      <c r="G61" s="7">
        <v>45824</v>
      </c>
      <c r="H61" s="12">
        <v>8592436</v>
      </c>
      <c r="I61" s="12">
        <v>0</v>
      </c>
      <c r="J61" s="12"/>
      <c r="K61" s="8">
        <f t="shared" si="1"/>
        <v>0</v>
      </c>
      <c r="L61" s="12">
        <v>8592436</v>
      </c>
      <c r="M61" s="8"/>
    </row>
    <row r="62" spans="1:13" x14ac:dyDescent="0.25">
      <c r="A62" s="6" t="s">
        <v>14</v>
      </c>
      <c r="B62" s="16" t="s">
        <v>35</v>
      </c>
      <c r="C62" s="16" t="s">
        <v>21</v>
      </c>
      <c r="D62" s="29" t="s">
        <v>17</v>
      </c>
      <c r="E62" s="6">
        <v>800088702</v>
      </c>
      <c r="F62" s="6" t="s">
        <v>22</v>
      </c>
      <c r="G62" s="7">
        <v>45824</v>
      </c>
      <c r="H62" s="12">
        <v>465961495</v>
      </c>
      <c r="I62" s="12">
        <v>0</v>
      </c>
      <c r="J62" s="12"/>
      <c r="K62" s="8">
        <f t="shared" si="1"/>
        <v>465961495</v>
      </c>
      <c r="L62" s="12"/>
      <c r="M62" s="8"/>
    </row>
    <row r="63" spans="1:13" x14ac:dyDescent="0.25">
      <c r="A63" s="6" t="s">
        <v>14</v>
      </c>
      <c r="B63" s="16" t="s">
        <v>35</v>
      </c>
      <c r="C63" s="16" t="s">
        <v>21</v>
      </c>
      <c r="D63" s="29" t="s">
        <v>17</v>
      </c>
      <c r="E63" s="6">
        <v>800130907</v>
      </c>
      <c r="F63" s="6" t="s">
        <v>23</v>
      </c>
      <c r="G63" s="7">
        <v>45824</v>
      </c>
      <c r="H63" s="12">
        <v>431170736</v>
      </c>
      <c r="I63" s="12">
        <v>0</v>
      </c>
      <c r="J63" s="12"/>
      <c r="K63" s="8">
        <f t="shared" si="1"/>
        <v>215585368</v>
      </c>
      <c r="L63" s="12">
        <v>215585368</v>
      </c>
      <c r="M63" s="8"/>
    </row>
    <row r="64" spans="1:13" x14ac:dyDescent="0.25">
      <c r="A64" s="6" t="s">
        <v>14</v>
      </c>
      <c r="B64" s="16" t="s">
        <v>35</v>
      </c>
      <c r="C64" s="16" t="s">
        <v>21</v>
      </c>
      <c r="D64" s="29" t="s">
        <v>17</v>
      </c>
      <c r="E64" s="6">
        <v>800251440</v>
      </c>
      <c r="F64" s="6" t="s">
        <v>18</v>
      </c>
      <c r="G64" s="7">
        <v>45824</v>
      </c>
      <c r="H64" s="12">
        <v>119812392</v>
      </c>
      <c r="I64" s="12">
        <v>0</v>
      </c>
      <c r="J64" s="12"/>
      <c r="K64" s="8">
        <f t="shared" si="1"/>
        <v>119812392</v>
      </c>
      <c r="L64" s="12"/>
      <c r="M64" s="8"/>
    </row>
    <row r="65" spans="1:13" x14ac:dyDescent="0.25">
      <c r="A65" s="6" t="s">
        <v>14</v>
      </c>
      <c r="B65" s="16" t="s">
        <v>35</v>
      </c>
      <c r="C65" s="16" t="s">
        <v>21</v>
      </c>
      <c r="D65" s="29" t="s">
        <v>17</v>
      </c>
      <c r="E65" s="6">
        <v>830003564</v>
      </c>
      <c r="F65" s="6" t="s">
        <v>19</v>
      </c>
      <c r="G65" s="7">
        <v>45824</v>
      </c>
      <c r="H65" s="12">
        <v>165157816</v>
      </c>
      <c r="I65" s="12">
        <v>0</v>
      </c>
      <c r="J65" s="12"/>
      <c r="K65" s="8">
        <f t="shared" si="1"/>
        <v>165157816</v>
      </c>
      <c r="L65" s="12"/>
      <c r="M65" s="8"/>
    </row>
    <row r="66" spans="1:13" x14ac:dyDescent="0.25">
      <c r="A66" s="6" t="s">
        <v>14</v>
      </c>
      <c r="B66" s="16" t="s">
        <v>35</v>
      </c>
      <c r="C66" s="16" t="s">
        <v>21</v>
      </c>
      <c r="D66" s="29" t="s">
        <v>17</v>
      </c>
      <c r="E66" s="6">
        <v>830113831</v>
      </c>
      <c r="F66" s="6" t="s">
        <v>24</v>
      </c>
      <c r="G66" s="7">
        <v>45824</v>
      </c>
      <c r="H66" s="12">
        <v>187721870</v>
      </c>
      <c r="I66" s="12">
        <v>0</v>
      </c>
      <c r="J66" s="12"/>
      <c r="K66" s="8">
        <f t="shared" si="1"/>
        <v>187721870</v>
      </c>
      <c r="L66" s="12"/>
      <c r="M66" s="8"/>
    </row>
    <row r="67" spans="1:13" x14ac:dyDescent="0.25">
      <c r="A67" s="6" t="s">
        <v>14</v>
      </c>
      <c r="B67" s="16" t="s">
        <v>35</v>
      </c>
      <c r="C67" s="16" t="s">
        <v>21</v>
      </c>
      <c r="D67" s="29" t="s">
        <v>17</v>
      </c>
      <c r="E67" s="6">
        <v>860066942</v>
      </c>
      <c r="F67" s="6" t="s">
        <v>25</v>
      </c>
      <c r="G67" s="7">
        <v>45824</v>
      </c>
      <c r="H67" s="12">
        <v>377061123</v>
      </c>
      <c r="I67" s="12">
        <v>0</v>
      </c>
      <c r="J67" s="12"/>
      <c r="K67" s="8">
        <f t="shared" si="1"/>
        <v>377061123</v>
      </c>
      <c r="L67" s="12"/>
      <c r="M67" s="8"/>
    </row>
    <row r="68" spans="1:13" x14ac:dyDescent="0.25">
      <c r="A68" s="6" t="s">
        <v>14</v>
      </c>
      <c r="B68" s="16" t="s">
        <v>35</v>
      </c>
      <c r="C68" s="16" t="s">
        <v>21</v>
      </c>
      <c r="D68" s="29" t="s">
        <v>17</v>
      </c>
      <c r="E68" s="6">
        <v>900156264</v>
      </c>
      <c r="F68" s="6" t="s">
        <v>26</v>
      </c>
      <c r="G68" s="7">
        <v>45824</v>
      </c>
      <c r="H68" s="12">
        <v>1021209479</v>
      </c>
      <c r="I68" s="12">
        <v>0</v>
      </c>
      <c r="J68" s="12"/>
      <c r="K68" s="8">
        <f t="shared" si="1"/>
        <v>0</v>
      </c>
      <c r="L68" s="12">
        <v>1021209479</v>
      </c>
      <c r="M68" s="8"/>
    </row>
    <row r="69" spans="1:13" x14ac:dyDescent="0.25">
      <c r="A69" s="6" t="s">
        <v>14</v>
      </c>
      <c r="B69" s="16" t="s">
        <v>35</v>
      </c>
      <c r="C69" s="16" t="s">
        <v>21</v>
      </c>
      <c r="D69" s="29" t="s">
        <v>20</v>
      </c>
      <c r="E69" s="6">
        <v>800088702</v>
      </c>
      <c r="F69" s="6" t="s">
        <v>22</v>
      </c>
      <c r="G69" s="7">
        <v>45824</v>
      </c>
      <c r="H69" s="12">
        <v>34599891</v>
      </c>
      <c r="I69" s="12">
        <v>0</v>
      </c>
      <c r="J69" s="12"/>
      <c r="K69" s="8">
        <f t="shared" si="1"/>
        <v>34599891</v>
      </c>
      <c r="L69" s="12"/>
      <c r="M69" s="8"/>
    </row>
    <row r="70" spans="1:13" x14ac:dyDescent="0.25">
      <c r="A70" s="6" t="s">
        <v>14</v>
      </c>
      <c r="B70" s="16" t="s">
        <v>35</v>
      </c>
      <c r="C70" s="16" t="s">
        <v>21</v>
      </c>
      <c r="D70" s="29" t="s">
        <v>20</v>
      </c>
      <c r="E70" s="6">
        <v>800130907</v>
      </c>
      <c r="F70" s="6" t="s">
        <v>23</v>
      </c>
      <c r="G70" s="7">
        <v>45824</v>
      </c>
      <c r="H70" s="12">
        <v>521036176</v>
      </c>
      <c r="I70" s="12">
        <v>0</v>
      </c>
      <c r="J70" s="12"/>
      <c r="K70" s="8">
        <f t="shared" si="1"/>
        <v>260518088</v>
      </c>
      <c r="L70" s="12">
        <v>260518088</v>
      </c>
      <c r="M70" s="8"/>
    </row>
    <row r="71" spans="1:13" x14ac:dyDescent="0.25">
      <c r="A71" s="6" t="s">
        <v>14</v>
      </c>
      <c r="B71" s="16" t="s">
        <v>35</v>
      </c>
      <c r="C71" s="16" t="s">
        <v>21</v>
      </c>
      <c r="D71" s="29" t="s">
        <v>20</v>
      </c>
      <c r="E71" s="6">
        <v>800251440</v>
      </c>
      <c r="F71" s="6" t="s">
        <v>18</v>
      </c>
      <c r="G71" s="7">
        <v>45824</v>
      </c>
      <c r="H71" s="12">
        <v>18000000</v>
      </c>
      <c r="I71" s="12">
        <v>0</v>
      </c>
      <c r="J71" s="12"/>
      <c r="K71" s="8">
        <f t="shared" si="1"/>
        <v>18000000</v>
      </c>
      <c r="L71" s="12"/>
      <c r="M71" s="8"/>
    </row>
    <row r="72" spans="1:13" x14ac:dyDescent="0.25">
      <c r="A72" s="6" t="s">
        <v>14</v>
      </c>
      <c r="B72" s="16" t="s">
        <v>35</v>
      </c>
      <c r="C72" s="16" t="s">
        <v>21</v>
      </c>
      <c r="D72" s="29" t="s">
        <v>20</v>
      </c>
      <c r="E72" s="6">
        <v>830003564</v>
      </c>
      <c r="F72" s="6" t="s">
        <v>19</v>
      </c>
      <c r="G72" s="7">
        <v>45824</v>
      </c>
      <c r="H72" s="12">
        <v>4034560</v>
      </c>
      <c r="I72" s="12">
        <v>3612341</v>
      </c>
      <c r="J72" s="12"/>
      <c r="K72" s="8">
        <f t="shared" si="1"/>
        <v>422219</v>
      </c>
      <c r="L72" s="12"/>
      <c r="M72" s="8"/>
    </row>
    <row r="73" spans="1:13" x14ac:dyDescent="0.25">
      <c r="A73" s="6" t="s">
        <v>14</v>
      </c>
      <c r="B73" s="16" t="s">
        <v>35</v>
      </c>
      <c r="C73" s="16" t="s">
        <v>21</v>
      </c>
      <c r="D73" s="29" t="s">
        <v>20</v>
      </c>
      <c r="E73" s="6">
        <v>900156264</v>
      </c>
      <c r="F73" s="6" t="s">
        <v>26</v>
      </c>
      <c r="G73" s="7">
        <v>45824</v>
      </c>
      <c r="H73" s="12">
        <v>1255630458</v>
      </c>
      <c r="I73" s="12">
        <v>0</v>
      </c>
      <c r="J73" s="12"/>
      <c r="K73" s="8">
        <f t="shared" si="1"/>
        <v>0</v>
      </c>
      <c r="L73" s="12">
        <v>1255630458</v>
      </c>
      <c r="M73" s="8"/>
    </row>
    <row r="74" spans="1:13" x14ac:dyDescent="0.25">
      <c r="A74" s="6" t="s">
        <v>68</v>
      </c>
      <c r="B74" s="16" t="s">
        <v>123</v>
      </c>
      <c r="C74" s="16" t="s">
        <v>123</v>
      </c>
      <c r="D74" s="29" t="s">
        <v>17</v>
      </c>
      <c r="E74" s="6">
        <v>805000427</v>
      </c>
      <c r="F74" s="6" t="s">
        <v>71</v>
      </c>
      <c r="G74" s="7">
        <v>45846</v>
      </c>
      <c r="H74" s="12">
        <v>236460766.12</v>
      </c>
      <c r="I74" s="12">
        <v>0</v>
      </c>
      <c r="J74" s="12"/>
      <c r="K74" s="8">
        <f t="shared" si="1"/>
        <v>0</v>
      </c>
      <c r="L74" s="12">
        <v>236460766.12</v>
      </c>
      <c r="M74" s="8"/>
    </row>
    <row r="75" spans="1:13" x14ac:dyDescent="0.25">
      <c r="A75" s="6" t="s">
        <v>68</v>
      </c>
      <c r="B75" s="16" t="s">
        <v>123</v>
      </c>
      <c r="C75" s="16" t="s">
        <v>123</v>
      </c>
      <c r="D75" s="29" t="s">
        <v>17</v>
      </c>
      <c r="E75" s="6">
        <v>830113831</v>
      </c>
      <c r="F75" s="6" t="s">
        <v>24</v>
      </c>
      <c r="G75" s="7">
        <v>45846</v>
      </c>
      <c r="H75" s="12">
        <v>59519334.299999997</v>
      </c>
      <c r="I75" s="12">
        <v>0</v>
      </c>
      <c r="J75" s="12"/>
      <c r="K75" s="8">
        <f t="shared" si="1"/>
        <v>59519334.299999997</v>
      </c>
      <c r="L75" s="12"/>
      <c r="M75" s="8"/>
    </row>
    <row r="76" spans="1:13" x14ac:dyDescent="0.25">
      <c r="A76" s="6" t="s">
        <v>68</v>
      </c>
      <c r="B76" s="16" t="s">
        <v>123</v>
      </c>
      <c r="C76" s="16" t="s">
        <v>123</v>
      </c>
      <c r="D76" s="29" t="s">
        <v>17</v>
      </c>
      <c r="E76" s="6">
        <v>860066942</v>
      </c>
      <c r="F76" s="6" t="s">
        <v>25</v>
      </c>
      <c r="G76" s="7">
        <v>45846</v>
      </c>
      <c r="H76" s="12">
        <v>180238369</v>
      </c>
      <c r="I76" s="12">
        <v>0</v>
      </c>
      <c r="J76" s="12"/>
      <c r="K76" s="8">
        <f t="shared" si="1"/>
        <v>0</v>
      </c>
      <c r="L76" s="12">
        <v>180238369</v>
      </c>
      <c r="M76" s="8"/>
    </row>
    <row r="77" spans="1:13" x14ac:dyDescent="0.25">
      <c r="A77" s="6" t="s">
        <v>68</v>
      </c>
      <c r="B77" s="16" t="s">
        <v>123</v>
      </c>
      <c r="C77" s="16" t="s">
        <v>123</v>
      </c>
      <c r="D77" s="29" t="s">
        <v>17</v>
      </c>
      <c r="E77" s="6">
        <v>900156264</v>
      </c>
      <c r="F77" s="6" t="s">
        <v>26</v>
      </c>
      <c r="G77" s="7">
        <v>45846</v>
      </c>
      <c r="H77" s="12">
        <v>3416995903.9100003</v>
      </c>
      <c r="I77" s="12">
        <v>0</v>
      </c>
      <c r="J77" s="12"/>
      <c r="K77" s="8">
        <f t="shared" si="1"/>
        <v>0</v>
      </c>
      <c r="L77" s="12">
        <v>3416995903.9100003</v>
      </c>
      <c r="M77" s="8"/>
    </row>
    <row r="78" spans="1:13" x14ac:dyDescent="0.25">
      <c r="A78" s="6" t="s">
        <v>68</v>
      </c>
      <c r="B78" s="16" t="s">
        <v>123</v>
      </c>
      <c r="C78" s="16" t="s">
        <v>123</v>
      </c>
      <c r="D78" s="29" t="s">
        <v>123</v>
      </c>
      <c r="E78" s="6">
        <v>800251440</v>
      </c>
      <c r="F78" s="6" t="s">
        <v>18</v>
      </c>
      <c r="G78" s="7">
        <v>45867</v>
      </c>
      <c r="H78" s="12">
        <v>392616444.80000001</v>
      </c>
      <c r="I78" s="12">
        <v>0</v>
      </c>
      <c r="J78" s="12"/>
      <c r="K78" s="8">
        <f t="shared" si="1"/>
        <v>392616444.80000001</v>
      </c>
      <c r="L78" s="12"/>
      <c r="M78" s="8"/>
    </row>
    <row r="79" spans="1:13" x14ac:dyDescent="0.25">
      <c r="A79" s="6" t="s">
        <v>68</v>
      </c>
      <c r="B79" s="16" t="s">
        <v>123</v>
      </c>
      <c r="C79" s="16" t="s">
        <v>123</v>
      </c>
      <c r="D79" s="29" t="s">
        <v>123</v>
      </c>
      <c r="E79" s="6">
        <v>800250119</v>
      </c>
      <c r="F79" s="6" t="s">
        <v>101</v>
      </c>
      <c r="G79" s="7">
        <v>45868</v>
      </c>
      <c r="H79" s="12">
        <v>200131863</v>
      </c>
      <c r="I79" s="12">
        <v>0</v>
      </c>
      <c r="J79" s="12">
        <v>200131863</v>
      </c>
      <c r="K79" s="8">
        <f t="shared" si="1"/>
        <v>0</v>
      </c>
      <c r="L79" s="12"/>
      <c r="M79" s="8" t="s">
        <v>122</v>
      </c>
    </row>
    <row r="80" spans="1:13" x14ac:dyDescent="0.25">
      <c r="A80" s="6" t="s">
        <v>68</v>
      </c>
      <c r="B80" s="16" t="s">
        <v>123</v>
      </c>
      <c r="C80" s="16" t="s">
        <v>123</v>
      </c>
      <c r="D80" s="29" t="s">
        <v>123</v>
      </c>
      <c r="E80" s="6">
        <v>805001157</v>
      </c>
      <c r="F80" s="6" t="s">
        <v>73</v>
      </c>
      <c r="G80" s="7">
        <v>45868</v>
      </c>
      <c r="H80" s="12">
        <v>553452911.92000008</v>
      </c>
      <c r="I80" s="12">
        <v>0</v>
      </c>
      <c r="J80" s="12"/>
      <c r="K80" s="8">
        <f t="shared" si="1"/>
        <v>0</v>
      </c>
      <c r="L80" s="12">
        <v>553452911.92000008</v>
      </c>
      <c r="M80" s="8"/>
    </row>
    <row r="81" spans="1:13" x14ac:dyDescent="0.25">
      <c r="A81" s="6" t="s">
        <v>68</v>
      </c>
      <c r="B81" s="16" t="s">
        <v>123</v>
      </c>
      <c r="C81" s="16" t="s">
        <v>123</v>
      </c>
      <c r="D81" s="29" t="s">
        <v>123</v>
      </c>
      <c r="E81" s="6">
        <v>830003564</v>
      </c>
      <c r="F81" s="6" t="s">
        <v>19</v>
      </c>
      <c r="G81" s="7">
        <v>45868</v>
      </c>
      <c r="H81" s="12">
        <v>221625884.42000002</v>
      </c>
      <c r="I81" s="12">
        <v>0</v>
      </c>
      <c r="J81" s="12"/>
      <c r="K81" s="8">
        <f t="shared" si="1"/>
        <v>0</v>
      </c>
      <c r="L81" s="12">
        <v>221625884.42000002</v>
      </c>
      <c r="M81" s="8"/>
    </row>
    <row r="82" spans="1:13" x14ac:dyDescent="0.25">
      <c r="A82" s="6" t="s">
        <v>68</v>
      </c>
      <c r="B82" s="16" t="s">
        <v>123</v>
      </c>
      <c r="C82" s="16" t="s">
        <v>123</v>
      </c>
      <c r="D82" s="29" t="s">
        <v>123</v>
      </c>
      <c r="E82" s="6">
        <v>900298372</v>
      </c>
      <c r="F82" s="6" t="s">
        <v>33</v>
      </c>
      <c r="G82" s="7">
        <v>45868</v>
      </c>
      <c r="H82" s="12">
        <v>104621308.2</v>
      </c>
      <c r="I82" s="12">
        <v>0</v>
      </c>
      <c r="J82" s="12"/>
      <c r="K82" s="8">
        <f t="shared" si="1"/>
        <v>104621308.2</v>
      </c>
      <c r="L82" s="12"/>
      <c r="M82" s="8"/>
    </row>
    <row r="83" spans="1:13" x14ac:dyDescent="0.25">
      <c r="A83" s="6" t="s">
        <v>14</v>
      </c>
      <c r="B83" s="16" t="s">
        <v>36</v>
      </c>
      <c r="C83" s="16" t="s">
        <v>16</v>
      </c>
      <c r="D83" s="29" t="s">
        <v>17</v>
      </c>
      <c r="E83" s="6">
        <v>800251440</v>
      </c>
      <c r="F83" s="6" t="s">
        <v>18</v>
      </c>
      <c r="G83" s="7">
        <v>45868</v>
      </c>
      <c r="H83" s="12">
        <v>130273601</v>
      </c>
      <c r="I83" s="12">
        <v>0</v>
      </c>
      <c r="J83" s="12"/>
      <c r="K83" s="8">
        <f t="shared" si="1"/>
        <v>0</v>
      </c>
      <c r="L83" s="12">
        <v>130273601</v>
      </c>
      <c r="M83" s="8"/>
    </row>
    <row r="84" spans="1:13" x14ac:dyDescent="0.25">
      <c r="A84" s="6" t="s">
        <v>14</v>
      </c>
      <c r="B84" s="16" t="s">
        <v>36</v>
      </c>
      <c r="C84" s="16" t="s">
        <v>16</v>
      </c>
      <c r="D84" s="29" t="s">
        <v>17</v>
      </c>
      <c r="E84" s="6">
        <v>830003564</v>
      </c>
      <c r="F84" s="6" t="s">
        <v>19</v>
      </c>
      <c r="G84" s="7">
        <v>45868</v>
      </c>
      <c r="H84" s="12">
        <v>141714584</v>
      </c>
      <c r="I84" s="12">
        <v>0</v>
      </c>
      <c r="J84" s="12"/>
      <c r="K84" s="8">
        <f t="shared" si="1"/>
        <v>0</v>
      </c>
      <c r="L84" s="12">
        <v>141714584</v>
      </c>
      <c r="M84" s="8"/>
    </row>
    <row r="85" spans="1:13" x14ac:dyDescent="0.25">
      <c r="A85" s="6" t="s">
        <v>14</v>
      </c>
      <c r="B85" s="16" t="s">
        <v>36</v>
      </c>
      <c r="C85" s="16" t="s">
        <v>16</v>
      </c>
      <c r="D85" s="29" t="s">
        <v>20</v>
      </c>
      <c r="E85" s="6">
        <v>800251440</v>
      </c>
      <c r="F85" s="6" t="s">
        <v>18</v>
      </c>
      <c r="G85" s="7">
        <v>45868</v>
      </c>
      <c r="H85" s="12">
        <v>8397240</v>
      </c>
      <c r="I85" s="12">
        <v>0</v>
      </c>
      <c r="J85" s="12"/>
      <c r="K85" s="8">
        <f t="shared" si="1"/>
        <v>0</v>
      </c>
      <c r="L85" s="12">
        <v>8397240</v>
      </c>
      <c r="M85" s="8"/>
    </row>
    <row r="86" spans="1:13" x14ac:dyDescent="0.25">
      <c r="A86" s="6" t="s">
        <v>14</v>
      </c>
      <c r="B86" s="16" t="s">
        <v>36</v>
      </c>
      <c r="C86" s="16" t="s">
        <v>16</v>
      </c>
      <c r="D86" s="29" t="s">
        <v>20</v>
      </c>
      <c r="E86" s="6">
        <v>900298372</v>
      </c>
      <c r="F86" s="6" t="s">
        <v>33</v>
      </c>
      <c r="G86" s="7">
        <v>45868</v>
      </c>
      <c r="H86" s="12">
        <v>40196620</v>
      </c>
      <c r="I86" s="12">
        <v>0</v>
      </c>
      <c r="J86" s="12"/>
      <c r="K86" s="8">
        <f t="shared" si="1"/>
        <v>0</v>
      </c>
      <c r="L86" s="12">
        <v>40196620</v>
      </c>
      <c r="M86" s="8"/>
    </row>
    <row r="87" spans="1:13" x14ac:dyDescent="0.25">
      <c r="A87" s="6" t="s">
        <v>14</v>
      </c>
      <c r="B87" s="16" t="s">
        <v>36</v>
      </c>
      <c r="C87" s="16" t="s">
        <v>21</v>
      </c>
      <c r="D87" s="29" t="s">
        <v>17</v>
      </c>
      <c r="E87" s="6">
        <v>800088702</v>
      </c>
      <c r="F87" s="6" t="s">
        <v>22</v>
      </c>
      <c r="G87" s="7">
        <v>45868</v>
      </c>
      <c r="H87" s="12">
        <v>1267715077</v>
      </c>
      <c r="I87" s="12">
        <v>0</v>
      </c>
      <c r="J87" s="12"/>
      <c r="K87" s="8">
        <f t="shared" si="1"/>
        <v>1267715077</v>
      </c>
      <c r="L87" s="12"/>
      <c r="M87" s="8"/>
    </row>
    <row r="88" spans="1:13" x14ac:dyDescent="0.25">
      <c r="A88" s="6" t="s">
        <v>14</v>
      </c>
      <c r="B88" s="16" t="s">
        <v>36</v>
      </c>
      <c r="C88" s="16" t="s">
        <v>21</v>
      </c>
      <c r="D88" s="29" t="s">
        <v>17</v>
      </c>
      <c r="E88" s="6">
        <v>800130907</v>
      </c>
      <c r="F88" s="6" t="s">
        <v>23</v>
      </c>
      <c r="G88" s="7">
        <v>45868</v>
      </c>
      <c r="H88" s="12">
        <v>329376100</v>
      </c>
      <c r="I88" s="12">
        <v>14868856</v>
      </c>
      <c r="J88" s="12"/>
      <c r="K88" s="8">
        <f t="shared" si="1"/>
        <v>157253622</v>
      </c>
      <c r="L88" s="12">
        <v>157253622</v>
      </c>
      <c r="M88" s="8"/>
    </row>
    <row r="89" spans="1:13" x14ac:dyDescent="0.25">
      <c r="A89" s="6" t="s">
        <v>14</v>
      </c>
      <c r="B89" s="16" t="s">
        <v>36</v>
      </c>
      <c r="C89" s="16" t="s">
        <v>21</v>
      </c>
      <c r="D89" s="29" t="s">
        <v>17</v>
      </c>
      <c r="E89" s="6">
        <v>800251440</v>
      </c>
      <c r="F89" s="6" t="s">
        <v>18</v>
      </c>
      <c r="G89" s="7">
        <v>45868</v>
      </c>
      <c r="H89" s="12">
        <v>343136100</v>
      </c>
      <c r="I89" s="12">
        <v>0</v>
      </c>
      <c r="J89" s="12"/>
      <c r="K89" s="8">
        <f t="shared" si="1"/>
        <v>343136100</v>
      </c>
      <c r="L89" s="12"/>
      <c r="M89" s="8"/>
    </row>
    <row r="90" spans="1:13" x14ac:dyDescent="0.25">
      <c r="A90" s="6" t="s">
        <v>14</v>
      </c>
      <c r="B90" s="16" t="s">
        <v>36</v>
      </c>
      <c r="C90" s="16" t="s">
        <v>21</v>
      </c>
      <c r="D90" s="29" t="s">
        <v>17</v>
      </c>
      <c r="E90" s="6">
        <v>830003564</v>
      </c>
      <c r="F90" s="6" t="s">
        <v>19</v>
      </c>
      <c r="G90" s="7">
        <v>45868</v>
      </c>
      <c r="H90" s="12">
        <v>1350167250</v>
      </c>
      <c r="I90" s="12">
        <v>18347</v>
      </c>
      <c r="J90" s="12"/>
      <c r="K90" s="8">
        <f t="shared" si="1"/>
        <v>1350148903</v>
      </c>
      <c r="L90" s="12"/>
      <c r="M90" s="8"/>
    </row>
    <row r="91" spans="1:13" x14ac:dyDescent="0.25">
      <c r="A91" s="6" t="s">
        <v>14</v>
      </c>
      <c r="B91" s="16" t="s">
        <v>36</v>
      </c>
      <c r="C91" s="16" t="s">
        <v>21</v>
      </c>
      <c r="D91" s="29" t="s">
        <v>17</v>
      </c>
      <c r="E91" s="6">
        <v>860066942</v>
      </c>
      <c r="F91" s="6" t="s">
        <v>25</v>
      </c>
      <c r="G91" s="7">
        <v>45868</v>
      </c>
      <c r="H91" s="12">
        <v>297275670</v>
      </c>
      <c r="I91" s="12">
        <v>0</v>
      </c>
      <c r="J91" s="12"/>
      <c r="K91" s="8">
        <f t="shared" ref="K91:K121" si="2">+H91-I91-J91-L91</f>
        <v>297275670</v>
      </c>
      <c r="L91" s="12"/>
      <c r="M91" s="8"/>
    </row>
    <row r="92" spans="1:13" x14ac:dyDescent="0.25">
      <c r="A92" s="6" t="s">
        <v>14</v>
      </c>
      <c r="B92" s="16" t="s">
        <v>36</v>
      </c>
      <c r="C92" s="16" t="s">
        <v>21</v>
      </c>
      <c r="D92" s="29" t="s">
        <v>17</v>
      </c>
      <c r="E92" s="6">
        <v>900156264</v>
      </c>
      <c r="F92" s="6" t="s">
        <v>26</v>
      </c>
      <c r="G92" s="7">
        <v>45868</v>
      </c>
      <c r="H92" s="12">
        <v>926529919</v>
      </c>
      <c r="I92" s="12">
        <v>35170027</v>
      </c>
      <c r="J92" s="12"/>
      <c r="K92" s="8">
        <f t="shared" si="2"/>
        <v>0</v>
      </c>
      <c r="L92" s="12">
        <v>891359892</v>
      </c>
      <c r="M92" s="8"/>
    </row>
    <row r="93" spans="1:13" x14ac:dyDescent="0.25">
      <c r="A93" s="6" t="s">
        <v>14</v>
      </c>
      <c r="B93" s="16" t="s">
        <v>36</v>
      </c>
      <c r="C93" s="16" t="s">
        <v>21</v>
      </c>
      <c r="D93" s="29" t="s">
        <v>17</v>
      </c>
      <c r="E93" s="6">
        <v>900604350</v>
      </c>
      <c r="F93" s="6" t="s">
        <v>28</v>
      </c>
      <c r="G93" s="7">
        <v>45868</v>
      </c>
      <c r="H93" s="12">
        <v>141118135</v>
      </c>
      <c r="I93" s="12">
        <v>137561</v>
      </c>
      <c r="J93" s="12"/>
      <c r="K93" s="8">
        <f t="shared" si="2"/>
        <v>0</v>
      </c>
      <c r="L93" s="12">
        <v>140980574</v>
      </c>
      <c r="M93" s="8"/>
    </row>
    <row r="94" spans="1:13" x14ac:dyDescent="0.25">
      <c r="A94" s="6" t="s">
        <v>14</v>
      </c>
      <c r="B94" s="16" t="s">
        <v>36</v>
      </c>
      <c r="C94" s="16" t="s">
        <v>21</v>
      </c>
      <c r="D94" s="29" t="s">
        <v>20</v>
      </c>
      <c r="E94" s="6">
        <v>800088702</v>
      </c>
      <c r="F94" s="6" t="s">
        <v>22</v>
      </c>
      <c r="G94" s="7">
        <v>45868</v>
      </c>
      <c r="H94" s="12">
        <v>29193287</v>
      </c>
      <c r="I94" s="12">
        <v>0</v>
      </c>
      <c r="J94" s="12"/>
      <c r="K94" s="8">
        <f t="shared" si="2"/>
        <v>29193287</v>
      </c>
      <c r="L94" s="12"/>
      <c r="M94" s="8"/>
    </row>
    <row r="95" spans="1:13" x14ac:dyDescent="0.25">
      <c r="A95" s="6" t="s">
        <v>14</v>
      </c>
      <c r="B95" s="16" t="s">
        <v>36</v>
      </c>
      <c r="C95" s="16" t="s">
        <v>21</v>
      </c>
      <c r="D95" s="29" t="s">
        <v>20</v>
      </c>
      <c r="E95" s="6">
        <v>800130907</v>
      </c>
      <c r="F95" s="6" t="s">
        <v>23</v>
      </c>
      <c r="G95" s="7">
        <v>45868</v>
      </c>
      <c r="H95" s="12">
        <v>421371375</v>
      </c>
      <c r="I95" s="12">
        <v>0</v>
      </c>
      <c r="J95" s="12"/>
      <c r="K95" s="8">
        <f t="shared" si="2"/>
        <v>210685687</v>
      </c>
      <c r="L95" s="12">
        <v>210685688</v>
      </c>
      <c r="M95" s="8"/>
    </row>
    <row r="96" spans="1:13" x14ac:dyDescent="0.25">
      <c r="A96" s="6" t="s">
        <v>14</v>
      </c>
      <c r="B96" s="16" t="s">
        <v>36</v>
      </c>
      <c r="C96" s="16" t="s">
        <v>21</v>
      </c>
      <c r="D96" s="29" t="s">
        <v>20</v>
      </c>
      <c r="E96" s="6">
        <v>800251440</v>
      </c>
      <c r="F96" s="6" t="s">
        <v>18</v>
      </c>
      <c r="G96" s="7">
        <v>45868</v>
      </c>
      <c r="H96" s="12">
        <v>54000000</v>
      </c>
      <c r="I96" s="12">
        <v>0</v>
      </c>
      <c r="J96" s="12"/>
      <c r="K96" s="8">
        <f t="shared" si="2"/>
        <v>54000000</v>
      </c>
      <c r="L96" s="12"/>
      <c r="M96" s="8"/>
    </row>
    <row r="97" spans="1:13" x14ac:dyDescent="0.25">
      <c r="A97" s="6" t="s">
        <v>14</v>
      </c>
      <c r="B97" s="16" t="s">
        <v>36</v>
      </c>
      <c r="C97" s="16" t="s">
        <v>21</v>
      </c>
      <c r="D97" s="29" t="s">
        <v>20</v>
      </c>
      <c r="E97" s="6">
        <v>830003564</v>
      </c>
      <c r="F97" s="6" t="s">
        <v>19</v>
      </c>
      <c r="G97" s="7">
        <v>45868</v>
      </c>
      <c r="H97" s="12">
        <v>186189120</v>
      </c>
      <c r="I97" s="12">
        <v>0</v>
      </c>
      <c r="J97" s="12"/>
      <c r="K97" s="8">
        <f t="shared" si="2"/>
        <v>186189120</v>
      </c>
      <c r="L97" s="12"/>
      <c r="M97" s="8"/>
    </row>
    <row r="98" spans="1:13" x14ac:dyDescent="0.25">
      <c r="A98" s="6" t="s">
        <v>14</v>
      </c>
      <c r="B98" s="16" t="s">
        <v>36</v>
      </c>
      <c r="C98" s="16" t="s">
        <v>21</v>
      </c>
      <c r="D98" s="29" t="s">
        <v>20</v>
      </c>
      <c r="E98" s="6">
        <v>900156264</v>
      </c>
      <c r="F98" s="6" t="s">
        <v>26</v>
      </c>
      <c r="G98" s="7">
        <v>45868</v>
      </c>
      <c r="H98" s="12">
        <v>903346998</v>
      </c>
      <c r="I98" s="12">
        <v>0</v>
      </c>
      <c r="J98" s="12"/>
      <c r="K98" s="8">
        <f t="shared" si="2"/>
        <v>0</v>
      </c>
      <c r="L98" s="12">
        <v>903346998</v>
      </c>
      <c r="M98" s="8"/>
    </row>
    <row r="99" spans="1:13" x14ac:dyDescent="0.25">
      <c r="A99" s="6" t="s">
        <v>14</v>
      </c>
      <c r="B99" s="16" t="s">
        <v>36</v>
      </c>
      <c r="C99" s="16" t="s">
        <v>21</v>
      </c>
      <c r="D99" s="29" t="s">
        <v>20</v>
      </c>
      <c r="E99" s="6">
        <v>900298372</v>
      </c>
      <c r="F99" s="6" t="s">
        <v>33</v>
      </c>
      <c r="G99" s="7">
        <v>45868</v>
      </c>
      <c r="H99" s="12">
        <v>227571456</v>
      </c>
      <c r="I99" s="12">
        <v>0</v>
      </c>
      <c r="J99" s="12"/>
      <c r="K99" s="8">
        <f t="shared" si="2"/>
        <v>227571456</v>
      </c>
      <c r="L99" s="12"/>
      <c r="M99" s="8"/>
    </row>
    <row r="100" spans="1:13" x14ac:dyDescent="0.25">
      <c r="A100" s="6" t="s">
        <v>68</v>
      </c>
      <c r="B100" s="16" t="s">
        <v>123</v>
      </c>
      <c r="C100" s="16" t="s">
        <v>123</v>
      </c>
      <c r="D100" s="29" t="s">
        <v>123</v>
      </c>
      <c r="E100" s="6">
        <v>800130907</v>
      </c>
      <c r="F100" s="6" t="s">
        <v>23</v>
      </c>
      <c r="G100" s="7">
        <v>45889</v>
      </c>
      <c r="H100" s="12">
        <v>1043649555.24</v>
      </c>
      <c r="I100" s="12">
        <v>0</v>
      </c>
      <c r="J100" s="12"/>
      <c r="K100" s="8">
        <f t="shared" si="2"/>
        <v>1043649555.24</v>
      </c>
      <c r="L100" s="12"/>
      <c r="M100" s="8"/>
    </row>
    <row r="101" spans="1:13" x14ac:dyDescent="0.25">
      <c r="A101" s="6" t="s">
        <v>68</v>
      </c>
      <c r="B101" s="16" t="s">
        <v>123</v>
      </c>
      <c r="C101" s="16" t="s">
        <v>123</v>
      </c>
      <c r="D101" s="29" t="s">
        <v>123</v>
      </c>
      <c r="E101" s="6">
        <v>805000427</v>
      </c>
      <c r="F101" s="6" t="s">
        <v>71</v>
      </c>
      <c r="G101" s="7">
        <v>45889</v>
      </c>
      <c r="H101" s="12">
        <v>3693051593.6199999</v>
      </c>
      <c r="I101" s="12">
        <v>0</v>
      </c>
      <c r="J101" s="12"/>
      <c r="K101" s="8">
        <f t="shared" si="2"/>
        <v>0</v>
      </c>
      <c r="L101" s="12">
        <v>3693051593.6199999</v>
      </c>
      <c r="M101" s="8"/>
    </row>
    <row r="102" spans="1:13" x14ac:dyDescent="0.25">
      <c r="A102" s="6" t="s">
        <v>68</v>
      </c>
      <c r="B102" s="16" t="s">
        <v>123</v>
      </c>
      <c r="C102" s="16" t="s">
        <v>123</v>
      </c>
      <c r="D102" s="29" t="s">
        <v>123</v>
      </c>
      <c r="E102" s="6">
        <v>830003564</v>
      </c>
      <c r="F102" s="6" t="s">
        <v>19</v>
      </c>
      <c r="G102" s="7">
        <v>45889</v>
      </c>
      <c r="H102" s="12">
        <v>448463913.12</v>
      </c>
      <c r="I102" s="12">
        <v>0</v>
      </c>
      <c r="J102" s="12"/>
      <c r="K102" s="8">
        <f t="shared" si="2"/>
        <v>0</v>
      </c>
      <c r="L102" s="12">
        <v>448463913.12</v>
      </c>
      <c r="M102" s="8"/>
    </row>
    <row r="103" spans="1:13" x14ac:dyDescent="0.25">
      <c r="A103" s="6" t="s">
        <v>68</v>
      </c>
      <c r="B103" s="16" t="s">
        <v>123</v>
      </c>
      <c r="C103" s="16" t="s">
        <v>123</v>
      </c>
      <c r="D103" s="29" t="s">
        <v>123</v>
      </c>
      <c r="E103" s="6">
        <v>830009783</v>
      </c>
      <c r="F103" s="6" t="s">
        <v>96</v>
      </c>
      <c r="G103" s="7">
        <v>45889</v>
      </c>
      <c r="H103" s="12">
        <v>556983929.79999995</v>
      </c>
      <c r="I103" s="12">
        <v>0</v>
      </c>
      <c r="J103" s="12"/>
      <c r="K103" s="8">
        <f t="shared" si="2"/>
        <v>0</v>
      </c>
      <c r="L103" s="12">
        <v>556983929.79999995</v>
      </c>
      <c r="M103" s="8"/>
    </row>
    <row r="104" spans="1:13" x14ac:dyDescent="0.25">
      <c r="A104" s="6" t="s">
        <v>68</v>
      </c>
      <c r="B104" s="16" t="s">
        <v>123</v>
      </c>
      <c r="C104" s="16" t="s">
        <v>123</v>
      </c>
      <c r="D104" s="29" t="s">
        <v>123</v>
      </c>
      <c r="E104" s="6">
        <v>830113831</v>
      </c>
      <c r="F104" s="6" t="s">
        <v>24</v>
      </c>
      <c r="G104" s="7">
        <v>45889</v>
      </c>
      <c r="H104" s="12">
        <v>332978612.34999996</v>
      </c>
      <c r="I104" s="12">
        <v>0</v>
      </c>
      <c r="J104" s="12"/>
      <c r="K104" s="8">
        <f t="shared" si="2"/>
        <v>332978612.34999996</v>
      </c>
      <c r="L104" s="12"/>
      <c r="M104" s="8"/>
    </row>
    <row r="105" spans="1:13" x14ac:dyDescent="0.25">
      <c r="A105" s="6" t="s">
        <v>68</v>
      </c>
      <c r="B105" s="16" t="s">
        <v>123</v>
      </c>
      <c r="C105" s="16" t="s">
        <v>123</v>
      </c>
      <c r="D105" s="29" t="s">
        <v>123</v>
      </c>
      <c r="E105" s="6">
        <v>860066942</v>
      </c>
      <c r="F105" s="6" t="s">
        <v>25</v>
      </c>
      <c r="G105" s="7">
        <v>45889</v>
      </c>
      <c r="H105" s="12">
        <v>1344400043</v>
      </c>
      <c r="I105" s="12">
        <v>0</v>
      </c>
      <c r="J105" s="12"/>
      <c r="K105" s="8">
        <f t="shared" si="2"/>
        <v>0</v>
      </c>
      <c r="L105" s="12">
        <v>1344400043</v>
      </c>
      <c r="M105" s="8"/>
    </row>
    <row r="106" spans="1:13" x14ac:dyDescent="0.25">
      <c r="A106" s="6" t="s">
        <v>14</v>
      </c>
      <c r="B106" s="16" t="s">
        <v>102</v>
      </c>
      <c r="C106" s="16" t="s">
        <v>123</v>
      </c>
      <c r="D106" s="29" t="s">
        <v>17</v>
      </c>
      <c r="E106" s="6">
        <v>800250119</v>
      </c>
      <c r="F106" s="6" t="s">
        <v>101</v>
      </c>
      <c r="G106" s="7">
        <v>45891</v>
      </c>
      <c r="H106" s="12">
        <v>261909</v>
      </c>
      <c r="I106" s="12">
        <v>0</v>
      </c>
      <c r="J106" s="12">
        <v>261909</v>
      </c>
      <c r="K106" s="8">
        <f t="shared" si="2"/>
        <v>0</v>
      </c>
      <c r="L106" s="12"/>
      <c r="M106" s="8" t="s">
        <v>122</v>
      </c>
    </row>
    <row r="107" spans="1:13" x14ac:dyDescent="0.25">
      <c r="A107" s="6" t="s">
        <v>14</v>
      </c>
      <c r="B107" s="16" t="s">
        <v>103</v>
      </c>
      <c r="C107" s="16" t="s">
        <v>123</v>
      </c>
      <c r="D107" s="29" t="s">
        <v>17</v>
      </c>
      <c r="E107" s="6">
        <v>800250119</v>
      </c>
      <c r="F107" s="6" t="s">
        <v>101</v>
      </c>
      <c r="G107" s="7">
        <v>45891</v>
      </c>
      <c r="H107" s="12">
        <v>334885444</v>
      </c>
      <c r="I107" s="12">
        <v>0</v>
      </c>
      <c r="J107" s="12">
        <v>334885444</v>
      </c>
      <c r="K107" s="8">
        <f t="shared" si="2"/>
        <v>0</v>
      </c>
      <c r="L107" s="12"/>
      <c r="M107" s="8" t="s">
        <v>122</v>
      </c>
    </row>
    <row r="108" spans="1:13" x14ac:dyDescent="0.25">
      <c r="A108" s="6" t="s">
        <v>14</v>
      </c>
      <c r="B108" s="16" t="s">
        <v>104</v>
      </c>
      <c r="C108" s="16" t="s">
        <v>123</v>
      </c>
      <c r="D108" s="29" t="s">
        <v>17</v>
      </c>
      <c r="E108" s="6">
        <v>800250119</v>
      </c>
      <c r="F108" s="6" t="s">
        <v>101</v>
      </c>
      <c r="G108" s="7">
        <v>45891</v>
      </c>
      <c r="H108" s="12">
        <v>2108783</v>
      </c>
      <c r="I108" s="12">
        <v>0</v>
      </c>
      <c r="J108" s="12">
        <v>2108783</v>
      </c>
      <c r="K108" s="8">
        <f t="shared" si="2"/>
        <v>0</v>
      </c>
      <c r="L108" s="12"/>
      <c r="M108" s="8" t="s">
        <v>122</v>
      </c>
    </row>
    <row r="109" spans="1:13" x14ac:dyDescent="0.25">
      <c r="A109" s="6" t="s">
        <v>14</v>
      </c>
      <c r="B109" s="16" t="s">
        <v>105</v>
      </c>
      <c r="C109" s="16" t="s">
        <v>123</v>
      </c>
      <c r="D109" s="29" t="s">
        <v>17</v>
      </c>
      <c r="E109" s="6">
        <v>800250119</v>
      </c>
      <c r="F109" s="6" t="s">
        <v>101</v>
      </c>
      <c r="G109" s="7">
        <v>45891</v>
      </c>
      <c r="H109" s="12">
        <v>311516320.5</v>
      </c>
      <c r="I109" s="12">
        <v>0</v>
      </c>
      <c r="J109" s="12">
        <v>311516320.5</v>
      </c>
      <c r="K109" s="8">
        <f t="shared" si="2"/>
        <v>0</v>
      </c>
      <c r="L109" s="12"/>
      <c r="M109" s="8" t="s">
        <v>122</v>
      </c>
    </row>
    <row r="110" spans="1:13" x14ac:dyDescent="0.25">
      <c r="A110" s="6" t="s">
        <v>14</v>
      </c>
      <c r="B110" s="16" t="s">
        <v>106</v>
      </c>
      <c r="C110" s="16" t="s">
        <v>123</v>
      </c>
      <c r="D110" s="29" t="s">
        <v>17</v>
      </c>
      <c r="E110" s="6">
        <v>800250119</v>
      </c>
      <c r="F110" s="6" t="s">
        <v>101</v>
      </c>
      <c r="G110" s="7">
        <v>45891</v>
      </c>
      <c r="H110" s="12">
        <v>75309654</v>
      </c>
      <c r="I110" s="12">
        <v>0</v>
      </c>
      <c r="J110" s="12">
        <v>75309654</v>
      </c>
      <c r="K110" s="8">
        <f t="shared" si="2"/>
        <v>0</v>
      </c>
      <c r="L110" s="12"/>
      <c r="M110" s="8" t="s">
        <v>122</v>
      </c>
    </row>
    <row r="111" spans="1:13" x14ac:dyDescent="0.25">
      <c r="A111" s="6" t="s">
        <v>14</v>
      </c>
      <c r="B111" s="16" t="s">
        <v>107</v>
      </c>
      <c r="C111" s="16" t="s">
        <v>123</v>
      </c>
      <c r="D111" s="29" t="s">
        <v>17</v>
      </c>
      <c r="E111" s="6">
        <v>800250119</v>
      </c>
      <c r="F111" s="6" t="s">
        <v>101</v>
      </c>
      <c r="G111" s="7">
        <v>45891</v>
      </c>
      <c r="H111" s="12">
        <v>294839474</v>
      </c>
      <c r="I111" s="12">
        <v>0</v>
      </c>
      <c r="J111" s="12">
        <v>294839474</v>
      </c>
      <c r="K111" s="8">
        <f t="shared" si="2"/>
        <v>0</v>
      </c>
      <c r="L111" s="12"/>
      <c r="M111" s="8" t="s">
        <v>122</v>
      </c>
    </row>
    <row r="112" spans="1:13" x14ac:dyDescent="0.25">
      <c r="A112" s="6" t="s">
        <v>14</v>
      </c>
      <c r="B112" s="16" t="s">
        <v>108</v>
      </c>
      <c r="C112" s="16" t="s">
        <v>123</v>
      </c>
      <c r="D112" s="29" t="s">
        <v>17</v>
      </c>
      <c r="E112" s="6">
        <v>800250119</v>
      </c>
      <c r="F112" s="6" t="s">
        <v>101</v>
      </c>
      <c r="G112" s="7">
        <v>45891</v>
      </c>
      <c r="H112" s="12">
        <v>1002988</v>
      </c>
      <c r="I112" s="12">
        <v>0</v>
      </c>
      <c r="J112" s="12">
        <v>1002988</v>
      </c>
      <c r="K112" s="8">
        <f t="shared" si="2"/>
        <v>0</v>
      </c>
      <c r="L112" s="12"/>
      <c r="M112" s="8" t="s">
        <v>122</v>
      </c>
    </row>
    <row r="113" spans="1:13" x14ac:dyDescent="0.25">
      <c r="A113" s="6" t="s">
        <v>14</v>
      </c>
      <c r="B113" s="16" t="s">
        <v>109</v>
      </c>
      <c r="C113" s="16" t="s">
        <v>123</v>
      </c>
      <c r="D113" s="29" t="s">
        <v>17</v>
      </c>
      <c r="E113" s="6">
        <v>800250119</v>
      </c>
      <c r="F113" s="6" t="s">
        <v>101</v>
      </c>
      <c r="G113" s="7">
        <v>45891</v>
      </c>
      <c r="H113" s="12">
        <v>151123459.80000001</v>
      </c>
      <c r="I113" s="12">
        <v>0</v>
      </c>
      <c r="J113" s="12">
        <v>151123459.80000001</v>
      </c>
      <c r="K113" s="8">
        <f t="shared" si="2"/>
        <v>0</v>
      </c>
      <c r="L113" s="12"/>
      <c r="M113" s="8" t="s">
        <v>122</v>
      </c>
    </row>
    <row r="114" spans="1:13" x14ac:dyDescent="0.25">
      <c r="A114" s="6" t="s">
        <v>14</v>
      </c>
      <c r="B114" s="16" t="s">
        <v>110</v>
      </c>
      <c r="C114" s="16" t="s">
        <v>123</v>
      </c>
      <c r="D114" s="29" t="s">
        <v>17</v>
      </c>
      <c r="E114" s="6">
        <v>800250119</v>
      </c>
      <c r="F114" s="6" t="s">
        <v>101</v>
      </c>
      <c r="G114" s="7">
        <v>45891</v>
      </c>
      <c r="H114" s="12">
        <v>141569770.26999998</v>
      </c>
      <c r="I114" s="12">
        <v>0</v>
      </c>
      <c r="J114" s="12">
        <v>141569770.26999998</v>
      </c>
      <c r="K114" s="8">
        <f t="shared" si="2"/>
        <v>0</v>
      </c>
      <c r="L114" s="12"/>
      <c r="M114" s="8" t="s">
        <v>122</v>
      </c>
    </row>
    <row r="115" spans="1:13" x14ac:dyDescent="0.25">
      <c r="A115" s="6" t="s">
        <v>14</v>
      </c>
      <c r="B115" s="16" t="s">
        <v>111</v>
      </c>
      <c r="C115" s="16" t="s">
        <v>123</v>
      </c>
      <c r="D115" s="29" t="s">
        <v>17</v>
      </c>
      <c r="E115" s="6">
        <v>800250119</v>
      </c>
      <c r="F115" s="6" t="s">
        <v>101</v>
      </c>
      <c r="G115" s="7">
        <v>45891</v>
      </c>
      <c r="H115" s="12">
        <v>9598426</v>
      </c>
      <c r="I115" s="12">
        <v>0</v>
      </c>
      <c r="J115" s="12">
        <v>9598426</v>
      </c>
      <c r="K115" s="8">
        <f t="shared" si="2"/>
        <v>0</v>
      </c>
      <c r="L115" s="12"/>
      <c r="M115" s="8" t="s">
        <v>122</v>
      </c>
    </row>
    <row r="116" spans="1:13" x14ac:dyDescent="0.25">
      <c r="A116" s="6" t="s">
        <v>14</v>
      </c>
      <c r="B116" s="16" t="s">
        <v>112</v>
      </c>
      <c r="C116" s="16" t="s">
        <v>123</v>
      </c>
      <c r="D116" s="29" t="s">
        <v>17</v>
      </c>
      <c r="E116" s="6">
        <v>800250119</v>
      </c>
      <c r="F116" s="6" t="s">
        <v>101</v>
      </c>
      <c r="G116" s="7">
        <v>45891</v>
      </c>
      <c r="H116" s="12">
        <v>2860091</v>
      </c>
      <c r="I116" s="12">
        <v>0</v>
      </c>
      <c r="J116" s="12">
        <v>2860091</v>
      </c>
      <c r="K116" s="8">
        <f t="shared" si="2"/>
        <v>0</v>
      </c>
      <c r="L116" s="12"/>
      <c r="M116" s="8" t="s">
        <v>122</v>
      </c>
    </row>
    <row r="117" spans="1:13" x14ac:dyDescent="0.25">
      <c r="A117" s="6" t="s">
        <v>14</v>
      </c>
      <c r="B117" s="16" t="s">
        <v>113</v>
      </c>
      <c r="C117" s="16" t="s">
        <v>123</v>
      </c>
      <c r="D117" s="29" t="s">
        <v>17</v>
      </c>
      <c r="E117" s="6">
        <v>800250119</v>
      </c>
      <c r="F117" s="6" t="s">
        <v>101</v>
      </c>
      <c r="G117" s="7">
        <v>45891</v>
      </c>
      <c r="H117" s="12">
        <v>7036868</v>
      </c>
      <c r="I117" s="12">
        <v>0</v>
      </c>
      <c r="J117" s="12">
        <v>7036868</v>
      </c>
      <c r="K117" s="8">
        <f t="shared" si="2"/>
        <v>0</v>
      </c>
      <c r="L117" s="12"/>
      <c r="M117" s="8" t="s">
        <v>122</v>
      </c>
    </row>
    <row r="118" spans="1:13" x14ac:dyDescent="0.25">
      <c r="A118" s="6" t="s">
        <v>14</v>
      </c>
      <c r="B118" s="16" t="s">
        <v>114</v>
      </c>
      <c r="C118" s="16" t="s">
        <v>123</v>
      </c>
      <c r="D118" s="29" t="s">
        <v>17</v>
      </c>
      <c r="E118" s="6">
        <v>800250119</v>
      </c>
      <c r="F118" s="6" t="s">
        <v>101</v>
      </c>
      <c r="G118" s="7">
        <v>45891</v>
      </c>
      <c r="H118" s="12">
        <v>58773932</v>
      </c>
      <c r="I118" s="12">
        <v>0</v>
      </c>
      <c r="J118" s="12">
        <v>58773932</v>
      </c>
      <c r="K118" s="8">
        <f t="shared" si="2"/>
        <v>0</v>
      </c>
      <c r="L118" s="12"/>
      <c r="M118" s="8" t="s">
        <v>122</v>
      </c>
    </row>
    <row r="119" spans="1:13" x14ac:dyDescent="0.25">
      <c r="A119" s="6" t="s">
        <v>14</v>
      </c>
      <c r="B119" s="16" t="s">
        <v>115</v>
      </c>
      <c r="C119" s="16" t="s">
        <v>123</v>
      </c>
      <c r="D119" s="29" t="s">
        <v>17</v>
      </c>
      <c r="E119" s="6">
        <v>800250119</v>
      </c>
      <c r="F119" s="6" t="s">
        <v>101</v>
      </c>
      <c r="G119" s="7">
        <v>45891</v>
      </c>
      <c r="H119" s="12">
        <v>5925504</v>
      </c>
      <c r="I119" s="12">
        <v>0</v>
      </c>
      <c r="J119" s="12">
        <v>5925504</v>
      </c>
      <c r="K119" s="8">
        <f t="shared" si="2"/>
        <v>0</v>
      </c>
      <c r="L119" s="12"/>
      <c r="M119" s="8" t="s">
        <v>122</v>
      </c>
    </row>
    <row r="120" spans="1:13" x14ac:dyDescent="0.25">
      <c r="A120" s="6" t="s">
        <v>14</v>
      </c>
      <c r="B120" s="16" t="s">
        <v>116</v>
      </c>
      <c r="C120" s="16" t="s">
        <v>123</v>
      </c>
      <c r="D120" s="29" t="s">
        <v>17</v>
      </c>
      <c r="E120" s="6">
        <v>800250119</v>
      </c>
      <c r="F120" s="6" t="s">
        <v>101</v>
      </c>
      <c r="G120" s="7">
        <v>45891</v>
      </c>
      <c r="H120" s="12">
        <v>1456200</v>
      </c>
      <c r="I120" s="12">
        <v>0</v>
      </c>
      <c r="J120" s="12">
        <v>1456200</v>
      </c>
      <c r="K120" s="8">
        <f t="shared" si="2"/>
        <v>0</v>
      </c>
      <c r="L120" s="12"/>
      <c r="M120" s="8" t="s">
        <v>122</v>
      </c>
    </row>
    <row r="121" spans="1:13" x14ac:dyDescent="0.25">
      <c r="A121" s="6" t="s">
        <v>14</v>
      </c>
      <c r="B121" s="16" t="s">
        <v>117</v>
      </c>
      <c r="C121" s="16" t="s">
        <v>123</v>
      </c>
      <c r="D121" s="29" t="s">
        <v>17</v>
      </c>
      <c r="E121" s="6">
        <v>800250119</v>
      </c>
      <c r="F121" s="6" t="s">
        <v>101</v>
      </c>
      <c r="G121" s="7">
        <v>45891</v>
      </c>
      <c r="H121" s="12">
        <v>5514583.5</v>
      </c>
      <c r="I121" s="12">
        <v>0</v>
      </c>
      <c r="J121" s="12">
        <v>5514583.5</v>
      </c>
      <c r="K121" s="8">
        <f t="shared" si="2"/>
        <v>0</v>
      </c>
      <c r="L121" s="12"/>
      <c r="M121" s="8" t="s">
        <v>122</v>
      </c>
    </row>
    <row r="122" spans="1:13" x14ac:dyDescent="0.25">
      <c r="A122" s="6" t="s">
        <v>14</v>
      </c>
      <c r="B122" s="16" t="s">
        <v>118</v>
      </c>
      <c r="C122" s="16" t="s">
        <v>123</v>
      </c>
      <c r="D122" s="29" t="s">
        <v>17</v>
      </c>
      <c r="E122" s="6">
        <v>800250119</v>
      </c>
      <c r="F122" s="6" t="s">
        <v>101</v>
      </c>
      <c r="G122" s="7">
        <v>45891</v>
      </c>
      <c r="H122" s="12">
        <v>973013664.23000002</v>
      </c>
      <c r="I122" s="12">
        <v>0</v>
      </c>
      <c r="J122" s="12">
        <v>973013664.23000002</v>
      </c>
      <c r="K122" s="6"/>
      <c r="L122" s="12"/>
      <c r="M122" s="8" t="s">
        <v>122</v>
      </c>
    </row>
    <row r="123" spans="1:13" x14ac:dyDescent="0.25">
      <c r="A123" s="6" t="s">
        <v>14</v>
      </c>
      <c r="B123" s="16" t="s">
        <v>119</v>
      </c>
      <c r="C123" s="16" t="s">
        <v>123</v>
      </c>
      <c r="D123" s="29" t="s">
        <v>17</v>
      </c>
      <c r="E123" s="6">
        <v>800250119</v>
      </c>
      <c r="F123" s="6" t="s">
        <v>101</v>
      </c>
      <c r="G123" s="7">
        <v>45891</v>
      </c>
      <c r="H123" s="12">
        <v>403395540.38</v>
      </c>
      <c r="I123" s="12">
        <v>0</v>
      </c>
      <c r="J123" s="12">
        <v>403395540.38</v>
      </c>
      <c r="K123" s="6"/>
      <c r="L123" s="12"/>
      <c r="M123" s="8" t="s">
        <v>122</v>
      </c>
    </row>
    <row r="124" spans="1:13" x14ac:dyDescent="0.25">
      <c r="A124" s="6" t="s">
        <v>14</v>
      </c>
      <c r="B124" s="16" t="s">
        <v>120</v>
      </c>
      <c r="C124" s="16" t="s">
        <v>123</v>
      </c>
      <c r="D124" s="29" t="s">
        <v>17</v>
      </c>
      <c r="E124" s="6">
        <v>800250119</v>
      </c>
      <c r="F124" s="6" t="s">
        <v>101</v>
      </c>
      <c r="G124" s="7">
        <v>45891</v>
      </c>
      <c r="H124" s="12">
        <v>212878459.90000001</v>
      </c>
      <c r="I124" s="12">
        <v>0</v>
      </c>
      <c r="J124" s="12">
        <v>212878459.90000001</v>
      </c>
      <c r="K124" s="6"/>
      <c r="L124" s="12"/>
      <c r="M124" s="8" t="s">
        <v>122</v>
      </c>
    </row>
    <row r="125" spans="1:13" x14ac:dyDescent="0.25">
      <c r="A125" s="9" t="s">
        <v>14</v>
      </c>
      <c r="B125" s="16" t="s">
        <v>121</v>
      </c>
      <c r="C125" s="16" t="s">
        <v>123</v>
      </c>
      <c r="D125" s="29" t="s">
        <v>17</v>
      </c>
      <c r="E125" s="6">
        <v>800250119</v>
      </c>
      <c r="F125" s="6" t="s">
        <v>101</v>
      </c>
      <c r="G125" s="7">
        <v>45891</v>
      </c>
      <c r="H125" s="12">
        <v>18675333.199999999</v>
      </c>
      <c r="I125" s="12">
        <v>0</v>
      </c>
      <c r="J125" s="12">
        <v>18675333.199999999</v>
      </c>
      <c r="K125" s="6"/>
      <c r="L125" s="12"/>
      <c r="M125" s="8" t="s">
        <v>122</v>
      </c>
    </row>
    <row r="126" spans="1:13" x14ac:dyDescent="0.25">
      <c r="A126" s="6" t="s">
        <v>14</v>
      </c>
      <c r="B126" s="6" t="s">
        <v>126</v>
      </c>
      <c r="C126" s="6" t="s">
        <v>127</v>
      </c>
      <c r="D126" s="6" t="s">
        <v>17</v>
      </c>
      <c r="E126" s="6">
        <v>800088702</v>
      </c>
      <c r="F126" s="6" t="s">
        <v>22</v>
      </c>
      <c r="G126" s="7">
        <v>45916</v>
      </c>
      <c r="H126" s="12">
        <v>1062257547</v>
      </c>
      <c r="I126" s="12">
        <v>162427151</v>
      </c>
      <c r="J126" s="12"/>
      <c r="K126" s="12">
        <f>+H126-I126-J126-L126</f>
        <v>899830396</v>
      </c>
      <c r="L126" s="12"/>
      <c r="M126" s="6" t="s">
        <v>130</v>
      </c>
    </row>
    <row r="127" spans="1:13" x14ac:dyDescent="0.25">
      <c r="A127" s="6" t="s">
        <v>14</v>
      </c>
      <c r="B127" s="6" t="s">
        <v>126</v>
      </c>
      <c r="C127" s="6" t="s">
        <v>127</v>
      </c>
      <c r="D127" s="6" t="s">
        <v>17</v>
      </c>
      <c r="E127" s="6">
        <v>800130907</v>
      </c>
      <c r="F127" s="6" t="s">
        <v>23</v>
      </c>
      <c r="G127" s="7">
        <v>45916</v>
      </c>
      <c r="H127" s="12">
        <v>1580869858</v>
      </c>
      <c r="I127" s="12">
        <v>0</v>
      </c>
      <c r="J127" s="12"/>
      <c r="K127" s="12">
        <f t="shared" ref="K127:K159" si="3">+H127-I127-J127-L127</f>
        <v>790434929</v>
      </c>
      <c r="L127" s="12">
        <v>790434929</v>
      </c>
      <c r="M127" s="6"/>
    </row>
    <row r="128" spans="1:13" x14ac:dyDescent="0.25">
      <c r="A128" s="6" t="s">
        <v>14</v>
      </c>
      <c r="B128" s="6" t="s">
        <v>126</v>
      </c>
      <c r="C128" s="6" t="s">
        <v>127</v>
      </c>
      <c r="D128" s="6" t="s">
        <v>17</v>
      </c>
      <c r="E128" s="6">
        <v>800251440</v>
      </c>
      <c r="F128" s="6" t="s">
        <v>18</v>
      </c>
      <c r="G128" s="7">
        <v>45916</v>
      </c>
      <c r="H128" s="12">
        <v>1456095776</v>
      </c>
      <c r="I128" s="12">
        <v>0</v>
      </c>
      <c r="J128" s="12"/>
      <c r="K128" s="12">
        <f t="shared" si="3"/>
        <v>1456095776</v>
      </c>
      <c r="L128" s="12"/>
      <c r="M128" s="6"/>
    </row>
    <row r="129" spans="1:13" x14ac:dyDescent="0.25">
      <c r="A129" s="6" t="s">
        <v>14</v>
      </c>
      <c r="B129" s="6" t="s">
        <v>126</v>
      </c>
      <c r="C129" s="6" t="s">
        <v>127</v>
      </c>
      <c r="D129" s="6" t="s">
        <v>17</v>
      </c>
      <c r="E129" s="6">
        <v>830003564</v>
      </c>
      <c r="F129" s="6" t="s">
        <v>19</v>
      </c>
      <c r="G129" s="7">
        <v>45916</v>
      </c>
      <c r="H129" s="12">
        <v>1917033538</v>
      </c>
      <c r="I129" s="12">
        <v>0</v>
      </c>
      <c r="J129" s="12"/>
      <c r="K129" s="12">
        <f t="shared" si="3"/>
        <v>1917033538</v>
      </c>
      <c r="L129" s="12"/>
      <c r="M129" s="6"/>
    </row>
    <row r="130" spans="1:13" x14ac:dyDescent="0.25">
      <c r="A130" s="6" t="s">
        <v>14</v>
      </c>
      <c r="B130" s="6" t="s">
        <v>126</v>
      </c>
      <c r="C130" s="6" t="s">
        <v>127</v>
      </c>
      <c r="D130" s="6" t="s">
        <v>17</v>
      </c>
      <c r="E130" s="6">
        <v>830113831</v>
      </c>
      <c r="F130" s="6" t="s">
        <v>24</v>
      </c>
      <c r="G130" s="7">
        <v>45916</v>
      </c>
      <c r="H130" s="12">
        <v>480273070</v>
      </c>
      <c r="I130" s="12">
        <v>209758708</v>
      </c>
      <c r="J130" s="12"/>
      <c r="K130" s="12">
        <f t="shared" si="3"/>
        <v>270514362</v>
      </c>
      <c r="L130" s="12"/>
      <c r="M130" s="6" t="s">
        <v>130</v>
      </c>
    </row>
    <row r="131" spans="1:13" x14ac:dyDescent="0.25">
      <c r="A131" s="6" t="s">
        <v>14</v>
      </c>
      <c r="B131" s="6" t="s">
        <v>126</v>
      </c>
      <c r="C131" s="6" t="s">
        <v>127</v>
      </c>
      <c r="D131" s="6" t="s">
        <v>17</v>
      </c>
      <c r="E131" s="6">
        <v>860066942</v>
      </c>
      <c r="F131" s="6" t="s">
        <v>25</v>
      </c>
      <c r="G131" s="7">
        <v>45916</v>
      </c>
      <c r="H131" s="12">
        <v>1922118068</v>
      </c>
      <c r="I131" s="12">
        <v>0</v>
      </c>
      <c r="J131" s="12"/>
      <c r="K131" s="12">
        <f t="shared" si="3"/>
        <v>1922118068</v>
      </c>
      <c r="L131" s="12"/>
      <c r="M131" s="6"/>
    </row>
    <row r="132" spans="1:13" x14ac:dyDescent="0.25">
      <c r="A132" s="6" t="s">
        <v>14</v>
      </c>
      <c r="B132" s="6" t="s">
        <v>126</v>
      </c>
      <c r="C132" s="6" t="s">
        <v>127</v>
      </c>
      <c r="D132" s="6" t="s">
        <v>17</v>
      </c>
      <c r="E132" s="6">
        <v>900156264</v>
      </c>
      <c r="F132" s="6" t="s">
        <v>26</v>
      </c>
      <c r="G132" s="7">
        <v>45916</v>
      </c>
      <c r="H132" s="12">
        <v>895417246</v>
      </c>
      <c r="I132" s="12">
        <v>258023909</v>
      </c>
      <c r="J132" s="12">
        <v>637393337</v>
      </c>
      <c r="K132" s="12">
        <f t="shared" si="3"/>
        <v>0</v>
      </c>
      <c r="L132" s="12"/>
      <c r="M132" s="6" t="s">
        <v>131</v>
      </c>
    </row>
    <row r="133" spans="1:13" x14ac:dyDescent="0.25">
      <c r="A133" s="6" t="s">
        <v>14</v>
      </c>
      <c r="B133" s="6" t="s">
        <v>126</v>
      </c>
      <c r="C133" s="6" t="s">
        <v>127</v>
      </c>
      <c r="D133" s="6" t="s">
        <v>20</v>
      </c>
      <c r="E133" s="6">
        <v>800088702</v>
      </c>
      <c r="F133" s="6" t="s">
        <v>22</v>
      </c>
      <c r="G133" s="7">
        <v>45916</v>
      </c>
      <c r="H133" s="12">
        <v>42998981</v>
      </c>
      <c r="I133" s="12">
        <v>0</v>
      </c>
      <c r="J133" s="12"/>
      <c r="K133" s="12">
        <f t="shared" si="3"/>
        <v>42998981</v>
      </c>
      <c r="L133" s="12"/>
      <c r="M133" s="6"/>
    </row>
    <row r="134" spans="1:13" x14ac:dyDescent="0.25">
      <c r="A134" s="6" t="s">
        <v>14</v>
      </c>
      <c r="B134" s="6" t="s">
        <v>126</v>
      </c>
      <c r="C134" s="6" t="s">
        <v>127</v>
      </c>
      <c r="D134" s="6" t="s">
        <v>20</v>
      </c>
      <c r="E134" s="6">
        <v>800130907</v>
      </c>
      <c r="F134" s="6" t="s">
        <v>23</v>
      </c>
      <c r="G134" s="7">
        <v>45916</v>
      </c>
      <c r="H134" s="12">
        <v>15100800</v>
      </c>
      <c r="I134" s="12">
        <v>0</v>
      </c>
      <c r="J134" s="12"/>
      <c r="K134" s="12">
        <f t="shared" si="3"/>
        <v>7550400</v>
      </c>
      <c r="L134" s="12">
        <v>7550400</v>
      </c>
      <c r="M134" s="6"/>
    </row>
    <row r="135" spans="1:13" x14ac:dyDescent="0.25">
      <c r="A135" s="6" t="s">
        <v>14</v>
      </c>
      <c r="B135" s="6" t="s">
        <v>126</v>
      </c>
      <c r="C135" s="6" t="s">
        <v>127</v>
      </c>
      <c r="D135" s="6" t="s">
        <v>20</v>
      </c>
      <c r="E135" s="6">
        <v>800251440</v>
      </c>
      <c r="F135" s="6" t="s">
        <v>18</v>
      </c>
      <c r="G135" s="7">
        <v>45916</v>
      </c>
      <c r="H135" s="12">
        <v>31756380</v>
      </c>
      <c r="I135" s="12">
        <v>0</v>
      </c>
      <c r="J135" s="12"/>
      <c r="K135" s="12">
        <f t="shared" si="3"/>
        <v>31756380</v>
      </c>
      <c r="L135" s="12"/>
      <c r="M135" s="6"/>
    </row>
    <row r="136" spans="1:13" x14ac:dyDescent="0.25">
      <c r="A136" s="6" t="s">
        <v>14</v>
      </c>
      <c r="B136" s="6" t="s">
        <v>126</v>
      </c>
      <c r="C136" s="6" t="s">
        <v>127</v>
      </c>
      <c r="D136" s="6" t="s">
        <v>20</v>
      </c>
      <c r="E136" s="6">
        <v>830003564</v>
      </c>
      <c r="F136" s="6" t="s">
        <v>19</v>
      </c>
      <c r="G136" s="7">
        <v>45916</v>
      </c>
      <c r="H136" s="12">
        <v>813701716</v>
      </c>
      <c r="I136" s="12">
        <v>0</v>
      </c>
      <c r="J136" s="12"/>
      <c r="K136" s="12">
        <f t="shared" si="3"/>
        <v>813701716</v>
      </c>
      <c r="L136" s="12"/>
      <c r="M136" s="6"/>
    </row>
    <row r="137" spans="1:13" x14ac:dyDescent="0.25">
      <c r="A137" s="6" t="s">
        <v>14</v>
      </c>
      <c r="B137" s="6" t="s">
        <v>126</v>
      </c>
      <c r="C137" s="6" t="s">
        <v>127</v>
      </c>
      <c r="D137" s="6" t="s">
        <v>20</v>
      </c>
      <c r="E137" s="6">
        <v>860066942</v>
      </c>
      <c r="F137" s="6" t="s">
        <v>25</v>
      </c>
      <c r="G137" s="7">
        <v>45916</v>
      </c>
      <c r="H137" s="12">
        <v>97199643</v>
      </c>
      <c r="I137" s="12">
        <v>0</v>
      </c>
      <c r="J137" s="12"/>
      <c r="K137" s="12">
        <f t="shared" si="3"/>
        <v>97199643</v>
      </c>
      <c r="L137" s="12"/>
      <c r="M137" s="6"/>
    </row>
    <row r="138" spans="1:13" x14ac:dyDescent="0.25">
      <c r="A138" s="6" t="s">
        <v>14</v>
      </c>
      <c r="B138" s="6" t="s">
        <v>126</v>
      </c>
      <c r="C138" s="6" t="s">
        <v>127</v>
      </c>
      <c r="D138" s="6" t="s">
        <v>20</v>
      </c>
      <c r="E138" s="6">
        <v>900156264</v>
      </c>
      <c r="F138" s="6" t="s">
        <v>26</v>
      </c>
      <c r="G138" s="7">
        <v>45916</v>
      </c>
      <c r="H138" s="12">
        <v>1305810521</v>
      </c>
      <c r="I138" s="12">
        <v>0</v>
      </c>
      <c r="J138" s="12">
        <v>1305810521</v>
      </c>
      <c r="K138" s="12">
        <f t="shared" si="3"/>
        <v>0</v>
      </c>
      <c r="L138" s="12"/>
      <c r="M138" s="6" t="s">
        <v>132</v>
      </c>
    </row>
    <row r="139" spans="1:13" x14ac:dyDescent="0.25">
      <c r="A139" s="6" t="s">
        <v>14</v>
      </c>
      <c r="B139" s="6" t="s">
        <v>126</v>
      </c>
      <c r="C139" s="6" t="s">
        <v>127</v>
      </c>
      <c r="D139" s="6" t="s">
        <v>20</v>
      </c>
      <c r="E139" s="6">
        <v>900298372</v>
      </c>
      <c r="F139" s="6" t="s">
        <v>33</v>
      </c>
      <c r="G139" s="7">
        <v>45916</v>
      </c>
      <c r="H139" s="12">
        <v>121765055</v>
      </c>
      <c r="I139" s="12">
        <v>0</v>
      </c>
      <c r="J139" s="12"/>
      <c r="K139" s="12">
        <f t="shared" si="3"/>
        <v>121765055</v>
      </c>
      <c r="L139" s="12"/>
      <c r="M139" s="6"/>
    </row>
    <row r="140" spans="1:13" x14ac:dyDescent="0.25">
      <c r="A140" s="6" t="s">
        <v>14</v>
      </c>
      <c r="B140" s="6" t="s">
        <v>126</v>
      </c>
      <c r="C140" s="6" t="s">
        <v>127</v>
      </c>
      <c r="D140" s="6" t="s">
        <v>20</v>
      </c>
      <c r="E140" s="6">
        <v>900935126</v>
      </c>
      <c r="F140" s="6" t="s">
        <v>29</v>
      </c>
      <c r="G140" s="7">
        <v>45916</v>
      </c>
      <c r="H140" s="12">
        <v>218400</v>
      </c>
      <c r="I140" s="12">
        <v>218400</v>
      </c>
      <c r="J140" s="12"/>
      <c r="K140" s="12">
        <f t="shared" si="3"/>
        <v>0</v>
      </c>
      <c r="L140" s="12"/>
      <c r="M140" s="6" t="s">
        <v>130</v>
      </c>
    </row>
    <row r="141" spans="1:13" x14ac:dyDescent="0.25">
      <c r="A141" s="6" t="s">
        <v>14</v>
      </c>
      <c r="B141" s="6" t="s">
        <v>126</v>
      </c>
      <c r="C141" s="6" t="s">
        <v>128</v>
      </c>
      <c r="D141" s="6" t="s">
        <v>17</v>
      </c>
      <c r="E141" s="6">
        <v>800251440</v>
      </c>
      <c r="F141" s="6" t="s">
        <v>18</v>
      </c>
      <c r="G141" s="7">
        <v>45916</v>
      </c>
      <c r="H141" s="12">
        <v>2276194085</v>
      </c>
      <c r="I141" s="12">
        <v>0</v>
      </c>
      <c r="J141" s="12"/>
      <c r="K141" s="12">
        <f t="shared" si="3"/>
        <v>0</v>
      </c>
      <c r="L141" s="12">
        <v>2276194085</v>
      </c>
      <c r="M141" s="6"/>
    </row>
    <row r="142" spans="1:13" x14ac:dyDescent="0.25">
      <c r="A142" s="6" t="s">
        <v>14</v>
      </c>
      <c r="B142" s="6" t="s">
        <v>126</v>
      </c>
      <c r="C142" s="6" t="s">
        <v>128</v>
      </c>
      <c r="D142" s="6" t="s">
        <v>17</v>
      </c>
      <c r="E142" s="6">
        <v>830003564</v>
      </c>
      <c r="F142" s="6" t="s">
        <v>19</v>
      </c>
      <c r="G142" s="7">
        <v>45916</v>
      </c>
      <c r="H142" s="12">
        <v>129021262</v>
      </c>
      <c r="I142" s="12">
        <v>0</v>
      </c>
      <c r="J142" s="12"/>
      <c r="K142" s="12">
        <f t="shared" si="3"/>
        <v>0</v>
      </c>
      <c r="L142" s="12">
        <v>129021262</v>
      </c>
      <c r="M142" s="6"/>
    </row>
    <row r="143" spans="1:13" x14ac:dyDescent="0.25">
      <c r="A143" s="6" t="s">
        <v>14</v>
      </c>
      <c r="B143" s="6" t="s">
        <v>126</v>
      </c>
      <c r="C143" s="6" t="s">
        <v>128</v>
      </c>
      <c r="D143" s="6" t="s">
        <v>20</v>
      </c>
      <c r="E143" s="6">
        <v>800251440</v>
      </c>
      <c r="F143" s="6" t="s">
        <v>18</v>
      </c>
      <c r="G143" s="7">
        <v>45916</v>
      </c>
      <c r="H143" s="12">
        <v>146931150</v>
      </c>
      <c r="I143" s="12">
        <v>0</v>
      </c>
      <c r="J143" s="12"/>
      <c r="K143" s="12">
        <f t="shared" si="3"/>
        <v>0</v>
      </c>
      <c r="L143" s="12">
        <v>146931150</v>
      </c>
      <c r="M143" s="6"/>
    </row>
    <row r="144" spans="1:13" x14ac:dyDescent="0.25">
      <c r="A144" s="6" t="s">
        <v>14</v>
      </c>
      <c r="B144" s="6" t="s">
        <v>126</v>
      </c>
      <c r="C144" s="6" t="s">
        <v>128</v>
      </c>
      <c r="D144" s="6" t="s">
        <v>20</v>
      </c>
      <c r="E144" s="6">
        <v>900298372</v>
      </c>
      <c r="F144" s="6" t="s">
        <v>33</v>
      </c>
      <c r="G144" s="7">
        <v>45916</v>
      </c>
      <c r="H144" s="12">
        <v>367469248</v>
      </c>
      <c r="I144" s="12">
        <v>0</v>
      </c>
      <c r="J144" s="12"/>
      <c r="K144" s="12">
        <f t="shared" si="3"/>
        <v>0</v>
      </c>
      <c r="L144" s="12">
        <v>367469248</v>
      </c>
      <c r="M144" s="6"/>
    </row>
    <row r="145" spans="1:13" x14ac:dyDescent="0.25">
      <c r="A145" s="6" t="s">
        <v>68</v>
      </c>
      <c r="B145" s="6"/>
      <c r="C145" s="6"/>
      <c r="D145" s="6"/>
      <c r="E145" s="6">
        <v>800251440</v>
      </c>
      <c r="F145" s="6" t="s">
        <v>18</v>
      </c>
      <c r="G145" s="7">
        <v>45923</v>
      </c>
      <c r="H145" s="12">
        <v>274449354.30000001</v>
      </c>
      <c r="I145" s="12">
        <v>0</v>
      </c>
      <c r="J145" s="12"/>
      <c r="K145" s="12">
        <f t="shared" si="3"/>
        <v>274449354.30000001</v>
      </c>
      <c r="L145" s="12"/>
      <c r="M145" s="6"/>
    </row>
    <row r="146" spans="1:13" x14ac:dyDescent="0.25">
      <c r="A146" s="6" t="s">
        <v>14</v>
      </c>
      <c r="B146" s="6" t="s">
        <v>129</v>
      </c>
      <c r="C146" s="6" t="s">
        <v>127</v>
      </c>
      <c r="D146" s="6" t="s">
        <v>17</v>
      </c>
      <c r="E146" s="6">
        <v>800088702</v>
      </c>
      <c r="F146" s="6" t="s">
        <v>22</v>
      </c>
      <c r="G146" s="7">
        <v>45930</v>
      </c>
      <c r="H146" s="12">
        <v>1709349564</v>
      </c>
      <c r="I146" s="12">
        <v>0</v>
      </c>
      <c r="J146" s="12"/>
      <c r="K146" s="12">
        <f t="shared" si="3"/>
        <v>1709349564</v>
      </c>
      <c r="L146" s="12"/>
      <c r="M146" s="6"/>
    </row>
    <row r="147" spans="1:13" x14ac:dyDescent="0.25">
      <c r="A147" s="6" t="s">
        <v>14</v>
      </c>
      <c r="B147" s="6" t="s">
        <v>129</v>
      </c>
      <c r="C147" s="6" t="s">
        <v>127</v>
      </c>
      <c r="D147" s="6" t="s">
        <v>17</v>
      </c>
      <c r="E147" s="6">
        <v>800130907</v>
      </c>
      <c r="F147" s="6" t="s">
        <v>23</v>
      </c>
      <c r="G147" s="7">
        <v>45930</v>
      </c>
      <c r="H147" s="12">
        <v>2835449492</v>
      </c>
      <c r="I147" s="12">
        <v>0</v>
      </c>
      <c r="J147" s="12"/>
      <c r="K147" s="12">
        <f t="shared" si="3"/>
        <v>1417724746</v>
      </c>
      <c r="L147" s="12">
        <v>1417724746</v>
      </c>
      <c r="M147" s="6"/>
    </row>
    <row r="148" spans="1:13" x14ac:dyDescent="0.25">
      <c r="A148" s="6" t="s">
        <v>14</v>
      </c>
      <c r="B148" s="6" t="s">
        <v>129</v>
      </c>
      <c r="C148" s="6" t="s">
        <v>127</v>
      </c>
      <c r="D148" s="6" t="s">
        <v>17</v>
      </c>
      <c r="E148" s="6">
        <v>800251440</v>
      </c>
      <c r="F148" s="6" t="s">
        <v>18</v>
      </c>
      <c r="G148" s="7">
        <v>45930</v>
      </c>
      <c r="H148" s="12">
        <v>326851896</v>
      </c>
      <c r="I148" s="12">
        <v>0</v>
      </c>
      <c r="J148" s="12"/>
      <c r="K148" s="12">
        <f t="shared" si="3"/>
        <v>326851896</v>
      </c>
      <c r="L148" s="12"/>
      <c r="M148" s="6"/>
    </row>
    <row r="149" spans="1:13" x14ac:dyDescent="0.25">
      <c r="A149" s="6" t="s">
        <v>14</v>
      </c>
      <c r="B149" s="6" t="s">
        <v>129</v>
      </c>
      <c r="C149" s="6" t="s">
        <v>127</v>
      </c>
      <c r="D149" s="6" t="s">
        <v>17</v>
      </c>
      <c r="E149" s="6">
        <v>830003564</v>
      </c>
      <c r="F149" s="6" t="s">
        <v>19</v>
      </c>
      <c r="G149" s="7">
        <v>45930</v>
      </c>
      <c r="H149" s="12">
        <v>377045784</v>
      </c>
      <c r="I149" s="12">
        <v>0</v>
      </c>
      <c r="J149" s="12"/>
      <c r="K149" s="12">
        <f t="shared" si="3"/>
        <v>377045784</v>
      </c>
      <c r="L149" s="12"/>
      <c r="M149" s="6"/>
    </row>
    <row r="150" spans="1:13" x14ac:dyDescent="0.25">
      <c r="A150" s="6" t="s">
        <v>14</v>
      </c>
      <c r="B150" s="6" t="s">
        <v>129</v>
      </c>
      <c r="C150" s="6" t="s">
        <v>127</v>
      </c>
      <c r="D150" s="6" t="s">
        <v>17</v>
      </c>
      <c r="E150" s="6">
        <v>860066942</v>
      </c>
      <c r="F150" s="6" t="s">
        <v>25</v>
      </c>
      <c r="G150" s="7">
        <v>45930</v>
      </c>
      <c r="H150" s="12">
        <v>235937665</v>
      </c>
      <c r="I150" s="12">
        <v>0</v>
      </c>
      <c r="J150" s="12"/>
      <c r="K150" s="12">
        <f t="shared" si="3"/>
        <v>235937665</v>
      </c>
      <c r="L150" s="12"/>
      <c r="M150" s="6"/>
    </row>
    <row r="151" spans="1:13" x14ac:dyDescent="0.25">
      <c r="A151" s="6" t="s">
        <v>14</v>
      </c>
      <c r="B151" s="6" t="s">
        <v>129</v>
      </c>
      <c r="C151" s="6" t="s">
        <v>127</v>
      </c>
      <c r="D151" s="6" t="s">
        <v>17</v>
      </c>
      <c r="E151" s="6">
        <v>900156264</v>
      </c>
      <c r="F151" s="6" t="s">
        <v>26</v>
      </c>
      <c r="G151" s="7">
        <v>45930</v>
      </c>
      <c r="H151" s="12">
        <v>1608685534</v>
      </c>
      <c r="I151" s="12">
        <v>0</v>
      </c>
      <c r="J151" s="12">
        <v>1608685534</v>
      </c>
      <c r="K151" s="12">
        <f t="shared" si="3"/>
        <v>0</v>
      </c>
      <c r="L151" s="12"/>
      <c r="M151" s="6" t="s">
        <v>132</v>
      </c>
    </row>
    <row r="152" spans="1:13" x14ac:dyDescent="0.25">
      <c r="A152" s="6" t="s">
        <v>14</v>
      </c>
      <c r="B152" s="6" t="s">
        <v>129</v>
      </c>
      <c r="C152" s="6" t="s">
        <v>127</v>
      </c>
      <c r="D152" s="6" t="s">
        <v>20</v>
      </c>
      <c r="E152" s="6">
        <v>800088702</v>
      </c>
      <c r="F152" s="6" t="s">
        <v>22</v>
      </c>
      <c r="G152" s="7">
        <v>45930</v>
      </c>
      <c r="H152" s="12">
        <v>107895653</v>
      </c>
      <c r="I152" s="12">
        <v>5593191</v>
      </c>
      <c r="J152" s="12"/>
      <c r="K152" s="12">
        <f t="shared" si="3"/>
        <v>102302462</v>
      </c>
      <c r="L152" s="12"/>
      <c r="M152" s="6" t="s">
        <v>130</v>
      </c>
    </row>
    <row r="153" spans="1:13" x14ac:dyDescent="0.25">
      <c r="A153" s="6" t="s">
        <v>14</v>
      </c>
      <c r="B153" s="6" t="s">
        <v>129</v>
      </c>
      <c r="C153" s="6" t="s">
        <v>127</v>
      </c>
      <c r="D153" s="6" t="s">
        <v>20</v>
      </c>
      <c r="E153" s="6">
        <v>800130907</v>
      </c>
      <c r="F153" s="6" t="s">
        <v>23</v>
      </c>
      <c r="G153" s="7">
        <v>45930</v>
      </c>
      <c r="H153" s="12">
        <v>436753737</v>
      </c>
      <c r="I153" s="12">
        <v>0</v>
      </c>
      <c r="J153" s="12"/>
      <c r="K153" s="12">
        <f t="shared" si="3"/>
        <v>218376868</v>
      </c>
      <c r="L153" s="12">
        <v>218376869</v>
      </c>
      <c r="M153" s="6"/>
    </row>
    <row r="154" spans="1:13" x14ac:dyDescent="0.25">
      <c r="A154" s="6" t="s">
        <v>14</v>
      </c>
      <c r="B154" s="6" t="s">
        <v>129</v>
      </c>
      <c r="C154" s="6" t="s">
        <v>127</v>
      </c>
      <c r="D154" s="6" t="s">
        <v>20</v>
      </c>
      <c r="E154" s="6">
        <v>800251440</v>
      </c>
      <c r="F154" s="6" t="s">
        <v>18</v>
      </c>
      <c r="G154" s="7">
        <v>45930</v>
      </c>
      <c r="H154" s="12">
        <v>319200</v>
      </c>
      <c r="I154" s="12">
        <v>0</v>
      </c>
      <c r="J154" s="12"/>
      <c r="K154" s="12">
        <f t="shared" si="3"/>
        <v>319200</v>
      </c>
      <c r="L154" s="12"/>
      <c r="M154" s="6"/>
    </row>
    <row r="155" spans="1:13" x14ac:dyDescent="0.25">
      <c r="A155" s="6" t="s">
        <v>14</v>
      </c>
      <c r="B155" s="6" t="s">
        <v>129</v>
      </c>
      <c r="C155" s="6" t="s">
        <v>127</v>
      </c>
      <c r="D155" s="6" t="s">
        <v>20</v>
      </c>
      <c r="E155" s="6">
        <v>830003564</v>
      </c>
      <c r="F155" s="6" t="s">
        <v>19</v>
      </c>
      <c r="G155" s="7">
        <v>45930</v>
      </c>
      <c r="H155" s="12">
        <v>8096360</v>
      </c>
      <c r="I155" s="12">
        <v>0</v>
      </c>
      <c r="J155" s="12"/>
      <c r="K155" s="12">
        <f t="shared" si="3"/>
        <v>8096360</v>
      </c>
      <c r="L155" s="12"/>
      <c r="M155" s="6"/>
    </row>
    <row r="156" spans="1:13" x14ac:dyDescent="0.25">
      <c r="A156" s="6" t="s">
        <v>14</v>
      </c>
      <c r="B156" s="6" t="s">
        <v>129</v>
      </c>
      <c r="C156" s="6" t="s">
        <v>127</v>
      </c>
      <c r="D156" s="6" t="s">
        <v>20</v>
      </c>
      <c r="E156" s="6">
        <v>900156264</v>
      </c>
      <c r="F156" s="6" t="s">
        <v>26</v>
      </c>
      <c r="G156" s="7">
        <v>45930</v>
      </c>
      <c r="H156" s="12">
        <v>928963303</v>
      </c>
      <c r="I156" s="12">
        <v>0</v>
      </c>
      <c r="J156" s="12">
        <v>928963303</v>
      </c>
      <c r="K156" s="12">
        <f t="shared" si="3"/>
        <v>0</v>
      </c>
      <c r="L156" s="12"/>
      <c r="M156" s="6" t="s">
        <v>132</v>
      </c>
    </row>
    <row r="157" spans="1:13" x14ac:dyDescent="0.25">
      <c r="A157" s="6" t="s">
        <v>14</v>
      </c>
      <c r="B157" s="6" t="s">
        <v>129</v>
      </c>
      <c r="C157" s="6" t="s">
        <v>128</v>
      </c>
      <c r="D157" s="6" t="s">
        <v>17</v>
      </c>
      <c r="E157" s="6">
        <v>800251440</v>
      </c>
      <c r="F157" s="6" t="s">
        <v>18</v>
      </c>
      <c r="G157" s="7">
        <v>45930</v>
      </c>
      <c r="H157" s="12">
        <v>525103099</v>
      </c>
      <c r="I157" s="12">
        <v>0</v>
      </c>
      <c r="J157" s="12"/>
      <c r="K157" s="12">
        <f t="shared" si="3"/>
        <v>0</v>
      </c>
      <c r="L157" s="12">
        <v>525103099</v>
      </c>
      <c r="M157" s="6"/>
    </row>
    <row r="158" spans="1:13" x14ac:dyDescent="0.25">
      <c r="A158" s="6" t="s">
        <v>14</v>
      </c>
      <c r="B158" s="6" t="s">
        <v>129</v>
      </c>
      <c r="C158" s="6" t="s">
        <v>128</v>
      </c>
      <c r="D158" s="6" t="s">
        <v>17</v>
      </c>
      <c r="E158" s="6">
        <v>830003564</v>
      </c>
      <c r="F158" s="6" t="s">
        <v>19</v>
      </c>
      <c r="G158" s="7">
        <v>45930</v>
      </c>
      <c r="H158" s="12">
        <v>24744932</v>
      </c>
      <c r="I158" s="12">
        <v>0</v>
      </c>
      <c r="J158" s="12"/>
      <c r="K158" s="12">
        <f t="shared" si="3"/>
        <v>0</v>
      </c>
      <c r="L158" s="12">
        <v>24744932</v>
      </c>
      <c r="M158" s="6"/>
    </row>
    <row r="159" spans="1:13" x14ac:dyDescent="0.25">
      <c r="A159" s="9" t="s">
        <v>14</v>
      </c>
      <c r="B159" s="6" t="s">
        <v>129</v>
      </c>
      <c r="C159" s="6" t="s">
        <v>128</v>
      </c>
      <c r="D159" s="6" t="s">
        <v>20</v>
      </c>
      <c r="E159" s="6">
        <v>800251440</v>
      </c>
      <c r="F159" s="6" t="s">
        <v>18</v>
      </c>
      <c r="G159" s="7">
        <v>45930</v>
      </c>
      <c r="H159" s="12">
        <v>839776</v>
      </c>
      <c r="I159" s="12">
        <v>0</v>
      </c>
      <c r="J159" s="12"/>
      <c r="K159" s="12">
        <f t="shared" si="3"/>
        <v>0</v>
      </c>
      <c r="L159" s="12">
        <v>839776</v>
      </c>
      <c r="M159" s="6"/>
    </row>
    <row r="160" spans="1:13" x14ac:dyDescent="0.25">
      <c r="A160" s="18" t="s">
        <v>125</v>
      </c>
      <c r="B160" s="16"/>
      <c r="C160" s="16"/>
      <c r="D160" s="29"/>
      <c r="E160" s="6"/>
      <c r="F160" s="6"/>
      <c r="G160" s="6"/>
      <c r="H160" s="17">
        <f>SUM(H7:H159)</f>
        <v>81900020143.340012</v>
      </c>
      <c r="I160" s="17">
        <f>SUM(I7:I159)</f>
        <v>2267704971.5699997</v>
      </c>
      <c r="J160" s="17">
        <f>SUM(J7:J159)</f>
        <v>7692730962.7800007</v>
      </c>
      <c r="K160" s="17">
        <f>SUM(K7:K159)</f>
        <v>24196549148.09</v>
      </c>
      <c r="L160" s="17">
        <f>SUM(L7:L159)</f>
        <v>33881029274.169994</v>
      </c>
      <c r="M160" s="6"/>
    </row>
  </sheetData>
  <sheetProtection algorithmName="SHA-512" hashValue="R168/M7Qg3vE7xa611Zrk1y0eoT8teQYEey3LLI0dUCQl2H1ZAY9Clq+KUxmkUzAK2yPCVHTqalYh8HvYQFMWw==" saltValue="G4aYaXqvlvupWs9ZCoLfYQ==" spinCount="100000" sheet="1" objects="1" scenarios="1"/>
  <autoFilter ref="A6:M160" xr:uid="{4F2A6215-7599-43A4-B67A-B7BB1C4B6E8A}"/>
  <mergeCells count="4">
    <mergeCell ref="A1:C5"/>
    <mergeCell ref="D1:J3"/>
    <mergeCell ref="K1:L5"/>
    <mergeCell ref="D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3EA3-A0D8-4EBC-BD2E-F795D257F63E}">
  <dimension ref="A1:M411"/>
  <sheetViews>
    <sheetView tabSelected="1" workbookViewId="0">
      <pane ySplit="6" topLeftCell="A121" activePane="bottomLeft" state="frozen"/>
      <selection pane="bottomLeft" activeCell="H129" sqref="H129"/>
    </sheetView>
  </sheetViews>
  <sheetFormatPr baseColWidth="10" defaultRowHeight="15" x14ac:dyDescent="0.25"/>
  <cols>
    <col min="1" max="1" width="14.85546875" customWidth="1"/>
    <col min="2" max="4" width="11.42578125" style="14"/>
    <col min="5" max="5" width="14.140625" bestFit="1" customWidth="1"/>
    <col min="6" max="6" width="41.140625" customWidth="1"/>
    <col min="7" max="7" width="19.42578125" customWidth="1"/>
    <col min="8" max="8" width="34.85546875" customWidth="1"/>
    <col min="9" max="9" width="18.140625" customWidth="1"/>
    <col min="10" max="10" width="23.5703125" bestFit="1" customWidth="1"/>
    <col min="11" max="11" width="15.85546875" customWidth="1"/>
  </cols>
  <sheetData>
    <row r="1" spans="1:13" x14ac:dyDescent="0.25">
      <c r="A1" s="23"/>
      <c r="B1" s="25" t="s">
        <v>37</v>
      </c>
      <c r="C1" s="25"/>
      <c r="D1" s="25"/>
      <c r="E1" s="25"/>
      <c r="F1" s="25"/>
      <c r="G1" s="25"/>
      <c r="H1" s="25"/>
      <c r="I1" s="25"/>
      <c r="J1" s="25"/>
      <c r="K1" s="25"/>
    </row>
    <row r="2" spans="1:13" x14ac:dyDescent="0.25">
      <c r="A2" s="23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x14ac:dyDescent="0.25">
      <c r="A3" s="23"/>
      <c r="B3" s="26" t="s">
        <v>38</v>
      </c>
      <c r="C3" s="26"/>
      <c r="D3" s="26"/>
      <c r="E3" s="26"/>
      <c r="F3" s="26"/>
      <c r="G3" s="26"/>
      <c r="H3" s="26"/>
      <c r="I3" s="26"/>
      <c r="J3" s="26"/>
      <c r="K3" s="26"/>
    </row>
    <row r="4" spans="1:13" x14ac:dyDescent="0.25">
      <c r="A4" s="23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3" ht="31.5" x14ac:dyDescent="0.25">
      <c r="A5" s="24"/>
      <c r="B5" s="27" t="s">
        <v>138</v>
      </c>
      <c r="C5" s="27"/>
      <c r="D5" s="27"/>
      <c r="E5" s="27"/>
      <c r="F5" s="27"/>
      <c r="G5" s="27"/>
      <c r="H5" s="27"/>
      <c r="I5" s="27"/>
      <c r="J5" s="27"/>
      <c r="K5" s="27"/>
    </row>
    <row r="6" spans="1:13" ht="33.75" x14ac:dyDescent="0.25">
      <c r="A6" s="2" t="s">
        <v>1</v>
      </c>
      <c r="B6" s="2" t="s">
        <v>2</v>
      </c>
      <c r="C6" s="2" t="s">
        <v>39</v>
      </c>
      <c r="D6" s="10" t="s">
        <v>40</v>
      </c>
      <c r="E6" s="11" t="s">
        <v>5</v>
      </c>
      <c r="F6" s="2" t="s">
        <v>41</v>
      </c>
      <c r="G6" s="11" t="s">
        <v>42</v>
      </c>
      <c r="H6" s="2" t="s">
        <v>43</v>
      </c>
      <c r="I6" s="4" t="s">
        <v>44</v>
      </c>
      <c r="J6" s="5" t="s">
        <v>45</v>
      </c>
      <c r="K6" s="15" t="s">
        <v>13</v>
      </c>
      <c r="L6" s="6"/>
      <c r="M6" s="6"/>
    </row>
    <row r="7" spans="1:13" x14ac:dyDescent="0.25">
      <c r="A7" s="6" t="s">
        <v>14</v>
      </c>
      <c r="B7" s="16" t="s">
        <v>15</v>
      </c>
      <c r="C7" s="16" t="s">
        <v>16</v>
      </c>
      <c r="D7" s="16" t="s">
        <v>17</v>
      </c>
      <c r="E7" s="6">
        <v>800251440</v>
      </c>
      <c r="F7" s="6" t="s">
        <v>18</v>
      </c>
      <c r="G7" s="6">
        <v>800149695</v>
      </c>
      <c r="H7" s="6" t="s">
        <v>46</v>
      </c>
      <c r="I7" s="7">
        <v>45694</v>
      </c>
      <c r="J7" s="12">
        <v>199824788</v>
      </c>
      <c r="K7" s="6"/>
      <c r="L7" s="6"/>
      <c r="M7" s="6"/>
    </row>
    <row r="8" spans="1:13" x14ac:dyDescent="0.25">
      <c r="A8" s="6" t="s">
        <v>14</v>
      </c>
      <c r="B8" s="16" t="s">
        <v>15</v>
      </c>
      <c r="C8" s="16" t="s">
        <v>16</v>
      </c>
      <c r="D8" s="16" t="s">
        <v>17</v>
      </c>
      <c r="E8" s="6">
        <v>800251440</v>
      </c>
      <c r="F8" s="6" t="s">
        <v>18</v>
      </c>
      <c r="G8" s="6">
        <v>816001182</v>
      </c>
      <c r="H8" s="6" t="s">
        <v>47</v>
      </c>
      <c r="I8" s="7">
        <v>45694</v>
      </c>
      <c r="J8" s="12">
        <v>97423500</v>
      </c>
      <c r="K8" s="6"/>
      <c r="L8" s="6"/>
      <c r="M8" s="6"/>
    </row>
    <row r="9" spans="1:13" x14ac:dyDescent="0.25">
      <c r="A9" s="6" t="s">
        <v>14</v>
      </c>
      <c r="B9" s="16" t="s">
        <v>15</v>
      </c>
      <c r="C9" s="16" t="s">
        <v>16</v>
      </c>
      <c r="D9" s="16" t="s">
        <v>17</v>
      </c>
      <c r="E9" s="6">
        <v>830003564</v>
      </c>
      <c r="F9" s="6" t="s">
        <v>19</v>
      </c>
      <c r="G9" s="6">
        <v>860007336</v>
      </c>
      <c r="H9" s="6" t="s">
        <v>48</v>
      </c>
      <c r="I9" s="7">
        <v>45694</v>
      </c>
      <c r="J9" s="12">
        <v>6242629.7599999998</v>
      </c>
      <c r="K9" s="6"/>
      <c r="L9" s="6"/>
      <c r="M9" s="6"/>
    </row>
    <row r="10" spans="1:13" x14ac:dyDescent="0.25">
      <c r="A10" s="6" t="s">
        <v>14</v>
      </c>
      <c r="B10" s="16" t="s">
        <v>15</v>
      </c>
      <c r="C10" s="16" t="s">
        <v>16</v>
      </c>
      <c r="D10" s="16" t="s">
        <v>17</v>
      </c>
      <c r="E10" s="6">
        <v>830003564</v>
      </c>
      <c r="F10" s="6" t="s">
        <v>19</v>
      </c>
      <c r="G10" s="6">
        <v>860013570</v>
      </c>
      <c r="H10" s="6" t="s">
        <v>49</v>
      </c>
      <c r="I10" s="7">
        <v>45694</v>
      </c>
      <c r="J10" s="12">
        <v>130689130</v>
      </c>
      <c r="K10" s="6"/>
      <c r="L10" s="6"/>
      <c r="M10" s="6"/>
    </row>
    <row r="11" spans="1:13" x14ac:dyDescent="0.25">
      <c r="A11" s="6" t="s">
        <v>14</v>
      </c>
      <c r="B11" s="16" t="s">
        <v>15</v>
      </c>
      <c r="C11" s="16" t="s">
        <v>16</v>
      </c>
      <c r="D11" s="16" t="s">
        <v>20</v>
      </c>
      <c r="E11" s="6">
        <v>800251440</v>
      </c>
      <c r="F11" s="6" t="s">
        <v>18</v>
      </c>
      <c r="G11" s="6">
        <v>800149695</v>
      </c>
      <c r="H11" s="6" t="s">
        <v>46</v>
      </c>
      <c r="I11" s="7">
        <v>45694</v>
      </c>
      <c r="J11" s="12">
        <v>42919456</v>
      </c>
      <c r="K11" s="6"/>
      <c r="L11" s="6"/>
      <c r="M11" s="6"/>
    </row>
    <row r="12" spans="1:13" x14ac:dyDescent="0.25">
      <c r="A12" s="6" t="s">
        <v>14</v>
      </c>
      <c r="B12" s="16" t="s">
        <v>15</v>
      </c>
      <c r="C12" s="16" t="s">
        <v>16</v>
      </c>
      <c r="D12" s="16" t="s">
        <v>20</v>
      </c>
      <c r="E12" s="6">
        <v>830003564</v>
      </c>
      <c r="F12" s="6" t="s">
        <v>19</v>
      </c>
      <c r="G12" s="6">
        <v>860007336</v>
      </c>
      <c r="H12" s="6" t="s">
        <v>48</v>
      </c>
      <c r="I12" s="7">
        <v>45694</v>
      </c>
      <c r="J12" s="12">
        <v>975744</v>
      </c>
      <c r="K12" s="6"/>
      <c r="L12" s="6"/>
      <c r="M12" s="6"/>
    </row>
    <row r="13" spans="1:13" x14ac:dyDescent="0.25">
      <c r="A13" s="6" t="s">
        <v>14</v>
      </c>
      <c r="B13" s="16" t="s">
        <v>15</v>
      </c>
      <c r="C13" s="16" t="s">
        <v>21</v>
      </c>
      <c r="D13" s="16" t="s">
        <v>17</v>
      </c>
      <c r="E13" s="6">
        <v>800130907</v>
      </c>
      <c r="F13" s="6" t="s">
        <v>23</v>
      </c>
      <c r="G13" s="6">
        <v>900291018</v>
      </c>
      <c r="H13" s="6" t="s">
        <v>50</v>
      </c>
      <c r="I13" s="7">
        <v>45694</v>
      </c>
      <c r="J13" s="12">
        <v>335531259</v>
      </c>
      <c r="K13" s="6"/>
      <c r="L13" s="6"/>
      <c r="M13" s="6"/>
    </row>
    <row r="14" spans="1:13" x14ac:dyDescent="0.25">
      <c r="A14" s="6" t="s">
        <v>14</v>
      </c>
      <c r="B14" s="16" t="s">
        <v>15</v>
      </c>
      <c r="C14" s="16" t="s">
        <v>21</v>
      </c>
      <c r="D14" s="16" t="s">
        <v>20</v>
      </c>
      <c r="E14" s="6">
        <v>800130907</v>
      </c>
      <c r="F14" s="6" t="s">
        <v>23</v>
      </c>
      <c r="G14" s="6">
        <v>900291018</v>
      </c>
      <c r="H14" s="6" t="s">
        <v>50</v>
      </c>
      <c r="I14" s="7">
        <v>45694</v>
      </c>
      <c r="J14" s="12">
        <v>146779178.5</v>
      </c>
      <c r="K14" s="6"/>
      <c r="L14" s="6"/>
      <c r="M14" s="6"/>
    </row>
    <row r="15" spans="1:13" x14ac:dyDescent="0.25">
      <c r="A15" s="6" t="s">
        <v>14</v>
      </c>
      <c r="B15" s="16" t="s">
        <v>27</v>
      </c>
      <c r="C15" s="16" t="s">
        <v>16</v>
      </c>
      <c r="D15" s="16" t="s">
        <v>17</v>
      </c>
      <c r="E15" s="6">
        <v>800251440</v>
      </c>
      <c r="F15" s="6" t="s">
        <v>18</v>
      </c>
      <c r="G15" s="6">
        <v>800149695</v>
      </c>
      <c r="H15" s="6" t="s">
        <v>46</v>
      </c>
      <c r="I15" s="7">
        <v>45735</v>
      </c>
      <c r="J15" s="12">
        <v>202677026</v>
      </c>
      <c r="K15" s="6"/>
      <c r="L15" s="6"/>
      <c r="M15" s="6"/>
    </row>
    <row r="16" spans="1:13" x14ac:dyDescent="0.25">
      <c r="A16" s="6" t="s">
        <v>14</v>
      </c>
      <c r="B16" s="16" t="s">
        <v>27</v>
      </c>
      <c r="C16" s="16" t="s">
        <v>16</v>
      </c>
      <c r="D16" s="16" t="s">
        <v>17</v>
      </c>
      <c r="E16" s="6">
        <v>800251440</v>
      </c>
      <c r="F16" s="6" t="s">
        <v>18</v>
      </c>
      <c r="G16" s="6">
        <v>816001182</v>
      </c>
      <c r="H16" s="6" t="s">
        <v>47</v>
      </c>
      <c r="I16" s="7">
        <v>45735</v>
      </c>
      <c r="J16" s="12">
        <v>4837020</v>
      </c>
      <c r="K16" s="6"/>
      <c r="L16" s="6"/>
      <c r="M16" s="6"/>
    </row>
    <row r="17" spans="1:13" x14ac:dyDescent="0.25">
      <c r="A17" s="6" t="s">
        <v>14</v>
      </c>
      <c r="B17" s="16" t="s">
        <v>27</v>
      </c>
      <c r="C17" s="16" t="s">
        <v>16</v>
      </c>
      <c r="D17" s="16" t="s">
        <v>17</v>
      </c>
      <c r="E17" s="6">
        <v>800251440</v>
      </c>
      <c r="F17" s="6" t="s">
        <v>18</v>
      </c>
      <c r="G17" s="6">
        <v>830027158</v>
      </c>
      <c r="H17" s="6" t="s">
        <v>51</v>
      </c>
      <c r="I17" s="7">
        <v>45735</v>
      </c>
      <c r="J17" s="12">
        <v>45625000</v>
      </c>
      <c r="K17" s="6"/>
      <c r="L17" s="6"/>
      <c r="M17" s="6"/>
    </row>
    <row r="18" spans="1:13" x14ac:dyDescent="0.25">
      <c r="A18" s="6" t="s">
        <v>14</v>
      </c>
      <c r="B18" s="16" t="s">
        <v>27</v>
      </c>
      <c r="C18" s="16" t="s">
        <v>16</v>
      </c>
      <c r="D18" s="16" t="s">
        <v>17</v>
      </c>
      <c r="E18" s="6">
        <v>800251440</v>
      </c>
      <c r="F18" s="6" t="s">
        <v>18</v>
      </c>
      <c r="G18" s="6">
        <v>900219866</v>
      </c>
      <c r="H18" s="6" t="s">
        <v>52</v>
      </c>
      <c r="I18" s="7">
        <v>45735</v>
      </c>
      <c r="J18" s="12">
        <v>185036193</v>
      </c>
      <c r="K18" s="6"/>
      <c r="L18" s="6"/>
      <c r="M18" s="6"/>
    </row>
    <row r="19" spans="1:13" x14ac:dyDescent="0.25">
      <c r="A19" s="6" t="s">
        <v>14</v>
      </c>
      <c r="B19" s="16" t="s">
        <v>27</v>
      </c>
      <c r="C19" s="16" t="s">
        <v>16</v>
      </c>
      <c r="D19" s="16" t="s">
        <v>17</v>
      </c>
      <c r="E19" s="6">
        <v>800251440</v>
      </c>
      <c r="F19" s="6" t="s">
        <v>18</v>
      </c>
      <c r="G19" s="6">
        <v>900578105</v>
      </c>
      <c r="H19" s="6" t="s">
        <v>53</v>
      </c>
      <c r="I19" s="7">
        <v>45735</v>
      </c>
      <c r="J19" s="12">
        <v>43776266</v>
      </c>
      <c r="K19" s="6"/>
      <c r="L19" s="6"/>
      <c r="M19" s="6"/>
    </row>
    <row r="20" spans="1:13" x14ac:dyDescent="0.25">
      <c r="A20" s="6" t="s">
        <v>14</v>
      </c>
      <c r="B20" s="16" t="s">
        <v>27</v>
      </c>
      <c r="C20" s="16" t="s">
        <v>16</v>
      </c>
      <c r="D20" s="16" t="s">
        <v>17</v>
      </c>
      <c r="E20" s="6">
        <v>830003564</v>
      </c>
      <c r="F20" s="6" t="s">
        <v>19</v>
      </c>
      <c r="G20" s="6">
        <v>860007336</v>
      </c>
      <c r="H20" s="6" t="s">
        <v>48</v>
      </c>
      <c r="I20" s="7">
        <v>45735</v>
      </c>
      <c r="J20" s="12">
        <v>696864</v>
      </c>
      <c r="K20" s="6"/>
      <c r="L20" s="6"/>
      <c r="M20" s="6"/>
    </row>
    <row r="21" spans="1:13" x14ac:dyDescent="0.25">
      <c r="A21" s="6" t="s">
        <v>14</v>
      </c>
      <c r="B21" s="16" t="s">
        <v>27</v>
      </c>
      <c r="C21" s="16" t="s">
        <v>16</v>
      </c>
      <c r="D21" s="16" t="s">
        <v>20</v>
      </c>
      <c r="E21" s="6">
        <v>800251440</v>
      </c>
      <c r="F21" s="6" t="s">
        <v>18</v>
      </c>
      <c r="G21" s="6">
        <v>800149695</v>
      </c>
      <c r="H21" s="6" t="s">
        <v>46</v>
      </c>
      <c r="I21" s="7">
        <v>45735</v>
      </c>
      <c r="J21" s="12">
        <v>1007437444</v>
      </c>
      <c r="K21" s="6"/>
      <c r="L21" s="6"/>
      <c r="M21" s="6"/>
    </row>
    <row r="22" spans="1:13" x14ac:dyDescent="0.25">
      <c r="A22" s="6" t="s">
        <v>14</v>
      </c>
      <c r="B22" s="16" t="s">
        <v>27</v>
      </c>
      <c r="C22" s="16" t="s">
        <v>21</v>
      </c>
      <c r="D22" s="16" t="s">
        <v>17</v>
      </c>
      <c r="E22" s="6">
        <v>800130907</v>
      </c>
      <c r="F22" s="6" t="s">
        <v>23</v>
      </c>
      <c r="G22" s="6">
        <v>900291018</v>
      </c>
      <c r="H22" s="6" t="s">
        <v>50</v>
      </c>
      <c r="I22" s="7">
        <v>45735</v>
      </c>
      <c r="J22" s="12">
        <v>298860028</v>
      </c>
      <c r="K22" s="6"/>
      <c r="L22" s="6"/>
      <c r="M22" s="6"/>
    </row>
    <row r="23" spans="1:13" x14ac:dyDescent="0.25">
      <c r="A23" s="6" t="s">
        <v>14</v>
      </c>
      <c r="B23" s="16" t="s">
        <v>27</v>
      </c>
      <c r="C23" s="16" t="s">
        <v>21</v>
      </c>
      <c r="D23" s="16" t="s">
        <v>17</v>
      </c>
      <c r="E23" s="6">
        <v>900604350</v>
      </c>
      <c r="F23" s="6" t="s">
        <v>28</v>
      </c>
      <c r="G23" s="6">
        <v>890901826</v>
      </c>
      <c r="H23" s="6" t="s">
        <v>54</v>
      </c>
      <c r="I23" s="7">
        <v>45735</v>
      </c>
      <c r="J23" s="12">
        <v>189325656</v>
      </c>
      <c r="K23" s="6"/>
      <c r="L23" s="6"/>
      <c r="M23" s="6"/>
    </row>
    <row r="24" spans="1:13" x14ac:dyDescent="0.25">
      <c r="A24" s="6" t="s">
        <v>14</v>
      </c>
      <c r="B24" s="16" t="s">
        <v>27</v>
      </c>
      <c r="C24" s="16" t="s">
        <v>21</v>
      </c>
      <c r="D24" s="16" t="s">
        <v>20</v>
      </c>
      <c r="E24" s="6">
        <v>800130907</v>
      </c>
      <c r="F24" s="6" t="s">
        <v>23</v>
      </c>
      <c r="G24" s="6">
        <v>900291018</v>
      </c>
      <c r="H24" s="6" t="s">
        <v>50</v>
      </c>
      <c r="I24" s="7">
        <v>45735</v>
      </c>
      <c r="J24" s="12">
        <v>984992603</v>
      </c>
      <c r="K24" s="6"/>
      <c r="L24" s="6"/>
      <c r="M24" s="6"/>
    </row>
    <row r="25" spans="1:13" x14ac:dyDescent="0.25">
      <c r="A25" s="6" t="s">
        <v>14</v>
      </c>
      <c r="B25" s="16" t="s">
        <v>30</v>
      </c>
      <c r="C25" s="16" t="s">
        <v>16</v>
      </c>
      <c r="D25" s="16" t="s">
        <v>20</v>
      </c>
      <c r="E25" s="6">
        <v>900226715</v>
      </c>
      <c r="F25" s="6" t="s">
        <v>31</v>
      </c>
      <c r="G25" s="6">
        <v>900565371</v>
      </c>
      <c r="H25" s="6" t="s">
        <v>55</v>
      </c>
      <c r="I25" s="7">
        <v>45793</v>
      </c>
      <c r="J25" s="12">
        <v>5088000</v>
      </c>
      <c r="K25" s="6"/>
      <c r="L25" s="6"/>
      <c r="M25" s="6"/>
    </row>
    <row r="26" spans="1:13" x14ac:dyDescent="0.25">
      <c r="A26" s="6" t="s">
        <v>14</v>
      </c>
      <c r="B26" s="16" t="s">
        <v>30</v>
      </c>
      <c r="C26" s="16" t="s">
        <v>16</v>
      </c>
      <c r="D26" s="16" t="s">
        <v>20</v>
      </c>
      <c r="E26" s="6">
        <v>900226715</v>
      </c>
      <c r="F26" s="6" t="s">
        <v>31</v>
      </c>
      <c r="G26" s="6">
        <v>901230560</v>
      </c>
      <c r="H26" s="6" t="s">
        <v>56</v>
      </c>
      <c r="I26" s="7">
        <v>45793</v>
      </c>
      <c r="J26" s="12">
        <v>144100400</v>
      </c>
      <c r="K26" s="6"/>
      <c r="L26" s="6"/>
      <c r="M26" s="6"/>
    </row>
    <row r="27" spans="1:13" x14ac:dyDescent="0.25">
      <c r="A27" s="6" t="s">
        <v>14</v>
      </c>
      <c r="B27" s="16" t="s">
        <v>32</v>
      </c>
      <c r="C27" s="16" t="s">
        <v>16</v>
      </c>
      <c r="D27" s="16" t="s">
        <v>17</v>
      </c>
      <c r="E27" s="6">
        <v>800251440</v>
      </c>
      <c r="F27" s="6" t="s">
        <v>18</v>
      </c>
      <c r="G27" s="6">
        <v>800149695</v>
      </c>
      <c r="H27" s="6" t="s">
        <v>46</v>
      </c>
      <c r="I27" s="7">
        <v>45797</v>
      </c>
      <c r="J27" s="12">
        <v>461717223</v>
      </c>
      <c r="K27" s="6"/>
      <c r="L27" s="6"/>
      <c r="M27" s="6"/>
    </row>
    <row r="28" spans="1:13" x14ac:dyDescent="0.25">
      <c r="A28" s="6" t="s">
        <v>14</v>
      </c>
      <c r="B28" s="16" t="s">
        <v>32</v>
      </c>
      <c r="C28" s="16" t="s">
        <v>16</v>
      </c>
      <c r="D28" s="16" t="s">
        <v>17</v>
      </c>
      <c r="E28" s="6">
        <v>800251440</v>
      </c>
      <c r="F28" s="6" t="s">
        <v>18</v>
      </c>
      <c r="G28" s="6">
        <v>816001182</v>
      </c>
      <c r="H28" s="6" t="s">
        <v>47</v>
      </c>
      <c r="I28" s="7">
        <v>45797</v>
      </c>
      <c r="J28" s="12">
        <v>560776082</v>
      </c>
      <c r="K28" s="6"/>
      <c r="L28" s="6"/>
      <c r="M28" s="6"/>
    </row>
    <row r="29" spans="1:13" x14ac:dyDescent="0.25">
      <c r="A29" s="6" t="s">
        <v>14</v>
      </c>
      <c r="B29" s="16" t="s">
        <v>32</v>
      </c>
      <c r="C29" s="16" t="s">
        <v>16</v>
      </c>
      <c r="D29" s="16" t="s">
        <v>17</v>
      </c>
      <c r="E29" s="6">
        <v>800251440</v>
      </c>
      <c r="F29" s="6" t="s">
        <v>18</v>
      </c>
      <c r="G29" s="6">
        <v>900219866</v>
      </c>
      <c r="H29" s="6" t="s">
        <v>52</v>
      </c>
      <c r="I29" s="7">
        <v>45797</v>
      </c>
      <c r="J29" s="12">
        <v>49664465</v>
      </c>
      <c r="K29" s="6"/>
      <c r="L29" s="6"/>
      <c r="M29" s="6"/>
    </row>
    <row r="30" spans="1:13" x14ac:dyDescent="0.25">
      <c r="A30" s="6" t="s">
        <v>14</v>
      </c>
      <c r="B30" s="16" t="s">
        <v>32</v>
      </c>
      <c r="C30" s="16" t="s">
        <v>16</v>
      </c>
      <c r="D30" s="16" t="s">
        <v>17</v>
      </c>
      <c r="E30" s="6">
        <v>800251440</v>
      </c>
      <c r="F30" s="6" t="s">
        <v>18</v>
      </c>
      <c r="G30" s="6">
        <v>900677118</v>
      </c>
      <c r="H30" s="6" t="s">
        <v>57</v>
      </c>
      <c r="I30" s="7">
        <v>45797</v>
      </c>
      <c r="J30" s="12">
        <v>1344938</v>
      </c>
      <c r="K30" s="6"/>
      <c r="L30" s="6"/>
      <c r="M30" s="6"/>
    </row>
    <row r="31" spans="1:13" x14ac:dyDescent="0.25">
      <c r="A31" s="6" t="s">
        <v>14</v>
      </c>
      <c r="B31" s="16" t="s">
        <v>32</v>
      </c>
      <c r="C31" s="16" t="s">
        <v>16</v>
      </c>
      <c r="D31" s="16" t="s">
        <v>17</v>
      </c>
      <c r="E31" s="6">
        <v>830003564</v>
      </c>
      <c r="F31" s="6" t="s">
        <v>19</v>
      </c>
      <c r="G31" s="6">
        <v>816001182</v>
      </c>
      <c r="H31" s="6" t="s">
        <v>47</v>
      </c>
      <c r="I31" s="7">
        <v>45797</v>
      </c>
      <c r="J31" s="12">
        <v>43333869</v>
      </c>
      <c r="K31" s="6"/>
      <c r="L31" s="6"/>
      <c r="M31" s="6"/>
    </row>
    <row r="32" spans="1:13" x14ac:dyDescent="0.25">
      <c r="A32" s="6" t="s">
        <v>14</v>
      </c>
      <c r="B32" s="16" t="s">
        <v>32</v>
      </c>
      <c r="C32" s="16" t="s">
        <v>16</v>
      </c>
      <c r="D32" s="16" t="s">
        <v>17</v>
      </c>
      <c r="E32" s="6">
        <v>830003564</v>
      </c>
      <c r="F32" s="6" t="s">
        <v>19</v>
      </c>
      <c r="G32" s="6">
        <v>860007336</v>
      </c>
      <c r="H32" s="6" t="s">
        <v>48</v>
      </c>
      <c r="I32" s="7">
        <v>45797</v>
      </c>
      <c r="J32" s="12">
        <v>348432</v>
      </c>
      <c r="K32" s="6"/>
      <c r="L32" s="6"/>
      <c r="M32" s="6"/>
    </row>
    <row r="33" spans="1:13" x14ac:dyDescent="0.25">
      <c r="A33" s="6" t="s">
        <v>14</v>
      </c>
      <c r="B33" s="16" t="s">
        <v>32</v>
      </c>
      <c r="C33" s="16" t="s">
        <v>16</v>
      </c>
      <c r="D33" s="16" t="s">
        <v>17</v>
      </c>
      <c r="E33" s="6">
        <v>830003564</v>
      </c>
      <c r="F33" s="6" t="s">
        <v>19</v>
      </c>
      <c r="G33" s="6">
        <v>860013570</v>
      </c>
      <c r="H33" s="6" t="s">
        <v>49</v>
      </c>
      <c r="I33" s="7">
        <v>45797</v>
      </c>
      <c r="J33" s="12">
        <v>138710837</v>
      </c>
      <c r="K33" s="6"/>
      <c r="L33" s="6"/>
      <c r="M33" s="6"/>
    </row>
    <row r="34" spans="1:13" x14ac:dyDescent="0.25">
      <c r="A34" s="6" t="s">
        <v>14</v>
      </c>
      <c r="B34" s="16" t="s">
        <v>32</v>
      </c>
      <c r="C34" s="16" t="s">
        <v>16</v>
      </c>
      <c r="D34" s="16" t="s">
        <v>17</v>
      </c>
      <c r="E34" s="6">
        <v>830113831</v>
      </c>
      <c r="F34" s="6" t="s">
        <v>24</v>
      </c>
      <c r="G34" s="6">
        <v>860006560</v>
      </c>
      <c r="H34" s="6" t="s">
        <v>58</v>
      </c>
      <c r="I34" s="7">
        <v>45797</v>
      </c>
      <c r="J34" s="12">
        <v>37428830</v>
      </c>
      <c r="K34" s="6"/>
      <c r="L34" s="6"/>
      <c r="M34" s="6"/>
    </row>
    <row r="35" spans="1:13" x14ac:dyDescent="0.25">
      <c r="A35" s="6" t="s">
        <v>14</v>
      </c>
      <c r="B35" s="16" t="s">
        <v>32</v>
      </c>
      <c r="C35" s="16" t="s">
        <v>16</v>
      </c>
      <c r="D35" s="16" t="s">
        <v>17</v>
      </c>
      <c r="E35" s="6">
        <v>830113831</v>
      </c>
      <c r="F35" s="6" t="s">
        <v>24</v>
      </c>
      <c r="G35" s="6">
        <v>900219866</v>
      </c>
      <c r="H35" s="6" t="s">
        <v>52</v>
      </c>
      <c r="I35" s="7">
        <v>45797</v>
      </c>
      <c r="J35" s="12">
        <v>16625579</v>
      </c>
      <c r="K35" s="6"/>
      <c r="L35" s="6"/>
      <c r="M35" s="6"/>
    </row>
    <row r="36" spans="1:13" x14ac:dyDescent="0.25">
      <c r="A36" s="6" t="s">
        <v>14</v>
      </c>
      <c r="B36" s="16" t="s">
        <v>32</v>
      </c>
      <c r="C36" s="16" t="s">
        <v>16</v>
      </c>
      <c r="D36" s="16" t="s">
        <v>20</v>
      </c>
      <c r="E36" s="6">
        <v>800251440</v>
      </c>
      <c r="F36" s="6" t="s">
        <v>18</v>
      </c>
      <c r="G36" s="6">
        <v>816001182</v>
      </c>
      <c r="H36" s="6" t="s">
        <v>47</v>
      </c>
      <c r="I36" s="7">
        <v>45797</v>
      </c>
      <c r="J36" s="12">
        <v>5794620</v>
      </c>
      <c r="K36" s="6"/>
      <c r="L36" s="6"/>
      <c r="M36" s="6"/>
    </row>
    <row r="37" spans="1:13" x14ac:dyDescent="0.25">
      <c r="A37" s="6" t="s">
        <v>14</v>
      </c>
      <c r="B37" s="16" t="s">
        <v>32</v>
      </c>
      <c r="C37" s="16" t="s">
        <v>16</v>
      </c>
      <c r="D37" s="16" t="s">
        <v>20</v>
      </c>
      <c r="E37" s="6">
        <v>800251440</v>
      </c>
      <c r="F37" s="6" t="s">
        <v>18</v>
      </c>
      <c r="G37" s="6">
        <v>900219866</v>
      </c>
      <c r="H37" s="6" t="s">
        <v>52</v>
      </c>
      <c r="I37" s="7">
        <v>45797</v>
      </c>
      <c r="J37" s="12">
        <v>112582592</v>
      </c>
      <c r="K37" s="6"/>
      <c r="L37" s="6"/>
      <c r="M37" s="6"/>
    </row>
    <row r="38" spans="1:13" x14ac:dyDescent="0.25">
      <c r="A38" s="6" t="s">
        <v>14</v>
      </c>
      <c r="B38" s="16" t="s">
        <v>32</v>
      </c>
      <c r="C38" s="16" t="s">
        <v>16</v>
      </c>
      <c r="D38" s="16" t="s">
        <v>20</v>
      </c>
      <c r="E38" s="6">
        <v>830003564</v>
      </c>
      <c r="F38" s="6" t="s">
        <v>19</v>
      </c>
      <c r="G38" s="6">
        <v>860007336</v>
      </c>
      <c r="H38" s="6" t="s">
        <v>48</v>
      </c>
      <c r="I38" s="7">
        <v>45797</v>
      </c>
      <c r="J38" s="12">
        <v>348432</v>
      </c>
      <c r="K38" s="6"/>
      <c r="L38" s="6"/>
      <c r="M38" s="6"/>
    </row>
    <row r="39" spans="1:13" x14ac:dyDescent="0.25">
      <c r="A39" s="9" t="s">
        <v>14</v>
      </c>
      <c r="B39" s="16" t="s">
        <v>32</v>
      </c>
      <c r="C39" s="16" t="s">
        <v>16</v>
      </c>
      <c r="D39" s="16" t="s">
        <v>20</v>
      </c>
      <c r="E39" s="6">
        <v>900298372</v>
      </c>
      <c r="F39" s="6" t="s">
        <v>33</v>
      </c>
      <c r="G39" s="6">
        <v>816001182</v>
      </c>
      <c r="H39" s="6" t="s">
        <v>47</v>
      </c>
      <c r="I39" s="7">
        <v>45797</v>
      </c>
      <c r="J39" s="12">
        <v>4198620</v>
      </c>
      <c r="K39" s="6"/>
      <c r="L39" s="6"/>
      <c r="M39" s="6"/>
    </row>
    <row r="40" spans="1:13" x14ac:dyDescent="0.25">
      <c r="A40" s="6" t="s">
        <v>14</v>
      </c>
      <c r="B40" s="16" t="s">
        <v>32</v>
      </c>
      <c r="C40" s="16" t="s">
        <v>21</v>
      </c>
      <c r="D40" s="16" t="s">
        <v>17</v>
      </c>
      <c r="E40" s="6">
        <v>800130907</v>
      </c>
      <c r="F40" s="6" t="s">
        <v>23</v>
      </c>
      <c r="G40" s="6">
        <v>900291018</v>
      </c>
      <c r="H40" s="6" t="s">
        <v>50</v>
      </c>
      <c r="I40" s="7">
        <v>45797</v>
      </c>
      <c r="J40" s="12">
        <v>1066203350</v>
      </c>
      <c r="K40" s="6"/>
      <c r="L40" s="6"/>
      <c r="M40" s="6"/>
    </row>
    <row r="41" spans="1:13" x14ac:dyDescent="0.25">
      <c r="A41" s="6" t="s">
        <v>14</v>
      </c>
      <c r="B41" s="16" t="s">
        <v>32</v>
      </c>
      <c r="C41" s="16" t="s">
        <v>21</v>
      </c>
      <c r="D41" s="16" t="s">
        <v>17</v>
      </c>
      <c r="E41" s="6">
        <v>900156264</v>
      </c>
      <c r="F41" s="6" t="s">
        <v>26</v>
      </c>
      <c r="G41" s="6">
        <v>820001277</v>
      </c>
      <c r="H41" s="6" t="s">
        <v>59</v>
      </c>
      <c r="I41" s="7">
        <v>45797</v>
      </c>
      <c r="J41" s="12">
        <v>16929049</v>
      </c>
      <c r="K41" s="6"/>
      <c r="L41" s="6"/>
      <c r="M41" s="6"/>
    </row>
    <row r="42" spans="1:13" x14ac:dyDescent="0.25">
      <c r="A42" s="6" t="s">
        <v>14</v>
      </c>
      <c r="B42" s="16" t="s">
        <v>32</v>
      </c>
      <c r="C42" s="16" t="s">
        <v>21</v>
      </c>
      <c r="D42" s="16" t="s">
        <v>17</v>
      </c>
      <c r="E42" s="6">
        <v>900156264</v>
      </c>
      <c r="F42" s="6" t="s">
        <v>26</v>
      </c>
      <c r="G42" s="6">
        <v>890102768</v>
      </c>
      <c r="H42" s="6" t="s">
        <v>60</v>
      </c>
      <c r="I42" s="7">
        <v>45797</v>
      </c>
      <c r="J42" s="12">
        <v>1295158579</v>
      </c>
      <c r="K42" s="6"/>
      <c r="L42" s="6"/>
      <c r="M42" s="6"/>
    </row>
    <row r="43" spans="1:13" x14ac:dyDescent="0.25">
      <c r="A43" s="6" t="s">
        <v>14</v>
      </c>
      <c r="B43" s="16" t="s">
        <v>32</v>
      </c>
      <c r="C43" s="16" t="s">
        <v>21</v>
      </c>
      <c r="D43" s="16" t="s">
        <v>20</v>
      </c>
      <c r="E43" s="6">
        <v>800130907</v>
      </c>
      <c r="F43" s="6" t="s">
        <v>23</v>
      </c>
      <c r="G43" s="6">
        <v>900291018</v>
      </c>
      <c r="H43" s="6" t="s">
        <v>50</v>
      </c>
      <c r="I43" s="7">
        <v>45797</v>
      </c>
      <c r="J43" s="12">
        <v>503491593</v>
      </c>
      <c r="K43" s="6"/>
      <c r="L43" s="6"/>
      <c r="M43" s="6"/>
    </row>
    <row r="44" spans="1:13" x14ac:dyDescent="0.25">
      <c r="A44" s="6" t="s">
        <v>14</v>
      </c>
      <c r="B44" s="16" t="s">
        <v>32</v>
      </c>
      <c r="C44" s="16" t="s">
        <v>21</v>
      </c>
      <c r="D44" s="16" t="s">
        <v>20</v>
      </c>
      <c r="E44" s="6">
        <v>817001773</v>
      </c>
      <c r="F44" s="6" t="s">
        <v>34</v>
      </c>
      <c r="G44" s="6">
        <v>817003166</v>
      </c>
      <c r="H44" s="6" t="s">
        <v>61</v>
      </c>
      <c r="I44" s="7">
        <v>45797</v>
      </c>
      <c r="J44" s="12">
        <v>305671874</v>
      </c>
      <c r="K44" s="6"/>
      <c r="L44" s="6"/>
      <c r="M44" s="6"/>
    </row>
    <row r="45" spans="1:13" x14ac:dyDescent="0.25">
      <c r="A45" s="6" t="s">
        <v>14</v>
      </c>
      <c r="B45" s="16" t="s">
        <v>32</v>
      </c>
      <c r="C45" s="16" t="s">
        <v>21</v>
      </c>
      <c r="D45" s="16" t="s">
        <v>20</v>
      </c>
      <c r="E45" s="6">
        <v>817001773</v>
      </c>
      <c r="F45" s="6" t="s">
        <v>34</v>
      </c>
      <c r="G45" s="6">
        <v>891501676</v>
      </c>
      <c r="H45" s="6" t="s">
        <v>62</v>
      </c>
      <c r="I45" s="7">
        <v>45797</v>
      </c>
      <c r="J45" s="12">
        <v>305671873</v>
      </c>
      <c r="K45" s="6"/>
      <c r="L45" s="6"/>
      <c r="M45" s="6"/>
    </row>
    <row r="46" spans="1:13" x14ac:dyDescent="0.25">
      <c r="A46" s="6" t="s">
        <v>14</v>
      </c>
      <c r="B46" s="16" t="s">
        <v>32</v>
      </c>
      <c r="C46" s="16" t="s">
        <v>21</v>
      </c>
      <c r="D46" s="16" t="s">
        <v>20</v>
      </c>
      <c r="E46" s="6">
        <v>900156264</v>
      </c>
      <c r="F46" s="6" t="s">
        <v>26</v>
      </c>
      <c r="G46" s="6">
        <v>820001277</v>
      </c>
      <c r="H46" s="6" t="s">
        <v>59</v>
      </c>
      <c r="I46" s="7">
        <v>45797</v>
      </c>
      <c r="J46" s="12">
        <v>1245493845</v>
      </c>
      <c r="K46" s="6"/>
      <c r="L46" s="6"/>
      <c r="M46" s="6"/>
    </row>
    <row r="47" spans="1:13" x14ac:dyDescent="0.25">
      <c r="A47" s="6" t="s">
        <v>14</v>
      </c>
      <c r="B47" s="16" t="s">
        <v>32</v>
      </c>
      <c r="C47" s="16" t="s">
        <v>21</v>
      </c>
      <c r="D47" s="16" t="s">
        <v>20</v>
      </c>
      <c r="E47" s="6">
        <v>900604350</v>
      </c>
      <c r="F47" s="6" t="s">
        <v>28</v>
      </c>
      <c r="G47" s="6">
        <v>890904646</v>
      </c>
      <c r="H47" s="6" t="s">
        <v>63</v>
      </c>
      <c r="I47" s="7">
        <v>45797</v>
      </c>
      <c r="J47" s="12">
        <v>815030706</v>
      </c>
      <c r="K47" s="6"/>
      <c r="L47" s="6"/>
      <c r="M47" s="6"/>
    </row>
    <row r="48" spans="1:13" x14ac:dyDescent="0.25">
      <c r="A48" s="6" t="s">
        <v>14</v>
      </c>
      <c r="B48" s="16" t="s">
        <v>35</v>
      </c>
      <c r="C48" s="16" t="s">
        <v>16</v>
      </c>
      <c r="D48" s="16" t="s">
        <v>17</v>
      </c>
      <c r="E48" s="6">
        <v>800251440</v>
      </c>
      <c r="F48" s="6" t="s">
        <v>18</v>
      </c>
      <c r="G48" s="6">
        <v>800149695</v>
      </c>
      <c r="H48" s="6" t="s">
        <v>46</v>
      </c>
      <c r="I48" s="7">
        <v>45824</v>
      </c>
      <c r="J48" s="12">
        <v>134560938</v>
      </c>
      <c r="K48" s="6"/>
      <c r="L48" s="6"/>
      <c r="M48" s="6"/>
    </row>
    <row r="49" spans="1:13" x14ac:dyDescent="0.25">
      <c r="A49" s="6" t="s">
        <v>14</v>
      </c>
      <c r="B49" s="16" t="s">
        <v>35</v>
      </c>
      <c r="C49" s="16" t="s">
        <v>16</v>
      </c>
      <c r="D49" s="16" t="s">
        <v>17</v>
      </c>
      <c r="E49" s="6">
        <v>800251440</v>
      </c>
      <c r="F49" s="6" t="s">
        <v>18</v>
      </c>
      <c r="G49" s="6">
        <v>816001182</v>
      </c>
      <c r="H49" s="6" t="s">
        <v>47</v>
      </c>
      <c r="I49" s="7">
        <v>45824</v>
      </c>
      <c r="J49" s="12">
        <v>39843939</v>
      </c>
      <c r="K49" s="6"/>
      <c r="L49" s="6"/>
      <c r="M49" s="6"/>
    </row>
    <row r="50" spans="1:13" x14ac:dyDescent="0.25">
      <c r="A50" s="6" t="s">
        <v>14</v>
      </c>
      <c r="B50" s="16" t="s">
        <v>35</v>
      </c>
      <c r="C50" s="16" t="s">
        <v>16</v>
      </c>
      <c r="D50" s="16" t="s">
        <v>17</v>
      </c>
      <c r="E50" s="6">
        <v>800251440</v>
      </c>
      <c r="F50" s="6" t="s">
        <v>18</v>
      </c>
      <c r="G50" s="6">
        <v>830010337</v>
      </c>
      <c r="H50" s="6" t="s">
        <v>64</v>
      </c>
      <c r="I50" s="7">
        <v>45824</v>
      </c>
      <c r="J50" s="12">
        <v>269672434</v>
      </c>
      <c r="K50" s="6"/>
      <c r="L50" s="6"/>
      <c r="M50" s="6"/>
    </row>
    <row r="51" spans="1:13" x14ac:dyDescent="0.25">
      <c r="A51" s="6" t="s">
        <v>14</v>
      </c>
      <c r="B51" s="16" t="s">
        <v>35</v>
      </c>
      <c r="C51" s="16" t="s">
        <v>16</v>
      </c>
      <c r="D51" s="16" t="s">
        <v>17</v>
      </c>
      <c r="E51" s="6">
        <v>800251440</v>
      </c>
      <c r="F51" s="6" t="s">
        <v>18</v>
      </c>
      <c r="G51" s="6">
        <v>830027158</v>
      </c>
      <c r="H51" s="6" t="s">
        <v>51</v>
      </c>
      <c r="I51" s="7">
        <v>45824</v>
      </c>
      <c r="J51" s="12">
        <v>45625000</v>
      </c>
      <c r="K51" s="6"/>
      <c r="L51" s="6"/>
      <c r="M51" s="6"/>
    </row>
    <row r="52" spans="1:13" x14ac:dyDescent="0.25">
      <c r="A52" s="6" t="s">
        <v>14</v>
      </c>
      <c r="B52" s="16" t="s">
        <v>35</v>
      </c>
      <c r="C52" s="16" t="s">
        <v>16</v>
      </c>
      <c r="D52" s="16" t="s">
        <v>17</v>
      </c>
      <c r="E52" s="6">
        <v>800251440</v>
      </c>
      <c r="F52" s="6" t="s">
        <v>18</v>
      </c>
      <c r="G52" s="6">
        <v>900219866</v>
      </c>
      <c r="H52" s="6" t="s">
        <v>52</v>
      </c>
      <c r="I52" s="7">
        <v>45824</v>
      </c>
      <c r="J52" s="12">
        <v>16177012</v>
      </c>
      <c r="K52" s="6"/>
      <c r="L52" s="6"/>
      <c r="M52" s="6"/>
    </row>
    <row r="53" spans="1:13" x14ac:dyDescent="0.25">
      <c r="A53" s="6" t="s">
        <v>14</v>
      </c>
      <c r="B53" s="16" t="s">
        <v>35</v>
      </c>
      <c r="C53" s="16" t="s">
        <v>16</v>
      </c>
      <c r="D53" s="16" t="s">
        <v>17</v>
      </c>
      <c r="E53" s="6">
        <v>800251440</v>
      </c>
      <c r="F53" s="6" t="s">
        <v>18</v>
      </c>
      <c r="G53" s="6">
        <v>900578105</v>
      </c>
      <c r="H53" s="6" t="s">
        <v>53</v>
      </c>
      <c r="I53" s="7">
        <v>45824</v>
      </c>
      <c r="J53" s="12">
        <v>87552532</v>
      </c>
      <c r="K53" s="6"/>
      <c r="L53" s="6"/>
      <c r="M53" s="6"/>
    </row>
    <row r="54" spans="1:13" x14ac:dyDescent="0.25">
      <c r="A54" s="6" t="s">
        <v>14</v>
      </c>
      <c r="B54" s="16" t="s">
        <v>35</v>
      </c>
      <c r="C54" s="16" t="s">
        <v>16</v>
      </c>
      <c r="D54" s="16" t="s">
        <v>17</v>
      </c>
      <c r="E54" s="6">
        <v>830003564</v>
      </c>
      <c r="F54" s="6" t="s">
        <v>19</v>
      </c>
      <c r="G54" s="6">
        <v>860007336</v>
      </c>
      <c r="H54" s="6" t="s">
        <v>48</v>
      </c>
      <c r="I54" s="7">
        <v>45824</v>
      </c>
      <c r="J54" s="12">
        <v>126522072</v>
      </c>
      <c r="K54" s="6"/>
      <c r="L54" s="6"/>
      <c r="M54" s="6"/>
    </row>
    <row r="55" spans="1:13" x14ac:dyDescent="0.25">
      <c r="A55" s="6" t="s">
        <v>14</v>
      </c>
      <c r="B55" s="16" t="s">
        <v>35</v>
      </c>
      <c r="C55" s="16" t="s">
        <v>16</v>
      </c>
      <c r="D55" s="16" t="s">
        <v>17</v>
      </c>
      <c r="E55" s="6">
        <v>830003564</v>
      </c>
      <c r="F55" s="6" t="s">
        <v>19</v>
      </c>
      <c r="G55" s="6">
        <v>860013570</v>
      </c>
      <c r="H55" s="6" t="s">
        <v>49</v>
      </c>
      <c r="I55" s="7">
        <v>45824</v>
      </c>
      <c r="J55" s="12">
        <v>159903315</v>
      </c>
      <c r="K55" s="6"/>
      <c r="L55" s="6"/>
      <c r="M55" s="6"/>
    </row>
    <row r="56" spans="1:13" x14ac:dyDescent="0.25">
      <c r="A56" s="6" t="s">
        <v>14</v>
      </c>
      <c r="B56" s="16" t="s">
        <v>35</v>
      </c>
      <c r="C56" s="16" t="s">
        <v>16</v>
      </c>
      <c r="D56" s="16" t="s">
        <v>20</v>
      </c>
      <c r="E56" s="6">
        <v>800251440</v>
      </c>
      <c r="F56" s="6" t="s">
        <v>18</v>
      </c>
      <c r="G56" s="6">
        <v>800149695</v>
      </c>
      <c r="H56" s="6" t="s">
        <v>46</v>
      </c>
      <c r="I56" s="7">
        <v>45824</v>
      </c>
      <c r="J56" s="12">
        <v>4074616</v>
      </c>
      <c r="K56" s="6"/>
      <c r="L56" s="6"/>
      <c r="M56" s="6"/>
    </row>
    <row r="57" spans="1:13" x14ac:dyDescent="0.25">
      <c r="A57" s="6" t="s">
        <v>14</v>
      </c>
      <c r="B57" s="16" t="s">
        <v>35</v>
      </c>
      <c r="C57" s="16" t="s">
        <v>16</v>
      </c>
      <c r="D57" s="16" t="s">
        <v>20</v>
      </c>
      <c r="E57" s="6">
        <v>800251440</v>
      </c>
      <c r="F57" s="6" t="s">
        <v>18</v>
      </c>
      <c r="G57" s="6">
        <v>816001182</v>
      </c>
      <c r="H57" s="6" t="s">
        <v>47</v>
      </c>
      <c r="I57" s="7">
        <v>45824</v>
      </c>
      <c r="J57" s="12">
        <v>4517820</v>
      </c>
      <c r="K57" s="6"/>
      <c r="L57" s="6"/>
      <c r="M57" s="6"/>
    </row>
    <row r="58" spans="1:13" x14ac:dyDescent="0.25">
      <c r="A58" s="6" t="s">
        <v>14</v>
      </c>
      <c r="B58" s="16" t="s">
        <v>35</v>
      </c>
      <c r="C58" s="16" t="s">
        <v>21</v>
      </c>
      <c r="D58" s="16" t="s">
        <v>17</v>
      </c>
      <c r="E58" s="6">
        <v>800130907</v>
      </c>
      <c r="F58" s="6" t="s">
        <v>23</v>
      </c>
      <c r="G58" s="6">
        <v>900291018</v>
      </c>
      <c r="H58" s="6" t="s">
        <v>50</v>
      </c>
      <c r="I58" s="7">
        <v>45824</v>
      </c>
      <c r="J58" s="12">
        <v>215585368</v>
      </c>
      <c r="K58" s="6"/>
      <c r="L58" s="6"/>
      <c r="M58" s="6"/>
    </row>
    <row r="59" spans="1:13" x14ac:dyDescent="0.25">
      <c r="A59" s="6" t="s">
        <v>14</v>
      </c>
      <c r="B59" s="16" t="s">
        <v>35</v>
      </c>
      <c r="C59" s="16" t="s">
        <v>21</v>
      </c>
      <c r="D59" s="16" t="s">
        <v>17</v>
      </c>
      <c r="E59" s="6">
        <v>900156264</v>
      </c>
      <c r="F59" s="6" t="s">
        <v>26</v>
      </c>
      <c r="G59" s="6">
        <v>900783939</v>
      </c>
      <c r="H59" s="6" t="s">
        <v>65</v>
      </c>
      <c r="I59" s="7">
        <v>45824</v>
      </c>
      <c r="J59" s="12">
        <v>1021209479</v>
      </c>
      <c r="K59" s="6"/>
      <c r="L59" s="6"/>
      <c r="M59" s="6"/>
    </row>
    <row r="60" spans="1:13" x14ac:dyDescent="0.25">
      <c r="A60" s="6" t="s">
        <v>14</v>
      </c>
      <c r="B60" s="16" t="s">
        <v>35</v>
      </c>
      <c r="C60" s="16" t="s">
        <v>21</v>
      </c>
      <c r="D60" s="16" t="s">
        <v>20</v>
      </c>
      <c r="E60" s="6">
        <v>800130907</v>
      </c>
      <c r="F60" s="6" t="s">
        <v>23</v>
      </c>
      <c r="G60" s="6">
        <v>900291018</v>
      </c>
      <c r="H60" s="6" t="s">
        <v>50</v>
      </c>
      <c r="I60" s="7">
        <v>45824</v>
      </c>
      <c r="J60" s="12">
        <v>260518088</v>
      </c>
      <c r="K60" s="6"/>
      <c r="L60" s="6"/>
      <c r="M60" s="6"/>
    </row>
    <row r="61" spans="1:13" x14ac:dyDescent="0.25">
      <c r="A61" s="6" t="s">
        <v>14</v>
      </c>
      <c r="B61" s="16" t="s">
        <v>35</v>
      </c>
      <c r="C61" s="16" t="s">
        <v>21</v>
      </c>
      <c r="D61" s="16" t="s">
        <v>20</v>
      </c>
      <c r="E61" s="6">
        <v>900156264</v>
      </c>
      <c r="F61" s="6" t="s">
        <v>26</v>
      </c>
      <c r="G61" s="6">
        <v>900783939</v>
      </c>
      <c r="H61" s="6" t="s">
        <v>65</v>
      </c>
      <c r="I61" s="7">
        <v>45824</v>
      </c>
      <c r="J61" s="12">
        <v>1255630458</v>
      </c>
      <c r="K61" s="6"/>
      <c r="L61" s="6"/>
      <c r="M61" s="6"/>
    </row>
    <row r="62" spans="1:13" x14ac:dyDescent="0.25">
      <c r="A62" s="6" t="s">
        <v>68</v>
      </c>
      <c r="B62" s="16" t="s">
        <v>123</v>
      </c>
      <c r="C62" s="16" t="s">
        <v>123</v>
      </c>
      <c r="D62" s="16" t="s">
        <v>17</v>
      </c>
      <c r="E62" s="6">
        <v>860066942</v>
      </c>
      <c r="F62" s="6" t="s">
        <v>25</v>
      </c>
      <c r="G62" s="6">
        <v>901145394</v>
      </c>
      <c r="H62" s="6" t="s">
        <v>69</v>
      </c>
      <c r="I62" s="7">
        <v>45846</v>
      </c>
      <c r="J62" s="12">
        <v>180238369</v>
      </c>
      <c r="K62" s="6"/>
      <c r="L62" s="6"/>
      <c r="M62" s="6"/>
    </row>
    <row r="63" spans="1:13" x14ac:dyDescent="0.25">
      <c r="A63" s="6" t="s">
        <v>68</v>
      </c>
      <c r="B63" s="16" t="s">
        <v>123</v>
      </c>
      <c r="C63" s="16" t="s">
        <v>123</v>
      </c>
      <c r="D63" s="16" t="s">
        <v>17</v>
      </c>
      <c r="E63" s="6">
        <v>900156264</v>
      </c>
      <c r="F63" s="6" t="s">
        <v>26</v>
      </c>
      <c r="G63" s="6">
        <v>800014918</v>
      </c>
      <c r="H63" s="6" t="s">
        <v>66</v>
      </c>
      <c r="I63" s="7">
        <v>45846</v>
      </c>
      <c r="J63" s="12">
        <v>1935461315.4300001</v>
      </c>
      <c r="K63" s="6"/>
      <c r="L63" s="6"/>
      <c r="M63" s="6"/>
    </row>
    <row r="64" spans="1:13" x14ac:dyDescent="0.25">
      <c r="A64" s="6" t="s">
        <v>68</v>
      </c>
      <c r="B64" s="16" t="s">
        <v>123</v>
      </c>
      <c r="C64" s="16" t="s">
        <v>123</v>
      </c>
      <c r="D64" s="16" t="s">
        <v>17</v>
      </c>
      <c r="E64" s="6">
        <v>900156264</v>
      </c>
      <c r="F64" s="6" t="s">
        <v>26</v>
      </c>
      <c r="G64" s="6">
        <v>890801099</v>
      </c>
      <c r="H64" s="6" t="s">
        <v>70</v>
      </c>
      <c r="I64" s="7">
        <v>45846</v>
      </c>
      <c r="J64" s="12">
        <v>1481534588.48</v>
      </c>
      <c r="K64" s="6"/>
      <c r="L64" s="6"/>
      <c r="M64" s="6"/>
    </row>
    <row r="65" spans="1:13" x14ac:dyDescent="0.25">
      <c r="A65" s="6" t="s">
        <v>68</v>
      </c>
      <c r="B65" s="16" t="s">
        <v>123</v>
      </c>
      <c r="C65" s="16" t="s">
        <v>123</v>
      </c>
      <c r="D65" s="16" t="s">
        <v>123</v>
      </c>
      <c r="E65" s="6">
        <v>805001157</v>
      </c>
      <c r="F65" s="6" t="s">
        <v>73</v>
      </c>
      <c r="G65" s="6">
        <v>800000118</v>
      </c>
      <c r="H65" s="6" t="s">
        <v>74</v>
      </c>
      <c r="I65" s="7">
        <v>45868</v>
      </c>
      <c r="J65" s="12">
        <v>10089927</v>
      </c>
      <c r="K65" s="6"/>
      <c r="L65" s="6"/>
      <c r="M65" s="6"/>
    </row>
    <row r="66" spans="1:13" x14ac:dyDescent="0.25">
      <c r="A66" s="6" t="s">
        <v>68</v>
      </c>
      <c r="B66" s="16" t="s">
        <v>123</v>
      </c>
      <c r="C66" s="16" t="s">
        <v>123</v>
      </c>
      <c r="D66" s="16" t="s">
        <v>123</v>
      </c>
      <c r="E66" s="6">
        <v>805001157</v>
      </c>
      <c r="F66" s="6" t="s">
        <v>73</v>
      </c>
      <c r="G66" s="6">
        <v>805027261</v>
      </c>
      <c r="H66" s="6" t="s">
        <v>75</v>
      </c>
      <c r="I66" s="7">
        <v>45868</v>
      </c>
      <c r="J66" s="12">
        <v>29954578.000000004</v>
      </c>
      <c r="K66" s="6"/>
      <c r="L66" s="6"/>
      <c r="M66" s="6"/>
    </row>
    <row r="67" spans="1:13" x14ac:dyDescent="0.25">
      <c r="A67" s="6" t="s">
        <v>68</v>
      </c>
      <c r="B67" s="16" t="s">
        <v>123</v>
      </c>
      <c r="C67" s="16" t="s">
        <v>123</v>
      </c>
      <c r="D67" s="16" t="s">
        <v>123</v>
      </c>
      <c r="E67" s="6">
        <v>805001157</v>
      </c>
      <c r="F67" s="6" t="s">
        <v>73</v>
      </c>
      <c r="G67" s="6">
        <v>805030765</v>
      </c>
      <c r="H67" s="6" t="s">
        <v>76</v>
      </c>
      <c r="I67" s="7">
        <v>45868</v>
      </c>
      <c r="J67" s="12">
        <v>5766333</v>
      </c>
      <c r="K67" s="6"/>
      <c r="L67" s="6"/>
      <c r="M67" s="6"/>
    </row>
    <row r="68" spans="1:13" x14ac:dyDescent="0.25">
      <c r="A68" s="6" t="s">
        <v>68</v>
      </c>
      <c r="B68" s="16" t="s">
        <v>123</v>
      </c>
      <c r="C68" s="16" t="s">
        <v>123</v>
      </c>
      <c r="D68" s="16" t="s">
        <v>123</v>
      </c>
      <c r="E68" s="6">
        <v>805001157</v>
      </c>
      <c r="F68" s="6" t="s">
        <v>73</v>
      </c>
      <c r="G68" s="6">
        <v>830010337</v>
      </c>
      <c r="H68" s="6" t="s">
        <v>64</v>
      </c>
      <c r="I68" s="7">
        <v>45868</v>
      </c>
      <c r="J68" s="12">
        <v>187642442.13999999</v>
      </c>
      <c r="K68" s="6"/>
      <c r="L68" s="6"/>
      <c r="M68" s="6"/>
    </row>
    <row r="69" spans="1:13" x14ac:dyDescent="0.25">
      <c r="A69" s="6" t="s">
        <v>68</v>
      </c>
      <c r="B69" s="16" t="s">
        <v>123</v>
      </c>
      <c r="C69" s="16" t="s">
        <v>123</v>
      </c>
      <c r="D69" s="16" t="s">
        <v>123</v>
      </c>
      <c r="E69" s="6">
        <v>805001157</v>
      </c>
      <c r="F69" s="6" t="s">
        <v>73</v>
      </c>
      <c r="G69" s="6">
        <v>835000972</v>
      </c>
      <c r="H69" s="6" t="s">
        <v>77</v>
      </c>
      <c r="I69" s="7"/>
      <c r="J69" s="12">
        <v>7022794</v>
      </c>
      <c r="K69" s="6" t="s">
        <v>124</v>
      </c>
      <c r="L69" s="6"/>
      <c r="M69" s="6"/>
    </row>
    <row r="70" spans="1:13" x14ac:dyDescent="0.25">
      <c r="A70" s="6" t="s">
        <v>68</v>
      </c>
      <c r="B70" s="16" t="s">
        <v>123</v>
      </c>
      <c r="C70" s="16" t="s">
        <v>123</v>
      </c>
      <c r="D70" s="16" t="s">
        <v>123</v>
      </c>
      <c r="E70" s="6">
        <v>805001157</v>
      </c>
      <c r="F70" s="6" t="s">
        <v>73</v>
      </c>
      <c r="G70" s="6">
        <v>860015536</v>
      </c>
      <c r="H70" s="6" t="s">
        <v>78</v>
      </c>
      <c r="I70" s="7">
        <v>45868</v>
      </c>
      <c r="J70" s="12">
        <v>51163297</v>
      </c>
      <c r="K70" s="6"/>
      <c r="L70" s="6"/>
      <c r="M70" s="6"/>
    </row>
    <row r="71" spans="1:13" x14ac:dyDescent="0.25">
      <c r="A71" s="6" t="s">
        <v>68</v>
      </c>
      <c r="B71" s="16" t="s">
        <v>123</v>
      </c>
      <c r="C71" s="16" t="s">
        <v>123</v>
      </c>
      <c r="D71" s="16" t="s">
        <v>123</v>
      </c>
      <c r="E71" s="6">
        <v>805001157</v>
      </c>
      <c r="F71" s="6" t="s">
        <v>73</v>
      </c>
      <c r="G71" s="6">
        <v>890303208</v>
      </c>
      <c r="H71" s="6" t="s">
        <v>79</v>
      </c>
      <c r="I71" s="7">
        <v>45868</v>
      </c>
      <c r="J71" s="12">
        <v>31494483</v>
      </c>
      <c r="K71" s="6"/>
      <c r="L71" s="6"/>
      <c r="M71" s="6"/>
    </row>
    <row r="72" spans="1:13" x14ac:dyDescent="0.25">
      <c r="A72" s="6" t="s">
        <v>68</v>
      </c>
      <c r="B72" s="16" t="s">
        <v>123</v>
      </c>
      <c r="C72" s="16" t="s">
        <v>123</v>
      </c>
      <c r="D72" s="16" t="s">
        <v>123</v>
      </c>
      <c r="E72" s="6">
        <v>805001157</v>
      </c>
      <c r="F72" s="6" t="s">
        <v>73</v>
      </c>
      <c r="G72" s="6">
        <v>890303461</v>
      </c>
      <c r="H72" s="6" t="s">
        <v>80</v>
      </c>
      <c r="I72" s="7">
        <v>45868</v>
      </c>
      <c r="J72" s="12">
        <v>129650795.78000009</v>
      </c>
      <c r="K72" s="6"/>
      <c r="L72" s="6"/>
      <c r="M72" s="6"/>
    </row>
    <row r="73" spans="1:13" x14ac:dyDescent="0.25">
      <c r="A73" s="6" t="s">
        <v>68</v>
      </c>
      <c r="B73" s="16" t="s">
        <v>123</v>
      </c>
      <c r="C73" s="16" t="s">
        <v>123</v>
      </c>
      <c r="D73" s="16" t="s">
        <v>123</v>
      </c>
      <c r="E73" s="6">
        <v>805001157</v>
      </c>
      <c r="F73" s="6" t="s">
        <v>73</v>
      </c>
      <c r="G73" s="6">
        <v>890304155</v>
      </c>
      <c r="H73" s="6" t="s">
        <v>81</v>
      </c>
      <c r="I73" s="7">
        <v>45868</v>
      </c>
      <c r="J73" s="12">
        <v>2846424</v>
      </c>
      <c r="K73" s="6"/>
      <c r="L73" s="6"/>
      <c r="M73" s="6"/>
    </row>
    <row r="74" spans="1:13" x14ac:dyDescent="0.25">
      <c r="A74" s="6" t="s">
        <v>68</v>
      </c>
      <c r="B74" s="16" t="s">
        <v>123</v>
      </c>
      <c r="C74" s="16" t="s">
        <v>123</v>
      </c>
      <c r="D74" s="16" t="s">
        <v>123</v>
      </c>
      <c r="E74" s="6">
        <v>805001157</v>
      </c>
      <c r="F74" s="6" t="s">
        <v>73</v>
      </c>
      <c r="G74" s="6">
        <v>890306950</v>
      </c>
      <c r="H74" s="6" t="s">
        <v>82</v>
      </c>
      <c r="I74" s="7">
        <v>45868</v>
      </c>
      <c r="J74" s="12">
        <v>1859327</v>
      </c>
      <c r="K74" s="6"/>
      <c r="L74" s="6"/>
      <c r="M74" s="6"/>
    </row>
    <row r="75" spans="1:13" x14ac:dyDescent="0.25">
      <c r="A75" s="6" t="s">
        <v>68</v>
      </c>
      <c r="B75" s="16" t="s">
        <v>123</v>
      </c>
      <c r="C75" s="16" t="s">
        <v>123</v>
      </c>
      <c r="D75" s="16" t="s">
        <v>123</v>
      </c>
      <c r="E75" s="6">
        <v>805001157</v>
      </c>
      <c r="F75" s="6" t="s">
        <v>73</v>
      </c>
      <c r="G75" s="6">
        <v>890900518</v>
      </c>
      <c r="H75" s="6" t="s">
        <v>83</v>
      </c>
      <c r="I75" s="7">
        <v>45868</v>
      </c>
      <c r="J75" s="12">
        <v>3814388</v>
      </c>
      <c r="K75" s="6"/>
      <c r="L75" s="6"/>
      <c r="M75" s="6"/>
    </row>
    <row r="76" spans="1:13" x14ac:dyDescent="0.25">
      <c r="A76" s="6" t="s">
        <v>68</v>
      </c>
      <c r="B76" s="16" t="s">
        <v>123</v>
      </c>
      <c r="C76" s="16" t="s">
        <v>123</v>
      </c>
      <c r="D76" s="16" t="s">
        <v>123</v>
      </c>
      <c r="E76" s="6">
        <v>805001157</v>
      </c>
      <c r="F76" s="6" t="s">
        <v>73</v>
      </c>
      <c r="G76" s="6">
        <v>890906347</v>
      </c>
      <c r="H76" s="6" t="s">
        <v>84</v>
      </c>
      <c r="I76" s="7">
        <v>45868</v>
      </c>
      <c r="J76" s="12">
        <v>8111311</v>
      </c>
      <c r="K76" s="6"/>
      <c r="L76" s="6"/>
      <c r="M76" s="6"/>
    </row>
    <row r="77" spans="1:13" x14ac:dyDescent="0.25">
      <c r="A77" s="6" t="s">
        <v>68</v>
      </c>
      <c r="B77" s="16" t="s">
        <v>123</v>
      </c>
      <c r="C77" s="16" t="s">
        <v>123</v>
      </c>
      <c r="D77" s="16" t="s">
        <v>123</v>
      </c>
      <c r="E77" s="6">
        <v>805001157</v>
      </c>
      <c r="F77" s="6" t="s">
        <v>73</v>
      </c>
      <c r="G77" s="6">
        <v>891380054</v>
      </c>
      <c r="H77" s="6" t="s">
        <v>85</v>
      </c>
      <c r="I77" s="7">
        <v>45868</v>
      </c>
      <c r="J77" s="12">
        <v>33273122.000000015</v>
      </c>
      <c r="K77" s="6"/>
      <c r="L77" s="6"/>
      <c r="M77" s="6"/>
    </row>
    <row r="78" spans="1:13" x14ac:dyDescent="0.25">
      <c r="A78" s="6" t="s">
        <v>68</v>
      </c>
      <c r="B78" s="16" t="s">
        <v>123</v>
      </c>
      <c r="C78" s="16" t="s">
        <v>123</v>
      </c>
      <c r="D78" s="16" t="s">
        <v>123</v>
      </c>
      <c r="E78" s="6">
        <v>805001157</v>
      </c>
      <c r="F78" s="6" t="s">
        <v>73</v>
      </c>
      <c r="G78" s="6">
        <v>891401643</v>
      </c>
      <c r="H78" s="6" t="s">
        <v>86</v>
      </c>
      <c r="I78" s="7">
        <v>45868</v>
      </c>
      <c r="J78" s="12">
        <v>2270396</v>
      </c>
      <c r="K78" s="6"/>
      <c r="L78" s="6"/>
      <c r="M78" s="6"/>
    </row>
    <row r="79" spans="1:13" x14ac:dyDescent="0.25">
      <c r="A79" s="6" t="s">
        <v>68</v>
      </c>
      <c r="B79" s="16" t="s">
        <v>123</v>
      </c>
      <c r="C79" s="16" t="s">
        <v>123</v>
      </c>
      <c r="D79" s="16" t="s">
        <v>123</v>
      </c>
      <c r="E79" s="6">
        <v>805001157</v>
      </c>
      <c r="F79" s="6" t="s">
        <v>73</v>
      </c>
      <c r="G79" s="6">
        <v>891411663</v>
      </c>
      <c r="H79" s="6" t="s">
        <v>87</v>
      </c>
      <c r="I79" s="7">
        <v>45868</v>
      </c>
      <c r="J79" s="12">
        <v>1321400</v>
      </c>
      <c r="K79" s="6"/>
      <c r="L79" s="6"/>
      <c r="M79" s="6"/>
    </row>
    <row r="80" spans="1:13" x14ac:dyDescent="0.25">
      <c r="A80" s="6" t="s">
        <v>68</v>
      </c>
      <c r="B80" s="16" t="s">
        <v>123</v>
      </c>
      <c r="C80" s="16" t="s">
        <v>123</v>
      </c>
      <c r="D80" s="16" t="s">
        <v>123</v>
      </c>
      <c r="E80" s="6">
        <v>805001157</v>
      </c>
      <c r="F80" s="6" t="s">
        <v>73</v>
      </c>
      <c r="G80" s="6">
        <v>891480000</v>
      </c>
      <c r="H80" s="6" t="s">
        <v>88</v>
      </c>
      <c r="I80" s="7">
        <v>45868</v>
      </c>
      <c r="J80" s="12">
        <v>23680849</v>
      </c>
      <c r="K80" s="6"/>
      <c r="L80" s="6"/>
      <c r="M80" s="6"/>
    </row>
    <row r="81" spans="1:13" x14ac:dyDescent="0.25">
      <c r="A81" s="6" t="s">
        <v>68</v>
      </c>
      <c r="B81" s="16" t="s">
        <v>123</v>
      </c>
      <c r="C81" s="16" t="s">
        <v>123</v>
      </c>
      <c r="D81" s="16" t="s">
        <v>123</v>
      </c>
      <c r="E81" s="6">
        <v>805001157</v>
      </c>
      <c r="F81" s="6" t="s">
        <v>73</v>
      </c>
      <c r="G81" s="6">
        <v>891480036</v>
      </c>
      <c r="H81" s="6" t="s">
        <v>89</v>
      </c>
      <c r="I81" s="7">
        <v>45868</v>
      </c>
      <c r="J81" s="12">
        <v>2094977</v>
      </c>
      <c r="K81" s="6"/>
      <c r="L81" s="6"/>
      <c r="M81" s="6"/>
    </row>
    <row r="82" spans="1:13" x14ac:dyDescent="0.25">
      <c r="A82" s="6" t="s">
        <v>68</v>
      </c>
      <c r="B82" s="16" t="s">
        <v>123</v>
      </c>
      <c r="C82" s="16" t="s">
        <v>123</v>
      </c>
      <c r="D82" s="16" t="s">
        <v>123</v>
      </c>
      <c r="E82" s="6">
        <v>805001157</v>
      </c>
      <c r="F82" s="6" t="s">
        <v>73</v>
      </c>
      <c r="G82" s="6">
        <v>891500084</v>
      </c>
      <c r="H82" s="6" t="s">
        <v>90</v>
      </c>
      <c r="I82" s="7">
        <v>45868</v>
      </c>
      <c r="J82" s="12">
        <v>3202832</v>
      </c>
      <c r="K82" s="6"/>
      <c r="L82" s="6"/>
      <c r="M82" s="6"/>
    </row>
    <row r="83" spans="1:13" x14ac:dyDescent="0.25">
      <c r="A83" s="6" t="s">
        <v>68</v>
      </c>
      <c r="B83" s="16" t="s">
        <v>123</v>
      </c>
      <c r="C83" s="16" t="s">
        <v>123</v>
      </c>
      <c r="D83" s="16" t="s">
        <v>123</v>
      </c>
      <c r="E83" s="6">
        <v>805001157</v>
      </c>
      <c r="F83" s="6" t="s">
        <v>73</v>
      </c>
      <c r="G83" s="6">
        <v>891501676</v>
      </c>
      <c r="H83" s="6" t="s">
        <v>62</v>
      </c>
      <c r="I83" s="7">
        <v>45868</v>
      </c>
      <c r="J83" s="12">
        <v>1958222</v>
      </c>
      <c r="K83" s="6"/>
      <c r="L83" s="6"/>
      <c r="M83" s="6"/>
    </row>
    <row r="84" spans="1:13" x14ac:dyDescent="0.25">
      <c r="A84" s="6" t="s">
        <v>68</v>
      </c>
      <c r="B84" s="16" t="s">
        <v>123</v>
      </c>
      <c r="C84" s="16" t="s">
        <v>123</v>
      </c>
      <c r="D84" s="16" t="s">
        <v>123</v>
      </c>
      <c r="E84" s="6">
        <v>805001157</v>
      </c>
      <c r="F84" s="6" t="s">
        <v>73</v>
      </c>
      <c r="G84" s="6">
        <v>891900343</v>
      </c>
      <c r="H84" s="6" t="s">
        <v>91</v>
      </c>
      <c r="I84" s="7">
        <v>45868</v>
      </c>
      <c r="J84" s="12">
        <v>6239952</v>
      </c>
      <c r="K84" s="6"/>
      <c r="L84" s="6"/>
      <c r="M84" s="6"/>
    </row>
    <row r="85" spans="1:13" x14ac:dyDescent="0.25">
      <c r="A85" s="6" t="s">
        <v>68</v>
      </c>
      <c r="B85" s="16" t="s">
        <v>123</v>
      </c>
      <c r="C85" s="16" t="s">
        <v>123</v>
      </c>
      <c r="D85" s="16" t="s">
        <v>123</v>
      </c>
      <c r="E85" s="6">
        <v>805001157</v>
      </c>
      <c r="F85" s="6" t="s">
        <v>73</v>
      </c>
      <c r="G85" s="6">
        <v>891901158</v>
      </c>
      <c r="H85" s="6" t="s">
        <v>92</v>
      </c>
      <c r="I85" s="7">
        <v>45868</v>
      </c>
      <c r="J85" s="12">
        <v>7278297</v>
      </c>
      <c r="K85" s="6"/>
      <c r="L85" s="6"/>
      <c r="M85" s="6"/>
    </row>
    <row r="86" spans="1:13" x14ac:dyDescent="0.25">
      <c r="A86" s="6" t="s">
        <v>68</v>
      </c>
      <c r="B86" s="16" t="s">
        <v>123</v>
      </c>
      <c r="C86" s="16" t="s">
        <v>123</v>
      </c>
      <c r="D86" s="16" t="s">
        <v>123</v>
      </c>
      <c r="E86" s="6">
        <v>805001157</v>
      </c>
      <c r="F86" s="6" t="s">
        <v>73</v>
      </c>
      <c r="G86" s="6">
        <v>900261353</v>
      </c>
      <c r="H86" s="6" t="s">
        <v>93</v>
      </c>
      <c r="I86" s="7">
        <v>45868</v>
      </c>
      <c r="J86" s="12">
        <v>2716765</v>
      </c>
      <c r="K86" s="6"/>
      <c r="L86" s="6"/>
      <c r="M86" s="6"/>
    </row>
    <row r="87" spans="1:13" x14ac:dyDescent="0.25">
      <c r="A87" s="6" t="s">
        <v>68</v>
      </c>
      <c r="B87" s="16" t="s">
        <v>123</v>
      </c>
      <c r="C87" s="16" t="s">
        <v>123</v>
      </c>
      <c r="D87" s="16" t="s">
        <v>123</v>
      </c>
      <c r="E87" s="6">
        <v>830003564</v>
      </c>
      <c r="F87" s="6" t="s">
        <v>19</v>
      </c>
      <c r="G87" s="6">
        <v>860006745</v>
      </c>
      <c r="H87" s="6" t="s">
        <v>94</v>
      </c>
      <c r="I87" s="7">
        <v>45868</v>
      </c>
      <c r="J87" s="12">
        <v>221625884.42000002</v>
      </c>
      <c r="K87" s="6"/>
      <c r="L87" s="6"/>
      <c r="M87" s="6"/>
    </row>
    <row r="88" spans="1:13" x14ac:dyDescent="0.25">
      <c r="A88" s="6" t="s">
        <v>14</v>
      </c>
      <c r="B88" s="16" t="s">
        <v>36</v>
      </c>
      <c r="C88" s="16" t="s">
        <v>16</v>
      </c>
      <c r="D88" s="16" t="s">
        <v>17</v>
      </c>
      <c r="E88" s="6">
        <v>800251440</v>
      </c>
      <c r="F88" s="6" t="s">
        <v>18</v>
      </c>
      <c r="G88" s="6">
        <v>816001182</v>
      </c>
      <c r="H88" s="6" t="s">
        <v>47</v>
      </c>
      <c r="I88" s="7">
        <v>45868</v>
      </c>
      <c r="J88" s="12">
        <v>86497335</v>
      </c>
      <c r="K88" s="6"/>
      <c r="L88" s="6"/>
      <c r="M88" s="6"/>
    </row>
    <row r="89" spans="1:13" x14ac:dyDescent="0.25">
      <c r="A89" s="6" t="s">
        <v>14</v>
      </c>
      <c r="B89" s="16" t="s">
        <v>36</v>
      </c>
      <c r="C89" s="16" t="s">
        <v>16</v>
      </c>
      <c r="D89" s="16" t="s">
        <v>17</v>
      </c>
      <c r="E89" s="6">
        <v>800251440</v>
      </c>
      <c r="F89" s="6" t="s">
        <v>18</v>
      </c>
      <c r="G89" s="6">
        <v>900578105</v>
      </c>
      <c r="H89" s="6" t="s">
        <v>53</v>
      </c>
      <c r="I89" s="7">
        <v>45868</v>
      </c>
      <c r="J89" s="12">
        <v>43776266</v>
      </c>
      <c r="K89" s="6"/>
      <c r="L89" s="6"/>
      <c r="M89" s="6"/>
    </row>
    <row r="90" spans="1:13" x14ac:dyDescent="0.25">
      <c r="A90" s="6" t="s">
        <v>14</v>
      </c>
      <c r="B90" s="16" t="s">
        <v>36</v>
      </c>
      <c r="C90" s="16" t="s">
        <v>16</v>
      </c>
      <c r="D90" s="16" t="s">
        <v>17</v>
      </c>
      <c r="E90" s="6">
        <v>830003564</v>
      </c>
      <c r="F90" s="6" t="s">
        <v>19</v>
      </c>
      <c r="G90" s="6">
        <v>860007336</v>
      </c>
      <c r="H90" s="6" t="s">
        <v>48</v>
      </c>
      <c r="I90" s="7">
        <v>45868</v>
      </c>
      <c r="J90" s="12">
        <v>655692</v>
      </c>
      <c r="K90" s="6"/>
      <c r="L90" s="6"/>
      <c r="M90" s="6"/>
    </row>
    <row r="91" spans="1:13" x14ac:dyDescent="0.25">
      <c r="A91" s="6" t="s">
        <v>14</v>
      </c>
      <c r="B91" s="16" t="s">
        <v>36</v>
      </c>
      <c r="C91" s="16" t="s">
        <v>16</v>
      </c>
      <c r="D91" s="16" t="s">
        <v>17</v>
      </c>
      <c r="E91" s="6">
        <v>830003564</v>
      </c>
      <c r="F91" s="6" t="s">
        <v>19</v>
      </c>
      <c r="G91" s="6">
        <v>860013570</v>
      </c>
      <c r="H91" s="6" t="s">
        <v>49</v>
      </c>
      <c r="I91" s="7">
        <v>45868</v>
      </c>
      <c r="J91" s="12">
        <v>141058892</v>
      </c>
      <c r="K91" s="6"/>
      <c r="L91" s="6"/>
      <c r="M91" s="6"/>
    </row>
    <row r="92" spans="1:13" x14ac:dyDescent="0.25">
      <c r="A92" s="6" t="s">
        <v>14</v>
      </c>
      <c r="B92" s="16" t="s">
        <v>36</v>
      </c>
      <c r="C92" s="16" t="s">
        <v>16</v>
      </c>
      <c r="D92" s="16" t="s">
        <v>20</v>
      </c>
      <c r="E92" s="6">
        <v>800251440</v>
      </c>
      <c r="F92" s="6" t="s">
        <v>18</v>
      </c>
      <c r="G92" s="6">
        <v>816001182</v>
      </c>
      <c r="H92" s="6" t="s">
        <v>47</v>
      </c>
      <c r="I92" s="7">
        <v>45868</v>
      </c>
      <c r="J92" s="12">
        <v>8397240</v>
      </c>
      <c r="K92" s="6"/>
      <c r="L92" s="6"/>
      <c r="M92" s="6"/>
    </row>
    <row r="93" spans="1:13" x14ac:dyDescent="0.25">
      <c r="A93" s="6" t="s">
        <v>14</v>
      </c>
      <c r="B93" s="16" t="s">
        <v>36</v>
      </c>
      <c r="C93" s="16" t="s">
        <v>16</v>
      </c>
      <c r="D93" s="16" t="s">
        <v>20</v>
      </c>
      <c r="E93" s="6">
        <v>900298372</v>
      </c>
      <c r="F93" s="6" t="s">
        <v>33</v>
      </c>
      <c r="G93" s="6">
        <v>816001182</v>
      </c>
      <c r="H93" s="6" t="s">
        <v>47</v>
      </c>
      <c r="I93" s="7">
        <v>45868</v>
      </c>
      <c r="J93" s="12">
        <v>40196620</v>
      </c>
      <c r="K93" s="6"/>
      <c r="L93" s="6"/>
      <c r="M93" s="6"/>
    </row>
    <row r="94" spans="1:13" x14ac:dyDescent="0.25">
      <c r="A94" s="6" t="s">
        <v>14</v>
      </c>
      <c r="B94" s="16" t="s">
        <v>36</v>
      </c>
      <c r="C94" s="16" t="s">
        <v>21</v>
      </c>
      <c r="D94" s="16" t="s">
        <v>17</v>
      </c>
      <c r="E94" s="6">
        <v>800130907</v>
      </c>
      <c r="F94" s="6" t="s">
        <v>23</v>
      </c>
      <c r="G94" s="6">
        <v>900291018</v>
      </c>
      <c r="H94" s="6" t="s">
        <v>50</v>
      </c>
      <c r="I94" s="7">
        <v>45868</v>
      </c>
      <c r="J94" s="12">
        <v>157253622</v>
      </c>
      <c r="K94" s="6"/>
      <c r="L94" s="6"/>
      <c r="M94" s="6"/>
    </row>
    <row r="95" spans="1:13" x14ac:dyDescent="0.25">
      <c r="A95" s="6" t="s">
        <v>14</v>
      </c>
      <c r="B95" s="16" t="s">
        <v>36</v>
      </c>
      <c r="C95" s="16" t="s">
        <v>21</v>
      </c>
      <c r="D95" s="16" t="s">
        <v>17</v>
      </c>
      <c r="E95" s="6">
        <v>900156264</v>
      </c>
      <c r="F95" s="6" t="s">
        <v>26</v>
      </c>
      <c r="G95" s="6">
        <v>800014918</v>
      </c>
      <c r="H95" s="6" t="s">
        <v>66</v>
      </c>
      <c r="I95" s="7">
        <v>45868</v>
      </c>
      <c r="J95" s="12">
        <v>891359892</v>
      </c>
      <c r="K95" s="6"/>
      <c r="L95" s="6"/>
      <c r="M95" s="6"/>
    </row>
    <row r="96" spans="1:13" x14ac:dyDescent="0.25">
      <c r="A96" s="6" t="s">
        <v>14</v>
      </c>
      <c r="B96" s="16" t="s">
        <v>36</v>
      </c>
      <c r="C96" s="16" t="s">
        <v>21</v>
      </c>
      <c r="D96" s="16" t="s">
        <v>17</v>
      </c>
      <c r="E96" s="6">
        <v>900604350</v>
      </c>
      <c r="F96" s="6" t="s">
        <v>28</v>
      </c>
      <c r="G96" s="6">
        <v>811016192</v>
      </c>
      <c r="H96" s="6" t="s">
        <v>67</v>
      </c>
      <c r="I96" s="7">
        <v>45868</v>
      </c>
      <c r="J96" s="12">
        <v>140980574</v>
      </c>
      <c r="K96" s="6"/>
      <c r="L96" s="6"/>
      <c r="M96" s="6"/>
    </row>
    <row r="97" spans="1:13" x14ac:dyDescent="0.25">
      <c r="A97" s="6" t="s">
        <v>14</v>
      </c>
      <c r="B97" s="16" t="s">
        <v>36</v>
      </c>
      <c r="C97" s="16" t="s">
        <v>21</v>
      </c>
      <c r="D97" s="16" t="s">
        <v>20</v>
      </c>
      <c r="E97" s="6">
        <v>800130907</v>
      </c>
      <c r="F97" s="6" t="s">
        <v>23</v>
      </c>
      <c r="G97" s="6">
        <v>900291018</v>
      </c>
      <c r="H97" s="6" t="s">
        <v>50</v>
      </c>
      <c r="I97" s="7">
        <v>45868</v>
      </c>
      <c r="J97" s="12">
        <v>210685688</v>
      </c>
      <c r="K97" s="6"/>
      <c r="L97" s="6"/>
      <c r="M97" s="6"/>
    </row>
    <row r="98" spans="1:13" x14ac:dyDescent="0.25">
      <c r="A98" s="6" t="s">
        <v>14</v>
      </c>
      <c r="B98" s="16" t="s">
        <v>36</v>
      </c>
      <c r="C98" s="16" t="s">
        <v>21</v>
      </c>
      <c r="D98" s="16" t="s">
        <v>20</v>
      </c>
      <c r="E98" s="6">
        <v>900156264</v>
      </c>
      <c r="F98" s="6" t="s">
        <v>26</v>
      </c>
      <c r="G98" s="6">
        <v>800014918</v>
      </c>
      <c r="H98" s="6" t="s">
        <v>66</v>
      </c>
      <c r="I98" s="7">
        <v>45868</v>
      </c>
      <c r="J98" s="12">
        <v>903346998</v>
      </c>
      <c r="K98" s="6"/>
      <c r="L98" s="6"/>
      <c r="M98" s="6"/>
    </row>
    <row r="99" spans="1:13" x14ac:dyDescent="0.25">
      <c r="A99" s="6" t="s">
        <v>68</v>
      </c>
      <c r="B99" s="16" t="s">
        <v>123</v>
      </c>
      <c r="C99" s="16" t="s">
        <v>123</v>
      </c>
      <c r="D99" s="16" t="s">
        <v>123</v>
      </c>
      <c r="E99" s="6">
        <v>805000427</v>
      </c>
      <c r="F99" s="6" t="s">
        <v>71</v>
      </c>
      <c r="G99" s="6">
        <v>900375730</v>
      </c>
      <c r="H99" s="6" t="s">
        <v>72</v>
      </c>
      <c r="I99" s="7">
        <v>45889</v>
      </c>
      <c r="J99" s="12">
        <v>3693051593.6199999</v>
      </c>
      <c r="K99" s="6"/>
      <c r="L99" s="6"/>
      <c r="M99" s="6"/>
    </row>
    <row r="100" spans="1:13" x14ac:dyDescent="0.25">
      <c r="A100" s="6" t="s">
        <v>68</v>
      </c>
      <c r="B100" s="16" t="s">
        <v>123</v>
      </c>
      <c r="C100" s="16" t="s">
        <v>123</v>
      </c>
      <c r="D100" s="16" t="s">
        <v>123</v>
      </c>
      <c r="E100" s="6">
        <v>830003564</v>
      </c>
      <c r="F100" s="6" t="s">
        <v>19</v>
      </c>
      <c r="G100" s="6">
        <v>890200500</v>
      </c>
      <c r="H100" s="6" t="s">
        <v>95</v>
      </c>
      <c r="I100" s="7">
        <v>45889</v>
      </c>
      <c r="J100" s="12">
        <v>448463913.12</v>
      </c>
      <c r="K100" s="6"/>
      <c r="L100" s="6"/>
      <c r="M100" s="6"/>
    </row>
    <row r="101" spans="1:13" x14ac:dyDescent="0.25">
      <c r="A101" s="6" t="s">
        <v>68</v>
      </c>
      <c r="B101" s="16" t="s">
        <v>123</v>
      </c>
      <c r="C101" s="16" t="s">
        <v>123</v>
      </c>
      <c r="D101" s="16" t="s">
        <v>123</v>
      </c>
      <c r="E101" s="6">
        <v>830009783</v>
      </c>
      <c r="F101" s="6" t="s">
        <v>96</v>
      </c>
      <c r="G101" s="6">
        <v>901258015</v>
      </c>
      <c r="H101" s="6" t="s">
        <v>97</v>
      </c>
      <c r="I101" s="7">
        <v>45889</v>
      </c>
      <c r="J101" s="12">
        <v>556983929.79999995</v>
      </c>
      <c r="K101" s="6"/>
      <c r="L101" s="6"/>
      <c r="M101" s="6"/>
    </row>
    <row r="102" spans="1:13" x14ac:dyDescent="0.25">
      <c r="A102" s="6" t="s">
        <v>68</v>
      </c>
      <c r="B102" s="16" t="s">
        <v>123</v>
      </c>
      <c r="C102" s="16" t="s">
        <v>123</v>
      </c>
      <c r="D102" s="16" t="s">
        <v>123</v>
      </c>
      <c r="E102" s="6">
        <v>860066942</v>
      </c>
      <c r="F102" s="6" t="s">
        <v>25</v>
      </c>
      <c r="G102" s="6">
        <v>860015536</v>
      </c>
      <c r="H102" s="6" t="s">
        <v>78</v>
      </c>
      <c r="I102" s="7">
        <v>45889</v>
      </c>
      <c r="J102" s="12">
        <v>102097695</v>
      </c>
      <c r="K102" s="6"/>
      <c r="L102" s="6"/>
      <c r="M102" s="6"/>
    </row>
    <row r="103" spans="1:13" x14ac:dyDescent="0.25">
      <c r="A103" s="6" t="s">
        <v>68</v>
      </c>
      <c r="B103" s="16" t="s">
        <v>123</v>
      </c>
      <c r="C103" s="16" t="s">
        <v>123</v>
      </c>
      <c r="D103" s="16" t="s">
        <v>123</v>
      </c>
      <c r="E103" s="6">
        <v>860066942</v>
      </c>
      <c r="F103" s="6" t="s">
        <v>25</v>
      </c>
      <c r="G103" s="6">
        <v>860035992</v>
      </c>
      <c r="H103" s="6" t="s">
        <v>98</v>
      </c>
      <c r="I103" s="7">
        <v>45889</v>
      </c>
      <c r="J103" s="12">
        <v>1130283967</v>
      </c>
      <c r="K103" s="6"/>
      <c r="L103" s="6"/>
      <c r="M103" s="6"/>
    </row>
    <row r="104" spans="1:13" x14ac:dyDescent="0.25">
      <c r="A104" s="6" t="s">
        <v>68</v>
      </c>
      <c r="B104" s="16" t="s">
        <v>123</v>
      </c>
      <c r="C104" s="16" t="s">
        <v>123</v>
      </c>
      <c r="D104" s="16" t="s">
        <v>123</v>
      </c>
      <c r="E104" s="6">
        <v>860066942</v>
      </c>
      <c r="F104" s="6" t="s">
        <v>25</v>
      </c>
      <c r="G104" s="6">
        <v>899999092</v>
      </c>
      <c r="H104" s="6" t="s">
        <v>99</v>
      </c>
      <c r="I104" s="7">
        <v>45889</v>
      </c>
      <c r="J104" s="12">
        <v>65708351</v>
      </c>
      <c r="K104" s="6"/>
      <c r="L104" s="6"/>
      <c r="M104" s="6"/>
    </row>
    <row r="105" spans="1:13" x14ac:dyDescent="0.25">
      <c r="A105" s="9" t="s">
        <v>68</v>
      </c>
      <c r="B105" s="16" t="s">
        <v>123</v>
      </c>
      <c r="C105" s="16" t="s">
        <v>123</v>
      </c>
      <c r="D105" s="16" t="s">
        <v>123</v>
      </c>
      <c r="E105" s="6">
        <v>860066942</v>
      </c>
      <c r="F105" s="6" t="s">
        <v>25</v>
      </c>
      <c r="G105" s="6">
        <v>899999123</v>
      </c>
      <c r="H105" s="6" t="s">
        <v>100</v>
      </c>
      <c r="I105" s="7">
        <v>45889</v>
      </c>
      <c r="J105" s="12">
        <v>46310030</v>
      </c>
      <c r="K105" s="6"/>
      <c r="L105" s="6"/>
      <c r="M105" s="6"/>
    </row>
    <row r="106" spans="1:13" x14ac:dyDescent="0.25">
      <c r="A106" s="6" t="s">
        <v>68</v>
      </c>
      <c r="B106" s="16" t="s">
        <v>123</v>
      </c>
      <c r="C106" s="16" t="s">
        <v>123</v>
      </c>
      <c r="D106" s="16" t="s">
        <v>123</v>
      </c>
      <c r="E106" s="6">
        <v>805000427</v>
      </c>
      <c r="F106" s="6" t="s">
        <v>71</v>
      </c>
      <c r="G106" s="6">
        <v>900375730</v>
      </c>
      <c r="H106" s="6" t="s">
        <v>72</v>
      </c>
      <c r="I106" s="7">
        <v>45889</v>
      </c>
      <c r="J106" s="12">
        <v>236460766.12</v>
      </c>
      <c r="K106" s="6"/>
      <c r="L106" s="6"/>
      <c r="M106" s="6"/>
    </row>
    <row r="107" spans="1:13" x14ac:dyDescent="0.25">
      <c r="A107" s="6" t="s">
        <v>14</v>
      </c>
      <c r="B107" s="6" t="s">
        <v>126</v>
      </c>
      <c r="C107" s="6" t="s">
        <v>127</v>
      </c>
      <c r="D107" s="6" t="s">
        <v>17</v>
      </c>
      <c r="E107" s="6">
        <v>800130907</v>
      </c>
      <c r="F107" s="6" t="s">
        <v>23</v>
      </c>
      <c r="G107" s="6">
        <v>900291018</v>
      </c>
      <c r="H107" s="6" t="s">
        <v>50</v>
      </c>
      <c r="I107" s="7">
        <v>45916</v>
      </c>
      <c r="J107" s="8">
        <v>790434929</v>
      </c>
      <c r="K107" s="6"/>
      <c r="L107" s="6"/>
      <c r="M107" s="6"/>
    </row>
    <row r="108" spans="1:13" x14ac:dyDescent="0.25">
      <c r="A108" s="6" t="s">
        <v>14</v>
      </c>
      <c r="B108" s="6" t="s">
        <v>126</v>
      </c>
      <c r="C108" s="6" t="s">
        <v>127</v>
      </c>
      <c r="D108" s="6" t="s">
        <v>20</v>
      </c>
      <c r="E108" s="6">
        <v>800130907</v>
      </c>
      <c r="F108" s="6" t="s">
        <v>23</v>
      </c>
      <c r="G108" s="6">
        <v>900291018</v>
      </c>
      <c r="H108" s="6" t="s">
        <v>50</v>
      </c>
      <c r="I108" s="7">
        <v>45916</v>
      </c>
      <c r="J108" s="8">
        <v>7550400</v>
      </c>
      <c r="K108" s="6"/>
    </row>
    <row r="109" spans="1:13" x14ac:dyDescent="0.25">
      <c r="A109" s="6" t="s">
        <v>14</v>
      </c>
      <c r="B109" s="6" t="s">
        <v>126</v>
      </c>
      <c r="C109" s="6" t="s">
        <v>128</v>
      </c>
      <c r="D109" s="6" t="s">
        <v>17</v>
      </c>
      <c r="E109" s="6">
        <v>800251440</v>
      </c>
      <c r="F109" s="6" t="s">
        <v>18</v>
      </c>
      <c r="G109" s="6">
        <v>800149695</v>
      </c>
      <c r="H109" s="6" t="s">
        <v>46</v>
      </c>
      <c r="I109" s="7">
        <v>45916</v>
      </c>
      <c r="J109" s="8">
        <v>16974268</v>
      </c>
      <c r="K109" s="6"/>
    </row>
    <row r="110" spans="1:13" x14ac:dyDescent="0.25">
      <c r="A110" s="6" t="s">
        <v>14</v>
      </c>
      <c r="B110" s="6" t="s">
        <v>126</v>
      </c>
      <c r="C110" s="6" t="s">
        <v>128</v>
      </c>
      <c r="D110" s="6" t="s">
        <v>17</v>
      </c>
      <c r="E110" s="6">
        <v>800251440</v>
      </c>
      <c r="F110" s="6" t="s">
        <v>18</v>
      </c>
      <c r="G110" s="6">
        <v>816001182</v>
      </c>
      <c r="H110" s="6" t="s">
        <v>47</v>
      </c>
      <c r="I110" s="7">
        <v>45916</v>
      </c>
      <c r="J110" s="8">
        <v>1878923996</v>
      </c>
      <c r="K110" s="6"/>
    </row>
    <row r="111" spans="1:13" x14ac:dyDescent="0.25">
      <c r="A111" s="6" t="s">
        <v>14</v>
      </c>
      <c r="B111" s="6" t="s">
        <v>126</v>
      </c>
      <c r="C111" s="6" t="s">
        <v>128</v>
      </c>
      <c r="D111" s="6" t="s">
        <v>17</v>
      </c>
      <c r="E111" s="6">
        <v>800251440</v>
      </c>
      <c r="F111" s="6" t="s">
        <v>18</v>
      </c>
      <c r="G111" s="6">
        <v>830010337</v>
      </c>
      <c r="H111" s="6" t="s">
        <v>64</v>
      </c>
      <c r="I111" s="7">
        <v>45916</v>
      </c>
      <c r="J111" s="8">
        <v>36616641</v>
      </c>
      <c r="K111" s="6"/>
    </row>
    <row r="112" spans="1:13" x14ac:dyDescent="0.25">
      <c r="A112" s="6" t="s">
        <v>14</v>
      </c>
      <c r="B112" s="6" t="s">
        <v>126</v>
      </c>
      <c r="C112" s="6" t="s">
        <v>128</v>
      </c>
      <c r="D112" s="6" t="s">
        <v>17</v>
      </c>
      <c r="E112" s="6">
        <v>800251440</v>
      </c>
      <c r="F112" s="6" t="s">
        <v>18</v>
      </c>
      <c r="G112" s="6">
        <v>830027158</v>
      </c>
      <c r="H112" s="6" t="s">
        <v>51</v>
      </c>
      <c r="I112" s="7">
        <v>45916</v>
      </c>
      <c r="J112" s="8">
        <v>45625000</v>
      </c>
      <c r="K112" s="6"/>
    </row>
    <row r="113" spans="1:11" x14ac:dyDescent="0.25">
      <c r="A113" s="6" t="s">
        <v>14</v>
      </c>
      <c r="B113" s="6" t="s">
        <v>126</v>
      </c>
      <c r="C113" s="6" t="s">
        <v>128</v>
      </c>
      <c r="D113" s="6" t="s">
        <v>17</v>
      </c>
      <c r="E113" s="6">
        <v>800251440</v>
      </c>
      <c r="F113" s="6" t="s">
        <v>18</v>
      </c>
      <c r="G113" s="6">
        <v>890985122</v>
      </c>
      <c r="H113" s="6" t="s">
        <v>134</v>
      </c>
      <c r="I113" s="7">
        <v>45916</v>
      </c>
      <c r="J113" s="8">
        <v>12038710</v>
      </c>
      <c r="K113" s="6"/>
    </row>
    <row r="114" spans="1:11" x14ac:dyDescent="0.25">
      <c r="A114" s="6" t="s">
        <v>14</v>
      </c>
      <c r="B114" s="6" t="s">
        <v>126</v>
      </c>
      <c r="C114" s="6" t="s">
        <v>128</v>
      </c>
      <c r="D114" s="6" t="s">
        <v>17</v>
      </c>
      <c r="E114" s="6">
        <v>800251440</v>
      </c>
      <c r="F114" s="6" t="s">
        <v>18</v>
      </c>
      <c r="G114" s="6">
        <v>892300678</v>
      </c>
      <c r="H114" s="6" t="s">
        <v>135</v>
      </c>
      <c r="I114" s="7">
        <v>45916</v>
      </c>
      <c r="J114" s="8">
        <v>122112291</v>
      </c>
      <c r="K114" s="6"/>
    </row>
    <row r="115" spans="1:11" x14ac:dyDescent="0.25">
      <c r="A115" s="6" t="s">
        <v>14</v>
      </c>
      <c r="B115" s="6" t="s">
        <v>126</v>
      </c>
      <c r="C115" s="6" t="s">
        <v>128</v>
      </c>
      <c r="D115" s="6" t="s">
        <v>17</v>
      </c>
      <c r="E115" s="6">
        <v>800251440</v>
      </c>
      <c r="F115" s="6" t="s">
        <v>18</v>
      </c>
      <c r="G115" s="6">
        <v>900293923</v>
      </c>
      <c r="H115" s="6" t="s">
        <v>136</v>
      </c>
      <c r="I115" s="7">
        <v>45916</v>
      </c>
      <c r="J115" s="8">
        <v>72217996</v>
      </c>
      <c r="K115" s="6"/>
    </row>
    <row r="116" spans="1:11" x14ac:dyDescent="0.25">
      <c r="A116" s="6" t="s">
        <v>14</v>
      </c>
      <c r="B116" s="6" t="s">
        <v>126</v>
      </c>
      <c r="C116" s="6" t="s">
        <v>128</v>
      </c>
      <c r="D116" s="6" t="s">
        <v>17</v>
      </c>
      <c r="E116" s="6">
        <v>800251440</v>
      </c>
      <c r="F116" s="6" t="s">
        <v>18</v>
      </c>
      <c r="G116" s="6">
        <v>900677118</v>
      </c>
      <c r="H116" s="6" t="s">
        <v>57</v>
      </c>
      <c r="I116" s="7">
        <v>45916</v>
      </c>
      <c r="J116" s="8">
        <v>91685183</v>
      </c>
      <c r="K116" s="6"/>
    </row>
    <row r="117" spans="1:11" x14ac:dyDescent="0.25">
      <c r="A117" s="6" t="s">
        <v>14</v>
      </c>
      <c r="B117" s="6" t="s">
        <v>126</v>
      </c>
      <c r="C117" s="6" t="s">
        <v>128</v>
      </c>
      <c r="D117" s="6" t="s">
        <v>17</v>
      </c>
      <c r="E117" s="6">
        <v>830003564</v>
      </c>
      <c r="F117" s="6" t="s">
        <v>19</v>
      </c>
      <c r="G117" s="6">
        <v>816001182</v>
      </c>
      <c r="H117" s="6" t="s">
        <v>47</v>
      </c>
      <c r="I117" s="7">
        <v>45916</v>
      </c>
      <c r="J117" s="8">
        <v>58678992</v>
      </c>
      <c r="K117" s="6"/>
    </row>
    <row r="118" spans="1:11" x14ac:dyDescent="0.25">
      <c r="A118" s="6" t="s">
        <v>14</v>
      </c>
      <c r="B118" s="6" t="s">
        <v>126</v>
      </c>
      <c r="C118" s="6" t="s">
        <v>128</v>
      </c>
      <c r="D118" s="6" t="s">
        <v>17</v>
      </c>
      <c r="E118" s="6">
        <v>830003564</v>
      </c>
      <c r="F118" s="6" t="s">
        <v>19</v>
      </c>
      <c r="G118" s="6">
        <v>860007336</v>
      </c>
      <c r="H118" s="6" t="s">
        <v>48</v>
      </c>
      <c r="I118" s="7">
        <v>45916</v>
      </c>
      <c r="J118" s="8">
        <v>1359228</v>
      </c>
      <c r="K118" s="6"/>
    </row>
    <row r="119" spans="1:11" x14ac:dyDescent="0.25">
      <c r="A119" s="6" t="s">
        <v>14</v>
      </c>
      <c r="B119" s="6" t="s">
        <v>126</v>
      </c>
      <c r="C119" s="6" t="s">
        <v>128</v>
      </c>
      <c r="D119" s="6" t="s">
        <v>17</v>
      </c>
      <c r="E119" s="6">
        <v>830003564</v>
      </c>
      <c r="F119" s="6" t="s">
        <v>19</v>
      </c>
      <c r="G119" s="6">
        <v>860013570</v>
      </c>
      <c r="H119" s="6" t="s">
        <v>49</v>
      </c>
      <c r="I119" s="7">
        <v>45916</v>
      </c>
      <c r="J119" s="8">
        <v>68983042</v>
      </c>
      <c r="K119" s="6"/>
    </row>
    <row r="120" spans="1:11" x14ac:dyDescent="0.25">
      <c r="A120" s="6" t="s">
        <v>14</v>
      </c>
      <c r="B120" s="6" t="s">
        <v>126</v>
      </c>
      <c r="C120" s="6" t="s">
        <v>128</v>
      </c>
      <c r="D120" s="6" t="s">
        <v>20</v>
      </c>
      <c r="E120" s="6">
        <v>800251440</v>
      </c>
      <c r="F120" s="6" t="s">
        <v>18</v>
      </c>
      <c r="G120" s="6">
        <v>816001182</v>
      </c>
      <c r="H120" s="6" t="s">
        <v>47</v>
      </c>
      <c r="I120" s="7">
        <v>45916</v>
      </c>
      <c r="J120" s="8">
        <v>146931150</v>
      </c>
      <c r="K120" s="6"/>
    </row>
    <row r="121" spans="1:11" x14ac:dyDescent="0.25">
      <c r="A121" s="6" t="s">
        <v>14</v>
      </c>
      <c r="B121" s="6" t="s">
        <v>126</v>
      </c>
      <c r="C121" s="6" t="s">
        <v>128</v>
      </c>
      <c r="D121" s="6" t="s">
        <v>20</v>
      </c>
      <c r="E121" s="6">
        <v>900298372</v>
      </c>
      <c r="F121" s="6" t="s">
        <v>33</v>
      </c>
      <c r="G121" s="6">
        <v>816001182</v>
      </c>
      <c r="H121" s="6" t="s">
        <v>47</v>
      </c>
      <c r="I121" s="7">
        <v>45916</v>
      </c>
      <c r="J121" s="8">
        <v>367469248</v>
      </c>
      <c r="K121" s="6"/>
    </row>
    <row r="122" spans="1:11" x14ac:dyDescent="0.25">
      <c r="A122" s="6" t="s">
        <v>14</v>
      </c>
      <c r="B122" s="6" t="s">
        <v>129</v>
      </c>
      <c r="C122" s="6" t="s">
        <v>127</v>
      </c>
      <c r="D122" s="6" t="s">
        <v>17</v>
      </c>
      <c r="E122" s="6">
        <v>800130907</v>
      </c>
      <c r="F122" s="6" t="s">
        <v>23</v>
      </c>
      <c r="G122" s="6">
        <v>900291018</v>
      </c>
      <c r="H122" s="6" t="s">
        <v>50</v>
      </c>
      <c r="I122" s="7">
        <v>45930</v>
      </c>
      <c r="J122" s="8">
        <v>1417724746</v>
      </c>
      <c r="K122" s="6"/>
    </row>
    <row r="123" spans="1:11" x14ac:dyDescent="0.25">
      <c r="A123" s="6" t="s">
        <v>14</v>
      </c>
      <c r="B123" s="6" t="s">
        <v>129</v>
      </c>
      <c r="C123" s="6" t="s">
        <v>127</v>
      </c>
      <c r="D123" s="6" t="s">
        <v>20</v>
      </c>
      <c r="E123" s="6">
        <v>800130907</v>
      </c>
      <c r="F123" s="6" t="s">
        <v>23</v>
      </c>
      <c r="G123" s="6">
        <v>900291018</v>
      </c>
      <c r="H123" s="6" t="s">
        <v>50</v>
      </c>
      <c r="I123" s="7">
        <v>45930</v>
      </c>
      <c r="J123" s="8">
        <v>218376869</v>
      </c>
      <c r="K123" s="6"/>
    </row>
    <row r="124" spans="1:11" x14ac:dyDescent="0.25">
      <c r="A124" s="6" t="s">
        <v>14</v>
      </c>
      <c r="B124" s="6" t="s">
        <v>129</v>
      </c>
      <c r="C124" s="6" t="s">
        <v>128</v>
      </c>
      <c r="D124" s="6" t="s">
        <v>17</v>
      </c>
      <c r="E124" s="6">
        <v>800251440</v>
      </c>
      <c r="F124" s="6" t="s">
        <v>18</v>
      </c>
      <c r="G124" s="6">
        <v>800149695</v>
      </c>
      <c r="H124" s="6" t="s">
        <v>46</v>
      </c>
      <c r="I124" s="7">
        <v>45930</v>
      </c>
      <c r="J124" s="8">
        <v>9540126</v>
      </c>
      <c r="K124" s="6"/>
    </row>
    <row r="125" spans="1:11" x14ac:dyDescent="0.25">
      <c r="A125" s="6" t="s">
        <v>14</v>
      </c>
      <c r="B125" s="6" t="s">
        <v>129</v>
      </c>
      <c r="C125" s="6" t="s">
        <v>128</v>
      </c>
      <c r="D125" s="6" t="s">
        <v>17</v>
      </c>
      <c r="E125" s="6">
        <v>800251440</v>
      </c>
      <c r="F125" s="6" t="s">
        <v>18</v>
      </c>
      <c r="G125" s="6">
        <v>816001182</v>
      </c>
      <c r="H125" s="6" t="s">
        <v>47</v>
      </c>
      <c r="I125" s="7">
        <v>45930</v>
      </c>
      <c r="J125" s="8">
        <v>239112486</v>
      </c>
      <c r="K125" s="6"/>
    </row>
    <row r="126" spans="1:11" x14ac:dyDescent="0.25">
      <c r="A126" s="6" t="s">
        <v>14</v>
      </c>
      <c r="B126" s="6" t="s">
        <v>129</v>
      </c>
      <c r="C126" s="6" t="s">
        <v>128</v>
      </c>
      <c r="D126" s="6" t="s">
        <v>17</v>
      </c>
      <c r="E126" s="6">
        <v>800251440</v>
      </c>
      <c r="F126" s="6" t="s">
        <v>18</v>
      </c>
      <c r="G126" s="6">
        <v>892300678</v>
      </c>
      <c r="H126" s="6" t="s">
        <v>135</v>
      </c>
      <c r="I126" s="7">
        <v>45930</v>
      </c>
      <c r="J126" s="8">
        <v>42295912</v>
      </c>
      <c r="K126" s="6"/>
    </row>
    <row r="127" spans="1:11" x14ac:dyDescent="0.25">
      <c r="A127" s="6" t="s">
        <v>14</v>
      </c>
      <c r="B127" s="6" t="s">
        <v>129</v>
      </c>
      <c r="C127" s="6" t="s">
        <v>128</v>
      </c>
      <c r="D127" s="6" t="s">
        <v>17</v>
      </c>
      <c r="E127" s="6">
        <v>800251440</v>
      </c>
      <c r="F127" s="6" t="s">
        <v>18</v>
      </c>
      <c r="G127" s="6">
        <v>900677118</v>
      </c>
      <c r="H127" s="6" t="s">
        <v>57</v>
      </c>
      <c r="I127" s="7">
        <v>45930</v>
      </c>
      <c r="J127" s="8">
        <v>234154575</v>
      </c>
      <c r="K127" s="6"/>
    </row>
    <row r="128" spans="1:11" x14ac:dyDescent="0.25">
      <c r="A128" s="6" t="s">
        <v>14</v>
      </c>
      <c r="B128" s="6" t="s">
        <v>129</v>
      </c>
      <c r="C128" s="6" t="s">
        <v>128</v>
      </c>
      <c r="D128" s="6" t="s">
        <v>17</v>
      </c>
      <c r="E128" s="6">
        <v>830003564</v>
      </c>
      <c r="F128" s="6" t="s">
        <v>19</v>
      </c>
      <c r="G128" s="6">
        <v>860007336</v>
      </c>
      <c r="H128" s="6" t="s">
        <v>48</v>
      </c>
      <c r="I128" s="7">
        <v>45930</v>
      </c>
      <c r="J128" s="8">
        <v>348432</v>
      </c>
      <c r="K128" s="6"/>
    </row>
    <row r="129" spans="1:11" x14ac:dyDescent="0.25">
      <c r="A129" s="6" t="s">
        <v>14</v>
      </c>
      <c r="B129" s="6" t="s">
        <v>129</v>
      </c>
      <c r="C129" s="6" t="s">
        <v>128</v>
      </c>
      <c r="D129" s="6" t="s">
        <v>17</v>
      </c>
      <c r="E129" s="6">
        <v>830003564</v>
      </c>
      <c r="F129" s="6" t="s">
        <v>19</v>
      </c>
      <c r="G129" s="6">
        <v>900219866</v>
      </c>
      <c r="H129" s="6" t="s">
        <v>52</v>
      </c>
      <c r="I129" s="7">
        <v>45930</v>
      </c>
      <c r="J129" s="8">
        <v>20256500</v>
      </c>
      <c r="K129" s="6"/>
    </row>
    <row r="130" spans="1:11" x14ac:dyDescent="0.25">
      <c r="A130" s="6" t="s">
        <v>14</v>
      </c>
      <c r="B130" s="6" t="s">
        <v>129</v>
      </c>
      <c r="C130" s="6" t="s">
        <v>128</v>
      </c>
      <c r="D130" s="6" t="s">
        <v>17</v>
      </c>
      <c r="E130" s="6">
        <v>830003564</v>
      </c>
      <c r="F130" s="6" t="s">
        <v>19</v>
      </c>
      <c r="G130" s="6">
        <v>900677118</v>
      </c>
      <c r="H130" s="6" t="s">
        <v>57</v>
      </c>
      <c r="I130" s="7">
        <v>45930</v>
      </c>
      <c r="J130" s="8">
        <v>4140000</v>
      </c>
      <c r="K130" s="6"/>
    </row>
    <row r="131" spans="1:11" x14ac:dyDescent="0.25">
      <c r="A131" s="6" t="s">
        <v>14</v>
      </c>
      <c r="B131" s="6" t="s">
        <v>129</v>
      </c>
      <c r="C131" s="6" t="s">
        <v>128</v>
      </c>
      <c r="D131" s="6" t="s">
        <v>20</v>
      </c>
      <c r="E131" s="6">
        <v>800251440</v>
      </c>
      <c r="F131" s="6" t="s">
        <v>18</v>
      </c>
      <c r="G131" s="6">
        <v>816001182</v>
      </c>
      <c r="H131" s="6" t="s">
        <v>47</v>
      </c>
      <c r="I131" s="7">
        <v>45930</v>
      </c>
      <c r="J131" s="8">
        <v>319200</v>
      </c>
      <c r="K131" s="6"/>
    </row>
    <row r="132" spans="1:11" x14ac:dyDescent="0.25">
      <c r="A132" s="9" t="s">
        <v>14</v>
      </c>
      <c r="B132" s="6" t="s">
        <v>129</v>
      </c>
      <c r="C132" s="6" t="s">
        <v>128</v>
      </c>
      <c r="D132" s="6" t="s">
        <v>20</v>
      </c>
      <c r="E132" s="6">
        <v>800251440</v>
      </c>
      <c r="F132" s="6" t="s">
        <v>18</v>
      </c>
      <c r="G132" s="6">
        <v>900249425</v>
      </c>
      <c r="H132" s="6" t="s">
        <v>137</v>
      </c>
      <c r="I132" s="7">
        <v>45930</v>
      </c>
      <c r="J132" s="8">
        <v>520576</v>
      </c>
      <c r="K132" s="6"/>
    </row>
    <row r="133" spans="1:11" x14ac:dyDescent="0.25">
      <c r="A133" s="30" t="s">
        <v>125</v>
      </c>
      <c r="E133" s="14"/>
      <c r="G133" s="14"/>
      <c r="J133" s="28">
        <f>SUM(J7:J132)</f>
        <v>33881029274.169994</v>
      </c>
    </row>
    <row r="134" spans="1:11" x14ac:dyDescent="0.25">
      <c r="E134" s="14"/>
      <c r="G134" s="14"/>
    </row>
    <row r="135" spans="1:11" x14ac:dyDescent="0.25">
      <c r="E135" s="14"/>
      <c r="G135" s="14"/>
    </row>
    <row r="136" spans="1:11" x14ac:dyDescent="0.25">
      <c r="E136" s="14"/>
      <c r="G136" s="14"/>
    </row>
    <row r="137" spans="1:11" x14ac:dyDescent="0.25">
      <c r="E137" s="14"/>
      <c r="G137" s="14"/>
    </row>
    <row r="138" spans="1:11" x14ac:dyDescent="0.25">
      <c r="E138" s="14"/>
      <c r="G138" s="14"/>
    </row>
    <row r="139" spans="1:11" x14ac:dyDescent="0.25">
      <c r="E139" s="14"/>
      <c r="G139" s="14"/>
    </row>
    <row r="140" spans="1:11" x14ac:dyDescent="0.25">
      <c r="E140" s="14"/>
      <c r="G140" s="14"/>
    </row>
    <row r="141" spans="1:11" x14ac:dyDescent="0.25">
      <c r="E141" s="14"/>
      <c r="G141" s="14"/>
    </row>
    <row r="142" spans="1:11" x14ac:dyDescent="0.25">
      <c r="E142" s="14"/>
      <c r="G142" s="14"/>
    </row>
    <row r="143" spans="1:11" x14ac:dyDescent="0.25">
      <c r="E143" s="14"/>
      <c r="G143" s="14"/>
    </row>
    <row r="144" spans="1:11" x14ac:dyDescent="0.25">
      <c r="E144" s="14"/>
      <c r="G144" s="14"/>
    </row>
    <row r="145" spans="5:7" x14ac:dyDescent="0.25">
      <c r="E145" s="14"/>
      <c r="G145" s="14"/>
    </row>
    <row r="146" spans="5:7" x14ac:dyDescent="0.25">
      <c r="E146" s="14"/>
      <c r="G146" s="14"/>
    </row>
    <row r="147" spans="5:7" x14ac:dyDescent="0.25">
      <c r="E147" s="14"/>
      <c r="G147" s="14"/>
    </row>
    <row r="148" spans="5:7" x14ac:dyDescent="0.25">
      <c r="E148" s="14"/>
      <c r="G148" s="14"/>
    </row>
    <row r="149" spans="5:7" x14ac:dyDescent="0.25">
      <c r="E149" s="14"/>
      <c r="G149" s="14"/>
    </row>
    <row r="150" spans="5:7" x14ac:dyDescent="0.25">
      <c r="E150" s="14"/>
      <c r="G150" s="14"/>
    </row>
    <row r="151" spans="5:7" x14ac:dyDescent="0.25">
      <c r="E151" s="14"/>
      <c r="G151" s="14"/>
    </row>
    <row r="152" spans="5:7" x14ac:dyDescent="0.25">
      <c r="E152" s="14"/>
      <c r="G152" s="14"/>
    </row>
    <row r="153" spans="5:7" x14ac:dyDescent="0.25">
      <c r="E153" s="14"/>
      <c r="G153" s="14"/>
    </row>
    <row r="154" spans="5:7" x14ac:dyDescent="0.25">
      <c r="E154" s="14"/>
      <c r="G154" s="14"/>
    </row>
    <row r="155" spans="5:7" x14ac:dyDescent="0.25">
      <c r="E155" s="14"/>
      <c r="G155" s="14"/>
    </row>
    <row r="156" spans="5:7" x14ac:dyDescent="0.25">
      <c r="E156" s="14"/>
      <c r="G156" s="14"/>
    </row>
    <row r="157" spans="5:7" x14ac:dyDescent="0.25">
      <c r="E157" s="14"/>
      <c r="G157" s="14"/>
    </row>
    <row r="158" spans="5:7" x14ac:dyDescent="0.25">
      <c r="E158" s="14"/>
      <c r="G158" s="14"/>
    </row>
    <row r="159" spans="5:7" x14ac:dyDescent="0.25">
      <c r="E159" s="14"/>
      <c r="G159" s="14"/>
    </row>
    <row r="160" spans="5:7" x14ac:dyDescent="0.25">
      <c r="E160" s="14"/>
      <c r="G160" s="14"/>
    </row>
    <row r="161" spans="5:7" x14ac:dyDescent="0.25">
      <c r="E161" s="14"/>
      <c r="G161" s="14"/>
    </row>
    <row r="162" spans="5:7" x14ac:dyDescent="0.25">
      <c r="E162" s="14"/>
      <c r="G162" s="14"/>
    </row>
    <row r="163" spans="5:7" x14ac:dyDescent="0.25">
      <c r="E163" s="14"/>
      <c r="G163" s="14"/>
    </row>
    <row r="164" spans="5:7" x14ac:dyDescent="0.25">
      <c r="E164" s="14"/>
      <c r="G164" s="14"/>
    </row>
    <row r="165" spans="5:7" x14ac:dyDescent="0.25">
      <c r="E165" s="14"/>
      <c r="G165" s="14"/>
    </row>
    <row r="166" spans="5:7" x14ac:dyDescent="0.25">
      <c r="E166" s="14"/>
      <c r="G166" s="14"/>
    </row>
    <row r="167" spans="5:7" x14ac:dyDescent="0.25">
      <c r="E167" s="14"/>
      <c r="G167" s="14"/>
    </row>
    <row r="168" spans="5:7" x14ac:dyDescent="0.25">
      <c r="E168" s="14"/>
      <c r="G168" s="14"/>
    </row>
    <row r="169" spans="5:7" x14ac:dyDescent="0.25">
      <c r="E169" s="14"/>
      <c r="G169" s="14"/>
    </row>
    <row r="170" spans="5:7" x14ac:dyDescent="0.25">
      <c r="E170" s="14"/>
      <c r="G170" s="14"/>
    </row>
    <row r="171" spans="5:7" x14ac:dyDescent="0.25">
      <c r="E171" s="14"/>
      <c r="G171" s="14"/>
    </row>
    <row r="172" spans="5:7" x14ac:dyDescent="0.25">
      <c r="E172" s="14"/>
      <c r="G172" s="14"/>
    </row>
    <row r="173" spans="5:7" x14ac:dyDescent="0.25">
      <c r="E173" s="14"/>
      <c r="G173" s="14"/>
    </row>
    <row r="174" spans="5:7" x14ac:dyDescent="0.25">
      <c r="E174" s="14"/>
      <c r="G174" s="14"/>
    </row>
    <row r="175" spans="5:7" x14ac:dyDescent="0.25">
      <c r="E175" s="14"/>
      <c r="G175" s="14"/>
    </row>
    <row r="176" spans="5:7" x14ac:dyDescent="0.25">
      <c r="E176" s="14"/>
      <c r="G176" s="14"/>
    </row>
    <row r="177" spans="5:7" x14ac:dyDescent="0.25">
      <c r="E177" s="14"/>
      <c r="G177" s="14"/>
    </row>
    <row r="178" spans="5:7" x14ac:dyDescent="0.25">
      <c r="E178" s="14"/>
      <c r="G178" s="14"/>
    </row>
    <row r="179" spans="5:7" x14ac:dyDescent="0.25">
      <c r="E179" s="14"/>
      <c r="G179" s="14"/>
    </row>
    <row r="180" spans="5:7" x14ac:dyDescent="0.25">
      <c r="E180" s="14"/>
      <c r="G180" s="14"/>
    </row>
    <row r="181" spans="5:7" x14ac:dyDescent="0.25">
      <c r="E181" s="14"/>
      <c r="G181" s="14"/>
    </row>
    <row r="182" spans="5:7" x14ac:dyDescent="0.25">
      <c r="E182" s="14"/>
      <c r="G182" s="14"/>
    </row>
    <row r="183" spans="5:7" x14ac:dyDescent="0.25">
      <c r="E183" s="14"/>
      <c r="G183" s="14"/>
    </row>
    <row r="184" spans="5:7" x14ac:dyDescent="0.25">
      <c r="E184" s="14"/>
      <c r="G184" s="14"/>
    </row>
    <row r="185" spans="5:7" x14ac:dyDescent="0.25">
      <c r="E185" s="14"/>
      <c r="G185" s="14"/>
    </row>
    <row r="186" spans="5:7" x14ac:dyDescent="0.25">
      <c r="E186" s="14"/>
      <c r="G186" s="14"/>
    </row>
    <row r="187" spans="5:7" x14ac:dyDescent="0.25">
      <c r="E187" s="14"/>
      <c r="G187" s="14"/>
    </row>
    <row r="188" spans="5:7" x14ac:dyDescent="0.25">
      <c r="E188" s="14"/>
      <c r="G188" s="14"/>
    </row>
    <row r="189" spans="5:7" x14ac:dyDescent="0.25">
      <c r="E189" s="14"/>
      <c r="G189" s="14"/>
    </row>
    <row r="190" spans="5:7" x14ac:dyDescent="0.25">
      <c r="E190" s="14"/>
      <c r="G190" s="14"/>
    </row>
    <row r="191" spans="5:7" x14ac:dyDescent="0.25">
      <c r="E191" s="14"/>
      <c r="G191" s="14"/>
    </row>
    <row r="192" spans="5:7" x14ac:dyDescent="0.25">
      <c r="E192" s="14"/>
      <c r="G192" s="14"/>
    </row>
    <row r="193" spans="5:7" x14ac:dyDescent="0.25">
      <c r="E193" s="14"/>
      <c r="G193" s="14"/>
    </row>
    <row r="194" spans="5:7" x14ac:dyDescent="0.25">
      <c r="E194" s="14"/>
      <c r="G194" s="14"/>
    </row>
    <row r="195" spans="5:7" x14ac:dyDescent="0.25">
      <c r="E195" s="14"/>
      <c r="G195" s="14"/>
    </row>
    <row r="196" spans="5:7" x14ac:dyDescent="0.25">
      <c r="E196" s="14"/>
      <c r="G196" s="14"/>
    </row>
    <row r="197" spans="5:7" x14ac:dyDescent="0.25">
      <c r="E197" s="14"/>
      <c r="G197" s="14"/>
    </row>
    <row r="198" spans="5:7" x14ac:dyDescent="0.25">
      <c r="E198" s="14"/>
      <c r="G198" s="14"/>
    </row>
    <row r="199" spans="5:7" x14ac:dyDescent="0.25">
      <c r="E199" s="14"/>
      <c r="G199" s="14"/>
    </row>
    <row r="200" spans="5:7" x14ac:dyDescent="0.25">
      <c r="E200" s="14"/>
      <c r="G200" s="14"/>
    </row>
    <row r="201" spans="5:7" x14ac:dyDescent="0.25">
      <c r="E201" s="14"/>
      <c r="G201" s="14"/>
    </row>
    <row r="202" spans="5:7" x14ac:dyDescent="0.25">
      <c r="E202" s="14"/>
      <c r="G202" s="14"/>
    </row>
    <row r="203" spans="5:7" x14ac:dyDescent="0.25">
      <c r="E203" s="14"/>
      <c r="G203" s="14"/>
    </row>
    <row r="204" spans="5:7" x14ac:dyDescent="0.25">
      <c r="E204" s="14"/>
      <c r="G204" s="14"/>
    </row>
    <row r="205" spans="5:7" x14ac:dyDescent="0.25">
      <c r="E205" s="14"/>
      <c r="G205" s="14"/>
    </row>
    <row r="206" spans="5:7" x14ac:dyDescent="0.25">
      <c r="E206" s="14"/>
      <c r="G206" s="14"/>
    </row>
    <row r="207" spans="5:7" x14ac:dyDescent="0.25">
      <c r="E207" s="14"/>
      <c r="G207" s="14"/>
    </row>
    <row r="208" spans="5:7" x14ac:dyDescent="0.25">
      <c r="E208" s="14"/>
      <c r="G208" s="14"/>
    </row>
    <row r="209" spans="5:7" x14ac:dyDescent="0.25">
      <c r="E209" s="14"/>
      <c r="G209" s="14"/>
    </row>
    <row r="210" spans="5:7" x14ac:dyDescent="0.25">
      <c r="E210" s="14"/>
      <c r="G210" s="14"/>
    </row>
    <row r="211" spans="5:7" x14ac:dyDescent="0.25">
      <c r="E211" s="14"/>
      <c r="G211" s="14"/>
    </row>
    <row r="212" spans="5:7" x14ac:dyDescent="0.25">
      <c r="E212" s="14"/>
      <c r="G212" s="14"/>
    </row>
    <row r="213" spans="5:7" x14ac:dyDescent="0.25">
      <c r="E213" s="14"/>
      <c r="G213" s="14"/>
    </row>
    <row r="214" spans="5:7" x14ac:dyDescent="0.25">
      <c r="E214" s="14"/>
      <c r="G214" s="14"/>
    </row>
    <row r="215" spans="5:7" x14ac:dyDescent="0.25">
      <c r="E215" s="14"/>
      <c r="G215" s="14"/>
    </row>
    <row r="216" spans="5:7" x14ac:dyDescent="0.25">
      <c r="E216" s="14"/>
      <c r="G216" s="14"/>
    </row>
    <row r="217" spans="5:7" x14ac:dyDescent="0.25">
      <c r="E217" s="14"/>
      <c r="G217" s="14"/>
    </row>
    <row r="218" spans="5:7" x14ac:dyDescent="0.25">
      <c r="E218" s="14"/>
      <c r="G218" s="14"/>
    </row>
    <row r="219" spans="5:7" x14ac:dyDescent="0.25">
      <c r="E219" s="14"/>
      <c r="G219" s="14"/>
    </row>
    <row r="220" spans="5:7" x14ac:dyDescent="0.25">
      <c r="E220" s="14"/>
      <c r="G220" s="14"/>
    </row>
    <row r="221" spans="5:7" x14ac:dyDescent="0.25">
      <c r="E221" s="14"/>
      <c r="G221" s="14"/>
    </row>
    <row r="222" spans="5:7" x14ac:dyDescent="0.25">
      <c r="E222" s="14"/>
      <c r="G222" s="14"/>
    </row>
    <row r="223" spans="5:7" x14ac:dyDescent="0.25">
      <c r="E223" s="14"/>
      <c r="G223" s="14"/>
    </row>
    <row r="224" spans="5:7" x14ac:dyDescent="0.25">
      <c r="E224" s="14"/>
      <c r="G224" s="14"/>
    </row>
    <row r="225" spans="5:7" x14ac:dyDescent="0.25">
      <c r="E225" s="14"/>
      <c r="G225" s="14"/>
    </row>
    <row r="226" spans="5:7" x14ac:dyDescent="0.25">
      <c r="E226" s="14"/>
      <c r="G226" s="14"/>
    </row>
    <row r="227" spans="5:7" x14ac:dyDescent="0.25">
      <c r="E227" s="14"/>
      <c r="G227" s="14"/>
    </row>
    <row r="228" spans="5:7" x14ac:dyDescent="0.25">
      <c r="E228" s="14"/>
      <c r="G228" s="14"/>
    </row>
    <row r="229" spans="5:7" x14ac:dyDescent="0.25">
      <c r="E229" s="14"/>
      <c r="G229" s="14"/>
    </row>
    <row r="230" spans="5:7" x14ac:dyDescent="0.25">
      <c r="E230" s="14"/>
      <c r="G230" s="14"/>
    </row>
    <row r="231" spans="5:7" x14ac:dyDescent="0.25">
      <c r="E231" s="14"/>
      <c r="G231" s="14"/>
    </row>
    <row r="232" spans="5:7" x14ac:dyDescent="0.25">
      <c r="E232" s="14"/>
      <c r="G232" s="14"/>
    </row>
    <row r="233" spans="5:7" x14ac:dyDescent="0.25">
      <c r="E233" s="14"/>
      <c r="G233" s="14"/>
    </row>
    <row r="234" spans="5:7" x14ac:dyDescent="0.25">
      <c r="E234" s="14"/>
      <c r="G234" s="14"/>
    </row>
    <row r="235" spans="5:7" x14ac:dyDescent="0.25">
      <c r="E235" s="14"/>
      <c r="G235" s="14"/>
    </row>
    <row r="236" spans="5:7" x14ac:dyDescent="0.25">
      <c r="E236" s="14"/>
      <c r="G236" s="14"/>
    </row>
    <row r="237" spans="5:7" x14ac:dyDescent="0.25">
      <c r="E237" s="14"/>
      <c r="G237" s="14"/>
    </row>
    <row r="238" spans="5:7" x14ac:dyDescent="0.25">
      <c r="E238" s="14"/>
      <c r="G238" s="14"/>
    </row>
    <row r="239" spans="5:7" x14ac:dyDescent="0.25">
      <c r="E239" s="14"/>
      <c r="G239" s="14"/>
    </row>
    <row r="240" spans="5:7" x14ac:dyDescent="0.25">
      <c r="E240" s="14"/>
      <c r="G240" s="14"/>
    </row>
    <row r="241" spans="5:7" x14ac:dyDescent="0.25">
      <c r="E241" s="14"/>
      <c r="G241" s="14"/>
    </row>
    <row r="242" spans="5:7" x14ac:dyDescent="0.25">
      <c r="E242" s="14"/>
      <c r="G242" s="14"/>
    </row>
    <row r="243" spans="5:7" x14ac:dyDescent="0.25">
      <c r="E243" s="14"/>
      <c r="G243" s="14"/>
    </row>
    <row r="244" spans="5:7" x14ac:dyDescent="0.25">
      <c r="E244" s="14"/>
      <c r="G244" s="14"/>
    </row>
    <row r="245" spans="5:7" x14ac:dyDescent="0.25">
      <c r="E245" s="14"/>
      <c r="G245" s="14"/>
    </row>
    <row r="246" spans="5:7" x14ac:dyDescent="0.25">
      <c r="E246" s="14"/>
      <c r="G246" s="14"/>
    </row>
    <row r="247" spans="5:7" x14ac:dyDescent="0.25">
      <c r="E247" s="14"/>
      <c r="G247" s="14"/>
    </row>
    <row r="248" spans="5:7" x14ac:dyDescent="0.25">
      <c r="E248" s="14"/>
      <c r="G248" s="14"/>
    </row>
    <row r="249" spans="5:7" x14ac:dyDescent="0.25">
      <c r="E249" s="14"/>
      <c r="G249" s="14"/>
    </row>
    <row r="250" spans="5:7" x14ac:dyDescent="0.25">
      <c r="E250" s="14"/>
      <c r="G250" s="14"/>
    </row>
    <row r="251" spans="5:7" x14ac:dyDescent="0.25">
      <c r="E251" s="14"/>
      <c r="G251" s="14"/>
    </row>
    <row r="252" spans="5:7" x14ac:dyDescent="0.25">
      <c r="E252" s="14"/>
      <c r="G252" s="14"/>
    </row>
    <row r="253" spans="5:7" x14ac:dyDescent="0.25">
      <c r="E253" s="14"/>
      <c r="G253" s="14"/>
    </row>
    <row r="254" spans="5:7" x14ac:dyDescent="0.25">
      <c r="E254" s="14"/>
      <c r="G254" s="14"/>
    </row>
    <row r="255" spans="5:7" x14ac:dyDescent="0.25">
      <c r="E255" s="14"/>
      <c r="G255" s="14"/>
    </row>
    <row r="256" spans="5:7" x14ac:dyDescent="0.25">
      <c r="E256" s="14"/>
      <c r="G256" s="14"/>
    </row>
    <row r="257" spans="5:7" x14ac:dyDescent="0.25">
      <c r="E257" s="14"/>
      <c r="G257" s="14"/>
    </row>
    <row r="258" spans="5:7" x14ac:dyDescent="0.25">
      <c r="E258" s="14"/>
      <c r="G258" s="14"/>
    </row>
    <row r="259" spans="5:7" x14ac:dyDescent="0.25">
      <c r="E259" s="14"/>
      <c r="G259" s="14"/>
    </row>
    <row r="260" spans="5:7" x14ac:dyDescent="0.25">
      <c r="E260" s="14"/>
      <c r="G260" s="14"/>
    </row>
    <row r="261" spans="5:7" x14ac:dyDescent="0.25">
      <c r="E261" s="14"/>
      <c r="G261" s="14"/>
    </row>
    <row r="262" spans="5:7" x14ac:dyDescent="0.25">
      <c r="E262" s="14"/>
      <c r="G262" s="14"/>
    </row>
    <row r="263" spans="5:7" x14ac:dyDescent="0.25">
      <c r="E263" s="14"/>
      <c r="G263" s="14"/>
    </row>
    <row r="264" spans="5:7" x14ac:dyDescent="0.25">
      <c r="E264" s="14"/>
      <c r="G264" s="14"/>
    </row>
    <row r="265" spans="5:7" x14ac:dyDescent="0.25">
      <c r="E265" s="14"/>
      <c r="G265" s="14"/>
    </row>
    <row r="266" spans="5:7" x14ac:dyDescent="0.25">
      <c r="E266" s="14"/>
      <c r="G266" s="14"/>
    </row>
    <row r="267" spans="5:7" x14ac:dyDescent="0.25">
      <c r="E267" s="14"/>
      <c r="G267" s="14"/>
    </row>
    <row r="268" spans="5:7" x14ac:dyDescent="0.25">
      <c r="E268" s="14"/>
      <c r="G268" s="14"/>
    </row>
    <row r="269" spans="5:7" x14ac:dyDescent="0.25">
      <c r="E269" s="14"/>
      <c r="G269" s="14"/>
    </row>
    <row r="270" spans="5:7" x14ac:dyDescent="0.25">
      <c r="E270" s="14"/>
      <c r="G270" s="14"/>
    </row>
    <row r="271" spans="5:7" x14ac:dyDescent="0.25">
      <c r="E271" s="14"/>
      <c r="G271" s="14"/>
    </row>
    <row r="272" spans="5:7" x14ac:dyDescent="0.25">
      <c r="E272" s="14"/>
      <c r="G272" s="14"/>
    </row>
    <row r="273" spans="5:7" x14ac:dyDescent="0.25">
      <c r="E273" s="14"/>
      <c r="G273" s="14"/>
    </row>
    <row r="274" spans="5:7" x14ac:dyDescent="0.25">
      <c r="E274" s="14"/>
      <c r="G274" s="14"/>
    </row>
    <row r="275" spans="5:7" x14ac:dyDescent="0.25">
      <c r="E275" s="14"/>
      <c r="G275" s="14"/>
    </row>
    <row r="276" spans="5:7" x14ac:dyDescent="0.25">
      <c r="E276" s="14"/>
      <c r="G276" s="14"/>
    </row>
    <row r="277" spans="5:7" x14ac:dyDescent="0.25">
      <c r="E277" s="14"/>
      <c r="G277" s="14"/>
    </row>
    <row r="278" spans="5:7" x14ac:dyDescent="0.25">
      <c r="E278" s="14"/>
      <c r="G278" s="14"/>
    </row>
    <row r="279" spans="5:7" x14ac:dyDescent="0.25">
      <c r="E279" s="14"/>
      <c r="G279" s="14"/>
    </row>
    <row r="280" spans="5:7" x14ac:dyDescent="0.25">
      <c r="E280" s="14"/>
      <c r="G280" s="14"/>
    </row>
    <row r="281" spans="5:7" x14ac:dyDescent="0.25">
      <c r="E281" s="14"/>
      <c r="G281" s="14"/>
    </row>
    <row r="282" spans="5:7" x14ac:dyDescent="0.25">
      <c r="E282" s="14"/>
      <c r="G282" s="14"/>
    </row>
    <row r="283" spans="5:7" x14ac:dyDescent="0.25">
      <c r="E283" s="14"/>
      <c r="G283" s="14"/>
    </row>
    <row r="284" spans="5:7" x14ac:dyDescent="0.25">
      <c r="E284" s="14"/>
      <c r="G284" s="14"/>
    </row>
    <row r="285" spans="5:7" x14ac:dyDescent="0.25">
      <c r="E285" s="14"/>
      <c r="G285" s="14"/>
    </row>
    <row r="286" spans="5:7" x14ac:dyDescent="0.25">
      <c r="E286" s="14"/>
      <c r="G286" s="14"/>
    </row>
    <row r="287" spans="5:7" x14ac:dyDescent="0.25">
      <c r="E287" s="14"/>
      <c r="G287" s="14"/>
    </row>
    <row r="288" spans="5:7" x14ac:dyDescent="0.25">
      <c r="E288" s="14"/>
      <c r="G288" s="14"/>
    </row>
    <row r="289" spans="5:7" x14ac:dyDescent="0.25">
      <c r="E289" s="14"/>
      <c r="G289" s="14"/>
    </row>
    <row r="290" spans="5:7" x14ac:dyDescent="0.25">
      <c r="E290" s="14"/>
      <c r="G290" s="14"/>
    </row>
    <row r="291" spans="5:7" x14ac:dyDescent="0.25">
      <c r="E291" s="14"/>
      <c r="G291" s="14"/>
    </row>
    <row r="292" spans="5:7" x14ac:dyDescent="0.25">
      <c r="E292" s="14"/>
      <c r="G292" s="14"/>
    </row>
    <row r="293" spans="5:7" x14ac:dyDescent="0.25">
      <c r="E293" s="14"/>
      <c r="G293" s="14"/>
    </row>
    <row r="294" spans="5:7" x14ac:dyDescent="0.25">
      <c r="E294" s="14"/>
      <c r="G294" s="14"/>
    </row>
    <row r="295" spans="5:7" x14ac:dyDescent="0.25">
      <c r="E295" s="14"/>
      <c r="G295" s="14"/>
    </row>
    <row r="296" spans="5:7" x14ac:dyDescent="0.25">
      <c r="E296" s="14"/>
      <c r="G296" s="14"/>
    </row>
    <row r="297" spans="5:7" x14ac:dyDescent="0.25">
      <c r="E297" s="14"/>
      <c r="G297" s="14"/>
    </row>
    <row r="298" spans="5:7" x14ac:dyDescent="0.25">
      <c r="E298" s="14"/>
      <c r="G298" s="14"/>
    </row>
    <row r="299" spans="5:7" x14ac:dyDescent="0.25">
      <c r="E299" s="14"/>
      <c r="G299" s="14"/>
    </row>
    <row r="300" spans="5:7" x14ac:dyDescent="0.25">
      <c r="E300" s="14"/>
      <c r="G300" s="14"/>
    </row>
    <row r="301" spans="5:7" x14ac:dyDescent="0.25">
      <c r="E301" s="14"/>
      <c r="G301" s="14"/>
    </row>
    <row r="302" spans="5:7" x14ac:dyDescent="0.25">
      <c r="E302" s="14"/>
      <c r="G302" s="14"/>
    </row>
    <row r="303" spans="5:7" x14ac:dyDescent="0.25">
      <c r="E303" s="14"/>
      <c r="G303" s="14"/>
    </row>
    <row r="304" spans="5:7" x14ac:dyDescent="0.25">
      <c r="E304" s="14"/>
      <c r="G304" s="14"/>
    </row>
    <row r="305" spans="5:7" x14ac:dyDescent="0.25">
      <c r="E305" s="14"/>
      <c r="G305" s="14"/>
    </row>
    <row r="306" spans="5:7" x14ac:dyDescent="0.25">
      <c r="E306" s="14"/>
      <c r="G306" s="14"/>
    </row>
    <row r="307" spans="5:7" x14ac:dyDescent="0.25">
      <c r="E307" s="14"/>
      <c r="G307" s="14"/>
    </row>
    <row r="308" spans="5:7" x14ac:dyDescent="0.25">
      <c r="E308" s="14"/>
      <c r="G308" s="14"/>
    </row>
    <row r="309" spans="5:7" x14ac:dyDescent="0.25">
      <c r="E309" s="14"/>
      <c r="G309" s="14"/>
    </row>
    <row r="310" spans="5:7" x14ac:dyDescent="0.25">
      <c r="E310" s="14"/>
      <c r="G310" s="14"/>
    </row>
    <row r="311" spans="5:7" x14ac:dyDescent="0.25">
      <c r="E311" s="14"/>
      <c r="G311" s="14"/>
    </row>
    <row r="312" spans="5:7" x14ac:dyDescent="0.25">
      <c r="E312" s="14"/>
      <c r="G312" s="14"/>
    </row>
    <row r="313" spans="5:7" x14ac:dyDescent="0.25">
      <c r="E313" s="14"/>
      <c r="G313" s="14"/>
    </row>
    <row r="314" spans="5:7" x14ac:dyDescent="0.25">
      <c r="E314" s="14"/>
      <c r="G314" s="14"/>
    </row>
    <row r="315" spans="5:7" x14ac:dyDescent="0.25">
      <c r="E315" s="14"/>
      <c r="G315" s="14"/>
    </row>
    <row r="316" spans="5:7" x14ac:dyDescent="0.25">
      <c r="E316" s="14"/>
      <c r="G316" s="14"/>
    </row>
    <row r="317" spans="5:7" x14ac:dyDescent="0.25">
      <c r="E317" s="14"/>
      <c r="G317" s="14"/>
    </row>
    <row r="318" spans="5:7" x14ac:dyDescent="0.25">
      <c r="E318" s="14"/>
      <c r="G318" s="14"/>
    </row>
    <row r="319" spans="5:7" x14ac:dyDescent="0.25">
      <c r="E319" s="14"/>
      <c r="G319" s="14"/>
    </row>
    <row r="320" spans="5:7" x14ac:dyDescent="0.25">
      <c r="E320" s="14"/>
      <c r="G320" s="14"/>
    </row>
    <row r="321" spans="5:7" x14ac:dyDescent="0.25">
      <c r="E321" s="14"/>
      <c r="G321" s="14"/>
    </row>
    <row r="322" spans="5:7" x14ac:dyDescent="0.25">
      <c r="E322" s="14"/>
      <c r="G322" s="14"/>
    </row>
    <row r="323" spans="5:7" x14ac:dyDescent="0.25">
      <c r="E323" s="14"/>
      <c r="G323" s="14"/>
    </row>
    <row r="324" spans="5:7" x14ac:dyDescent="0.25">
      <c r="E324" s="14"/>
      <c r="G324" s="14"/>
    </row>
    <row r="325" spans="5:7" x14ac:dyDescent="0.25">
      <c r="E325" s="14"/>
      <c r="G325" s="14"/>
    </row>
    <row r="326" spans="5:7" x14ac:dyDescent="0.25">
      <c r="E326" s="14"/>
      <c r="G326" s="14"/>
    </row>
    <row r="327" spans="5:7" x14ac:dyDescent="0.25">
      <c r="E327" s="14"/>
      <c r="G327" s="14"/>
    </row>
    <row r="328" spans="5:7" x14ac:dyDescent="0.25">
      <c r="E328" s="14"/>
      <c r="G328" s="14"/>
    </row>
    <row r="329" spans="5:7" x14ac:dyDescent="0.25">
      <c r="E329" s="14"/>
      <c r="G329" s="14"/>
    </row>
    <row r="330" spans="5:7" x14ac:dyDescent="0.25">
      <c r="E330" s="14"/>
      <c r="G330" s="14"/>
    </row>
    <row r="331" spans="5:7" x14ac:dyDescent="0.25">
      <c r="E331" s="14"/>
      <c r="G331" s="14"/>
    </row>
    <row r="332" spans="5:7" x14ac:dyDescent="0.25">
      <c r="E332" s="14"/>
      <c r="G332" s="14"/>
    </row>
    <row r="333" spans="5:7" x14ac:dyDescent="0.25">
      <c r="E333" s="14"/>
      <c r="G333" s="14"/>
    </row>
    <row r="334" spans="5:7" x14ac:dyDescent="0.25">
      <c r="E334" s="14"/>
      <c r="G334" s="14"/>
    </row>
    <row r="335" spans="5:7" x14ac:dyDescent="0.25">
      <c r="E335" s="14"/>
      <c r="G335" s="14"/>
    </row>
    <row r="336" spans="5:7" x14ac:dyDescent="0.25">
      <c r="E336" s="14"/>
      <c r="G336" s="14"/>
    </row>
    <row r="337" spans="5:7" x14ac:dyDescent="0.25">
      <c r="E337" s="14"/>
      <c r="G337" s="14"/>
    </row>
    <row r="338" spans="5:7" x14ac:dyDescent="0.25">
      <c r="E338" s="14"/>
      <c r="G338" s="14"/>
    </row>
    <row r="339" spans="5:7" x14ac:dyDescent="0.25">
      <c r="E339" s="14"/>
      <c r="G339" s="14"/>
    </row>
    <row r="340" spans="5:7" x14ac:dyDescent="0.25">
      <c r="E340" s="14"/>
      <c r="G340" s="14"/>
    </row>
    <row r="341" spans="5:7" x14ac:dyDescent="0.25">
      <c r="E341" s="14"/>
      <c r="G341" s="14"/>
    </row>
    <row r="342" spans="5:7" x14ac:dyDescent="0.25">
      <c r="E342" s="14"/>
      <c r="G342" s="14"/>
    </row>
    <row r="343" spans="5:7" x14ac:dyDescent="0.25">
      <c r="E343" s="14"/>
      <c r="G343" s="14"/>
    </row>
    <row r="344" spans="5:7" x14ac:dyDescent="0.25">
      <c r="E344" s="14"/>
      <c r="G344" s="14"/>
    </row>
    <row r="345" spans="5:7" x14ac:dyDescent="0.25">
      <c r="E345" s="14"/>
      <c r="G345" s="14"/>
    </row>
    <row r="346" spans="5:7" x14ac:dyDescent="0.25">
      <c r="E346" s="14"/>
      <c r="G346" s="14"/>
    </row>
    <row r="347" spans="5:7" x14ac:dyDescent="0.25">
      <c r="E347" s="14"/>
      <c r="G347" s="14"/>
    </row>
    <row r="348" spans="5:7" x14ac:dyDescent="0.25">
      <c r="E348" s="14"/>
      <c r="G348" s="14"/>
    </row>
    <row r="349" spans="5:7" x14ac:dyDescent="0.25">
      <c r="E349" s="14"/>
      <c r="G349" s="14"/>
    </row>
    <row r="350" spans="5:7" x14ac:dyDescent="0.25">
      <c r="E350" s="14"/>
      <c r="G350" s="14"/>
    </row>
    <row r="351" spans="5:7" x14ac:dyDescent="0.25">
      <c r="E351" s="14"/>
      <c r="G351" s="14"/>
    </row>
    <row r="352" spans="5:7" x14ac:dyDescent="0.25">
      <c r="E352" s="14"/>
      <c r="G352" s="14"/>
    </row>
    <row r="353" spans="5:7" x14ac:dyDescent="0.25">
      <c r="E353" s="14"/>
      <c r="G353" s="14"/>
    </row>
    <row r="354" spans="5:7" x14ac:dyDescent="0.25">
      <c r="E354" s="14"/>
      <c r="G354" s="14"/>
    </row>
    <row r="355" spans="5:7" x14ac:dyDescent="0.25">
      <c r="E355" s="14"/>
      <c r="G355" s="14"/>
    </row>
    <row r="356" spans="5:7" x14ac:dyDescent="0.25">
      <c r="E356" s="14"/>
      <c r="G356" s="14"/>
    </row>
    <row r="357" spans="5:7" x14ac:dyDescent="0.25">
      <c r="E357" s="14"/>
      <c r="G357" s="14"/>
    </row>
    <row r="358" spans="5:7" x14ac:dyDescent="0.25">
      <c r="E358" s="14"/>
      <c r="G358" s="14"/>
    </row>
    <row r="359" spans="5:7" x14ac:dyDescent="0.25">
      <c r="E359" s="14"/>
      <c r="G359" s="14"/>
    </row>
    <row r="360" spans="5:7" x14ac:dyDescent="0.25">
      <c r="E360" s="14"/>
      <c r="G360" s="14"/>
    </row>
    <row r="361" spans="5:7" x14ac:dyDescent="0.25">
      <c r="E361" s="14"/>
      <c r="G361" s="14"/>
    </row>
    <row r="362" spans="5:7" x14ac:dyDescent="0.25">
      <c r="E362" s="14"/>
      <c r="G362" s="14"/>
    </row>
    <row r="363" spans="5:7" x14ac:dyDescent="0.25">
      <c r="E363" s="14"/>
      <c r="G363" s="14"/>
    </row>
    <row r="364" spans="5:7" x14ac:dyDescent="0.25">
      <c r="E364" s="14"/>
      <c r="G364" s="14"/>
    </row>
    <row r="365" spans="5:7" x14ac:dyDescent="0.25">
      <c r="E365" s="14"/>
      <c r="G365" s="14"/>
    </row>
    <row r="366" spans="5:7" x14ac:dyDescent="0.25">
      <c r="E366" s="14"/>
      <c r="G366" s="14"/>
    </row>
    <row r="367" spans="5:7" x14ac:dyDescent="0.25">
      <c r="E367" s="14"/>
      <c r="G367" s="14"/>
    </row>
    <row r="368" spans="5:7" x14ac:dyDescent="0.25">
      <c r="E368" s="14"/>
      <c r="G368" s="14"/>
    </row>
    <row r="369" spans="5:7" x14ac:dyDescent="0.25">
      <c r="E369" s="14"/>
      <c r="G369" s="14"/>
    </row>
    <row r="370" spans="5:7" x14ac:dyDescent="0.25">
      <c r="E370" s="14"/>
      <c r="G370" s="14"/>
    </row>
    <row r="371" spans="5:7" x14ac:dyDescent="0.25">
      <c r="E371" s="14"/>
      <c r="G371" s="14"/>
    </row>
    <row r="372" spans="5:7" x14ac:dyDescent="0.25">
      <c r="E372" s="14"/>
      <c r="G372" s="14"/>
    </row>
    <row r="373" spans="5:7" x14ac:dyDescent="0.25">
      <c r="E373" s="14"/>
      <c r="G373" s="14"/>
    </row>
    <row r="374" spans="5:7" x14ac:dyDescent="0.25">
      <c r="E374" s="14"/>
      <c r="G374" s="14"/>
    </row>
    <row r="375" spans="5:7" x14ac:dyDescent="0.25">
      <c r="E375" s="14"/>
      <c r="G375" s="14"/>
    </row>
    <row r="376" spans="5:7" x14ac:dyDescent="0.25">
      <c r="E376" s="14"/>
      <c r="G376" s="14"/>
    </row>
    <row r="377" spans="5:7" x14ac:dyDescent="0.25">
      <c r="E377" s="14"/>
      <c r="G377" s="14"/>
    </row>
    <row r="378" spans="5:7" x14ac:dyDescent="0.25">
      <c r="E378" s="14"/>
      <c r="G378" s="14"/>
    </row>
    <row r="379" spans="5:7" x14ac:dyDescent="0.25">
      <c r="E379" s="14"/>
      <c r="G379" s="14"/>
    </row>
    <row r="380" spans="5:7" x14ac:dyDescent="0.25">
      <c r="E380" s="14"/>
      <c r="G380" s="14"/>
    </row>
    <row r="381" spans="5:7" x14ac:dyDescent="0.25">
      <c r="E381" s="14"/>
      <c r="G381" s="14"/>
    </row>
    <row r="382" spans="5:7" x14ac:dyDescent="0.25">
      <c r="E382" s="14"/>
      <c r="G382" s="14"/>
    </row>
    <row r="383" spans="5:7" x14ac:dyDescent="0.25">
      <c r="E383" s="14"/>
      <c r="G383" s="14"/>
    </row>
    <row r="384" spans="5:7" x14ac:dyDescent="0.25">
      <c r="E384" s="14"/>
      <c r="G384" s="14"/>
    </row>
    <row r="385" spans="5:7" x14ac:dyDescent="0.25">
      <c r="E385" s="14"/>
      <c r="G385" s="14"/>
    </row>
    <row r="386" spans="5:7" x14ac:dyDescent="0.25">
      <c r="E386" s="14"/>
      <c r="G386" s="14"/>
    </row>
    <row r="387" spans="5:7" x14ac:dyDescent="0.25">
      <c r="E387" s="14"/>
      <c r="G387" s="14"/>
    </row>
    <row r="388" spans="5:7" x14ac:dyDescent="0.25">
      <c r="E388" s="14"/>
      <c r="G388" s="14"/>
    </row>
    <row r="389" spans="5:7" x14ac:dyDescent="0.25">
      <c r="E389" s="14"/>
      <c r="G389" s="14"/>
    </row>
    <row r="390" spans="5:7" x14ac:dyDescent="0.25">
      <c r="E390" s="14"/>
      <c r="G390" s="14"/>
    </row>
    <row r="391" spans="5:7" x14ac:dyDescent="0.25">
      <c r="E391" s="14"/>
      <c r="G391" s="14"/>
    </row>
    <row r="392" spans="5:7" x14ac:dyDescent="0.25">
      <c r="E392" s="14"/>
      <c r="G392" s="14"/>
    </row>
    <row r="393" spans="5:7" x14ac:dyDescent="0.25">
      <c r="E393" s="14"/>
      <c r="G393" s="14"/>
    </row>
    <row r="394" spans="5:7" x14ac:dyDescent="0.25">
      <c r="E394" s="14"/>
      <c r="G394" s="14"/>
    </row>
    <row r="395" spans="5:7" x14ac:dyDescent="0.25">
      <c r="E395" s="14"/>
      <c r="G395" s="14"/>
    </row>
    <row r="396" spans="5:7" x14ac:dyDescent="0.25">
      <c r="E396" s="14"/>
      <c r="G396" s="14"/>
    </row>
    <row r="397" spans="5:7" x14ac:dyDescent="0.25">
      <c r="E397" s="14"/>
      <c r="G397" s="14"/>
    </row>
    <row r="398" spans="5:7" x14ac:dyDescent="0.25">
      <c r="E398" s="14"/>
      <c r="G398" s="14"/>
    </row>
    <row r="399" spans="5:7" x14ac:dyDescent="0.25">
      <c r="E399" s="14"/>
      <c r="G399" s="14"/>
    </row>
    <row r="400" spans="5:7" x14ac:dyDescent="0.25">
      <c r="E400" s="14"/>
      <c r="G400" s="14"/>
    </row>
    <row r="401" spans="5:7" x14ac:dyDescent="0.25">
      <c r="E401" s="14"/>
      <c r="G401" s="14"/>
    </row>
    <row r="402" spans="5:7" x14ac:dyDescent="0.25">
      <c r="E402" s="14"/>
      <c r="G402" s="14"/>
    </row>
    <row r="403" spans="5:7" x14ac:dyDescent="0.25">
      <c r="E403" s="14"/>
      <c r="G403" s="14"/>
    </row>
    <row r="404" spans="5:7" x14ac:dyDescent="0.25">
      <c r="E404" s="14"/>
      <c r="G404" s="14"/>
    </row>
    <row r="405" spans="5:7" x14ac:dyDescent="0.25">
      <c r="E405" s="14"/>
      <c r="G405" s="14"/>
    </row>
    <row r="406" spans="5:7" x14ac:dyDescent="0.25">
      <c r="E406" s="14"/>
      <c r="G406" s="14"/>
    </row>
    <row r="407" spans="5:7" x14ac:dyDescent="0.25">
      <c r="E407" s="14"/>
      <c r="G407" s="14"/>
    </row>
    <row r="408" spans="5:7" x14ac:dyDescent="0.25">
      <c r="E408" s="14"/>
      <c r="G408" s="14"/>
    </row>
    <row r="409" spans="5:7" x14ac:dyDescent="0.25">
      <c r="E409" s="14"/>
      <c r="G409" s="14"/>
    </row>
    <row r="410" spans="5:7" x14ac:dyDescent="0.25">
      <c r="E410" s="14"/>
      <c r="G410" s="14"/>
    </row>
    <row r="411" spans="5:7" x14ac:dyDescent="0.25">
      <c r="E411" s="14"/>
      <c r="G411" s="14"/>
    </row>
  </sheetData>
  <sheetProtection algorithmName="SHA-512" hashValue="mO6vLag8i27QbAGdykLW1v5AXTkcZiyMUIP1b9j2PoBxsk7dnOQtxChKiVGHmiBc4QTErmbO4s3XOhzrb1fH+Q==" saltValue="R416+BJNTsSJDOQVvkteaA==" spinCount="100000" sheet="1" objects="1" scenarios="1"/>
  <autoFilter ref="A6:K107" xr:uid="{F5433EA3-A0D8-4EBC-BD2E-F795D257F63E}"/>
  <sortState xmlns:xlrd2="http://schemas.microsoft.com/office/spreadsheetml/2017/richdata2" ref="A7:K105">
    <sortCondition ref="I7:I105"/>
  </sortState>
  <mergeCells count="4">
    <mergeCell ref="A1:A5"/>
    <mergeCell ref="B1:K2"/>
    <mergeCell ref="B3:K4"/>
    <mergeCell ref="B5:K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CDB73959B654687E1E510630FBF06" ma:contentTypeVersion="5" ma:contentTypeDescription="Crear nuevo documento." ma:contentTypeScope="" ma:versionID="562c7ab25e29a1d353b368fe244316f1">
  <xsd:schema xmlns:xsd="http://www.w3.org/2001/XMLSchema" xmlns:xs="http://www.w3.org/2001/XMLSchema" xmlns:p="http://schemas.microsoft.com/office/2006/metadata/properties" xmlns:ns2="a89a2212-8ffe-4f56-88b2-5e2fabe15bb8" xmlns:ns3="5b63cd12-9a8a-4e54-be72-90651e442c90" targetNamespace="http://schemas.microsoft.com/office/2006/metadata/properties" ma:root="true" ma:fieldsID="335a07a7b8eea3b6d86aa4ce374643f6" ns2:_="" ns3:_="">
    <xsd:import namespace="a89a2212-8ffe-4f56-88b2-5e2fabe15bb8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Fecha_x0020_de_x0020_publicaci_x00f3_n" minOccurs="0"/>
                <xsd:element ref="ns2:A_x00f1_o" minOccurs="0"/>
                <xsd:element ref="ns2:Fech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2212-8ffe-4f56-88b2-5e2fabe15bb8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Fecha_x0020_de_x0020_publicaci_x00f3_n" ma:index="9" nillable="true" ma:displayName="Fecha de publicación" ma:format="DateOnly" ma:internalName="Fecha_x0020_de_x0020_publicaci_x00f3_n">
      <xsd:simpleType>
        <xsd:restriction base="dms:DateTime"/>
      </xsd:simpleType>
    </xsd:element>
    <xsd:element name="A_x00f1_o" ma:index="10" nillable="true" ma:displayName="Año" ma:internalName="A_x00f1_o">
      <xsd:simpleType>
        <xsd:restriction base="dms:Number"/>
      </xsd:simpleType>
    </xsd:element>
    <xsd:element name="Fecha" ma:index="11" nillable="true" ma:displayName="Mes" ma:internalName="Fecha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a89a2212-8ffe-4f56-88b2-5e2fabe15bb8" xsi:nil="true"/>
    <Fecha_x0020_de_x0020_publicaci_x00f3_n xmlns="a89a2212-8ffe-4f56-88b2-5e2fabe15bb8">2025-10-03T05:00:00+00:00</Fecha_x0020_de_x0020_publicaci_x00f3_n>
    <A_x00f1_o xmlns="a89a2212-8ffe-4f56-88b2-5e2fabe15bb8">2025</A_x00f1_o>
    <Fecha xmlns="a89a2212-8ffe-4f56-88b2-5e2fabe15bb8">9</Fecha>
  </documentManagement>
</p:properties>
</file>

<file path=customXml/itemProps1.xml><?xml version="1.0" encoding="utf-8"?>
<ds:datastoreItem xmlns:ds="http://schemas.openxmlformats.org/officeDocument/2006/customXml" ds:itemID="{64FC4FB8-F0DC-45A0-8E4B-3941B49F4911}"/>
</file>

<file path=customXml/itemProps2.xml><?xml version="1.0" encoding="utf-8"?>
<ds:datastoreItem xmlns:ds="http://schemas.openxmlformats.org/officeDocument/2006/customXml" ds:itemID="{832AA66E-10CC-4C81-8427-3028FBDEFA88}"/>
</file>

<file path=customXml/itemProps3.xml><?xml version="1.0" encoding="utf-8"?>
<ds:datastoreItem xmlns:ds="http://schemas.openxmlformats.org/officeDocument/2006/customXml" ds:itemID="{3E2DF2EE-A2E6-436E-9534-2E131CE7B817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2025-09-03T16:43:54Z</dcterms:created>
  <dcterms:modified xsi:type="dcterms:W3CDTF">2025-10-03T13:25:12Z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0x010100989CDB73959B654687E1E510630FBF06</vt:lpwstr>
  </property>
</Properties>
</file>