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42.14\material0317\PAGOS RECOBROS\PUBLICACION WEB\5. 2021\"/>
    </mc:Choice>
  </mc:AlternateContent>
  <xr:revisionPtr revIDLastSave="0" documentId="13_ncr:1_{58CEC0A4-F9EE-4001-91F3-7B2788A081AD}" xr6:coauthVersionLast="45" xr6:coauthVersionMax="45" xr10:uidLastSave="{00000000-0000-0000-0000-000000000000}"/>
  <bookViews>
    <workbookView xWindow="-120" yWindow="-120" windowWidth="24240" windowHeight="13140" firstSheet="1" activeTab="3" xr2:uid="{3B16DCC9-A397-4CD4-A12B-10CF38C6593A}"/>
  </bookViews>
  <sheets>
    <sheet name="Presupuestos Máximos -EPS Enero" sheetId="1" r:id="rId1"/>
    <sheet name="Presupuestos Máximos -EPS Feb." sheetId="2" r:id="rId2"/>
    <sheet name="PAQUETE SUB_S02_0620-0920 EPS" sheetId="3" r:id="rId3"/>
    <sheet name="PAQUETE SUB_S02_0620-0920 IP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9" i="4" l="1"/>
  <c r="I48" i="2" l="1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<sst xmlns="http://schemas.openxmlformats.org/spreadsheetml/2006/main" count="891" uniqueCount="122">
  <si>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</si>
  <si>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</si>
  <si>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</si>
  <si>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</si>
  <si>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</si>
  <si>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</si>
  <si>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</si>
  <si>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</si>
  <si>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</si>
  <si>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</si>
  <si>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</si>
  <si>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CONTRIBUTIVO</t>
  </si>
  <si>
    <t>SUBSIDIADO</t>
  </si>
  <si>
    <t>PRESUPUESTOS MÁXIMOS DE SERVICIOS DE SALUD -                                     RESOLUCIONE 205 Y 206 MINSALUD</t>
  </si>
  <si>
    <t>ENERO 2021</t>
  </si>
  <si>
    <t>Art. 240 Ley 1955 de 2019</t>
  </si>
  <si>
    <t>DEPARTAMENTO MEDICO - EMPRESAS PUBLICAS DE MEDELLIN</t>
  </si>
  <si>
    <t>FONDO PASIVO SOCIAL DE LOS FERROCARRILES NACIONALES - FERRONALES</t>
  </si>
  <si>
    <t>MEDIMAS EPS(S.A.S)</t>
  </si>
  <si>
    <t>NUEVA EMPRESA PROMOTORA DE SALUD EPS S.A. - NUEVA EPS</t>
  </si>
  <si>
    <t>COOSALUD  E.P.S.</t>
  </si>
  <si>
    <t>FAMISANAR E.P.S.</t>
  </si>
  <si>
    <t>SERVICIO OCCIDENTAL DE SALUD S.O.S</t>
  </si>
  <si>
    <t>ASOCIACIÓN MUTUAL SER E.S.S</t>
  </si>
  <si>
    <t>SALUD TOTAL S.A. E.P.S.</t>
  </si>
  <si>
    <t>SANITAS E.P.S.</t>
  </si>
  <si>
    <t>ALIANSALUD E.P.S</t>
  </si>
  <si>
    <t>COMPENSAR E.P.S.</t>
  </si>
  <si>
    <t>EPS Y MEDICINA PREPAGADA SURAMERICANA S.A. SURA</t>
  </si>
  <si>
    <t>COMFENALCO VALLE E.P.S.</t>
  </si>
  <si>
    <t>Salud MIA EPS</t>
  </si>
  <si>
    <t>COOMEVA E.P.S.</t>
  </si>
  <si>
    <t>PIJAOS SALUD EPSI</t>
  </si>
  <si>
    <t>ALIANZA MEDELLÍN ANTIOQUIA EPS S.A.S</t>
  </si>
  <si>
    <t>ASOCIACION INDIGENA DEL CAUCA - AIC EPS INDIGENA</t>
  </si>
  <si>
    <t>CAPITAL SALUD EPSS S.A.S</t>
  </si>
  <si>
    <t>ASOCIACION DE CABILDOS INDIGENAS DEL CESAR DUSAKAWI</t>
  </si>
  <si>
    <t>ENTIDAD PROMOTORA DE SALUD MALLAMAS EPS INDIGENA</t>
  </si>
  <si>
    <t>ECOOPSOS</t>
  </si>
  <si>
    <t>COMFACHOCO</t>
  </si>
  <si>
    <t>CAJA DE COMPENSACION FAMILIAR DE LA GUAJIRA</t>
  </si>
  <si>
    <t>CAJA DE COMPENSACION FAMILIAR DE SUCRE</t>
  </si>
  <si>
    <t>Asociaci¾n Mutual La Esperanza De El Tambo - Asmet E.S.S.</t>
  </si>
  <si>
    <t>Emssanar SAS</t>
  </si>
  <si>
    <t>CAJA DE COMPENSACION FAMILIAR CAJACOPI ATLANTICO</t>
  </si>
  <si>
    <t>Caja de Compensación Familiar C.C.F. del Oriente C</t>
  </si>
  <si>
    <t>CAJA DE COMPENSACION FAMILIAR DEL HUILA - COMFAMILIAR HUILA</t>
  </si>
  <si>
    <t>CAJA DE COMPENSACION FAMILIAR DE NARIÑO</t>
  </si>
  <si>
    <t>ANAS WAYUU E.P.S.I.</t>
  </si>
  <si>
    <t>CAPRESOCA E.P.S.</t>
  </si>
  <si>
    <t>A.R.S. CONVIDA</t>
  </si>
  <si>
    <t>ESS COMPARTA SALUD</t>
  </si>
  <si>
    <t>ASOCIACION MUTUAL BARRIOS UNIDOS DE QUIBDO EPS_S-AMBUQ</t>
  </si>
  <si>
    <t>FEBRERO 2021</t>
  </si>
  <si>
    <t>REINTEGRO DE RECURSOS</t>
  </si>
  <si>
    <t>RECURSOS CORRIENTES</t>
  </si>
  <si>
    <t>2 y 5 de junio de 2020  y el 14 y 16 de septiembre de 2020</t>
  </si>
  <si>
    <t>INSTITUCION PRESTADORA DE SERVICIOS DE SALUD " IPS UNIVERSITARIA "</t>
  </si>
  <si>
    <t>CLINICA LA MERCED BARRANQUILLA S.A.S.</t>
  </si>
  <si>
    <t>ASOCIACION DE AMIGOS CONTRA EL CANCER PROSEGUIR</t>
  </si>
  <si>
    <t>CLINICA UNIVERSIDAD DE LA SABANA</t>
  </si>
  <si>
    <t>CONGREGACION DE HERMANAS DE CARIDAD DOMINICAS DE LA PRESENTACION DE LA SANTISIMA VIRGEN - PROVINCIA</t>
  </si>
  <si>
    <t>CAJA COLOMBIANA DE SUBSIDIO FAMILIAR COLSUBSIDIO</t>
  </si>
  <si>
    <t>CAJA DE COMPENSACION FAMILIAR CAFAM</t>
  </si>
  <si>
    <t>HOSPITAL UNIVERSITARIO CLINICA SAN RAFAEL</t>
  </si>
  <si>
    <t>FUNDACION HOSPITAL DE LA MISERICORDIA</t>
  </si>
  <si>
    <t>ANGIOGRAFIA DE OCCIDENTE S.A.</t>
  </si>
  <si>
    <t>MEDICARTE S.A</t>
  </si>
  <si>
    <t>MEDICAMENTOS POS S.A.</t>
  </si>
  <si>
    <t>OFFIMEDICAS S.A.</t>
  </si>
  <si>
    <t>MEDITEC CALIDAD EN SALUD S.A.S</t>
  </si>
  <si>
    <t>CLINICA VERSALLES S.A.</t>
  </si>
  <si>
    <t>CAJA DE COMPENSACION FAMILIAR DEL VALLE DEL CAUCA-COMFANDI</t>
  </si>
  <si>
    <t>FUNDACION VALLE DEL LILI</t>
  </si>
  <si>
    <t>FUNDACION CLINICA INFANTIL CLUB NOEL</t>
  </si>
  <si>
    <t>EVE DISTRIBUCIONES S.A.S</t>
  </si>
  <si>
    <t>CAJA DE COMPENSACION FAMILIAR DE RISARALDA</t>
  </si>
  <si>
    <t>TRANSPORTES ESIVANS SAS</t>
  </si>
  <si>
    <t>INVERSIONES MEDICAS DE ANTIOQUIA S.A.</t>
  </si>
  <si>
    <t>CORPORACION HOSPITALARIA JUAN CIUDAD</t>
  </si>
  <si>
    <t>VIRREY SOLIS I.P.S. S.A.</t>
  </si>
  <si>
    <t>PHARMASAN LTDA</t>
  </si>
  <si>
    <t>PRODUCTOS HOSPITALARIOS S.A. PROH-H S.A</t>
  </si>
  <si>
    <t>SUBRED INTEGRADA DE SERVICIOS DE SALUD NORTE E.S.E.</t>
  </si>
  <si>
    <t>TOTOMED LTDA</t>
  </si>
  <si>
    <t>FUNDACION COLOMBIANA DE CANCEROLOGIA CLINICA VIDA</t>
  </si>
  <si>
    <t>FUNDACION UNION PARA EL CONTROL EL CANCER</t>
  </si>
  <si>
    <t>CLINICA LA ESTANCIA S. A.</t>
  </si>
  <si>
    <t>COMUNIDAD HNAS HOSPITALARIAS DEL SAGRADO CORAZON DE JESUS</t>
  </si>
  <si>
    <t>ASOCIACION PROBIENESTAR DE LA FAMILIA COLOMBIANA PROFAMILIA</t>
  </si>
  <si>
    <t>HOSPITAL UNIVERSITARIO SAN IGNACIO</t>
  </si>
  <si>
    <t>INSTITUTO DE RELIGIOSAS DE SAN JOSE DE GERONA</t>
  </si>
  <si>
    <t>INSTITUTO PARA NIÑOS CIEGOS Y SORDOS DEL VALLE DEL CAUCA</t>
  </si>
  <si>
    <t>HOSPITAL UNIVERSITARIO DEL VALLE EVARISTO GARCIA E.S.E.</t>
  </si>
  <si>
    <t>CRUZ ROJA COLOMBIANA SECCIONAL VALLE DEL CAUCA</t>
  </si>
  <si>
    <t>CAJA DE COMPENSACION FAMILIAR DE CALDAS</t>
  </si>
  <si>
    <t>FUNDACION HOSPITAL SAN JOSE DE BUGA</t>
  </si>
  <si>
    <t>HOSPITAL UNIVERSITARIO SAN JOSE DE POPAYAN E.S.E.</t>
  </si>
  <si>
    <t>FUNDACION CENTRO TERAPEUTICO IMPRONTA IPS</t>
  </si>
  <si>
    <t>FABILU LTDA</t>
  </si>
  <si>
    <t>FABISALUD IPS SAS</t>
  </si>
  <si>
    <t>EMPRESA SOCIAL DEL ESTADO HOSPITAL SAN RAFAEL NIVEL II</t>
  </si>
  <si>
    <t>UNIDAD HERMATOLOGICA ESPECIALIZADA IPS S.A.S</t>
  </si>
  <si>
    <t>RED DE SALUD DEL CENTRO E.S.E</t>
  </si>
  <si>
    <t>MIRED BARRANQUILLA IPS S.A.S</t>
  </si>
  <si>
    <t>PROMOVER LTDA</t>
  </si>
  <si>
    <t>COOPERATIVA DE SERVICIOS SOLIDARIOS DE SALUD EMSSANAR IPS LTDA</t>
  </si>
  <si>
    <t>Paquete de Recobros SUB_S02_0620-0920 Servicios y tecnologías prestados/suministrados en enero y febrero de 2020</t>
  </si>
  <si>
    <t>Régimen Subsidiado</t>
  </si>
  <si>
    <t>Paquete</t>
  </si>
  <si>
    <t>Régimen</t>
  </si>
  <si>
    <t>Tipo Recobro</t>
  </si>
  <si>
    <t>Nombre EPS que autorizó el giro</t>
  </si>
  <si>
    <t>NIT IPS/Proveedor</t>
  </si>
  <si>
    <t>Nombre IPS/Proveedor</t>
  </si>
  <si>
    <t>Valor Girado</t>
  </si>
  <si>
    <t>M</t>
  </si>
  <si>
    <t>T</t>
  </si>
  <si>
    <t>SUB_S02_0620-0920</t>
  </si>
  <si>
    <t xml:space="preserve">Paquete de Recobros SUB_S02_0620-0920 </t>
  </si>
  <si>
    <t>Servicios y tecnologías prestados/suministrados en enero y febrero de 2020</t>
  </si>
  <si>
    <t>GIRO DIRECTO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</si>
</sst>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  <numFmt numFmtId="166" formatCode="&quot;$&quot;\ #,##0.00"/>
    <numFmt numFmtId="167" formatCode="_-&quot;$&quot;\ * #,##0.00_-;\-&quot;$&quot;\ * #,##0.00_-;_-&quot;$&quot;\ 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 wrapText="1"/>
    </xf>
    <xf numFmtId="164" fontId="5" fillId="0" borderId="0" xfId="2" applyNumberFormat="1" applyFont="1" applyAlignment="1">
      <alignment vertical="center" wrapText="1"/>
    </xf>
    <xf numFmtId="0" fontId="5" fillId="0" borderId="0" xfId="0" applyFont="1"/>
    <xf numFmtId="0" fontId="7" fillId="2" borderId="0" xfId="4" applyFont="1" applyFill="1" applyAlignment="1">
      <alignment horizontal="center" vertical="center" wrapText="1"/>
    </xf>
    <xf numFmtId="1" fontId="7" fillId="2" borderId="0" xfId="4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 wrapText="1"/>
    </xf>
    <xf numFmtId="165" fontId="7" fillId="2" borderId="0" xfId="4" applyNumberFormat="1" applyFont="1" applyFill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center" vertical="center" wrapText="1"/>
    </xf>
    <xf numFmtId="0" fontId="8" fillId="0" borderId="0" xfId="0" applyFont="1"/>
    <xf numFmtId="17" fontId="8" fillId="0" borderId="0" xfId="0" applyNumberFormat="1" applyFont="1"/>
    <xf numFmtId="14" fontId="8" fillId="0" borderId="0" xfId="0" applyNumberFormat="1" applyFont="1"/>
    <xf numFmtId="167" fontId="8" fillId="0" borderId="0" xfId="3" applyNumberFormat="1" applyFont="1" applyBorder="1"/>
    <xf numFmtId="0" fontId="9" fillId="0" borderId="0" xfId="0" applyFont="1" applyAlignment="1">
      <alignment horizontal="left" wrapText="1"/>
    </xf>
    <xf numFmtId="0" fontId="10" fillId="0" borderId="0" xfId="0" applyFont="1"/>
    <xf numFmtId="43" fontId="10" fillId="0" borderId="0" xfId="1" applyFont="1" applyBorder="1"/>
    <xf numFmtId="17" fontId="10" fillId="0" borderId="0" xfId="0" applyNumberFormat="1" applyFont="1" applyAlignment="1">
      <alignment horizontal="left"/>
    </xf>
    <xf numFmtId="14" fontId="10" fillId="0" borderId="0" xfId="0" applyNumberFormat="1" applyFont="1"/>
    <xf numFmtId="4" fontId="9" fillId="0" borderId="0" xfId="0" applyNumberFormat="1" applyFont="1" applyAlignment="1">
      <alignment horizontal="right" wrapText="1"/>
    </xf>
    <xf numFmtId="166" fontId="10" fillId="0" borderId="0" xfId="1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3" fontId="0" fillId="0" borderId="0" xfId="1" applyFont="1"/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49" fontId="2" fillId="0" borderId="0" xfId="0" applyNumberFormat="1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64" fontId="13" fillId="0" borderId="0" xfId="2" applyNumberFormat="1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1" fontId="7" fillId="2" borderId="1" xfId="4" applyNumberFormat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 wrapText="1"/>
    </xf>
    <xf numFmtId="0" fontId="10" fillId="0" borderId="1" xfId="0" applyFont="1" applyBorder="1"/>
    <xf numFmtId="14" fontId="10" fillId="0" borderId="1" xfId="0" applyNumberFormat="1" applyFont="1" applyBorder="1"/>
    <xf numFmtId="43" fontId="10" fillId="0" borderId="1" xfId="1" applyFont="1" applyBorder="1"/>
    <xf numFmtId="43" fontId="0" fillId="0" borderId="0" xfId="0" applyNumberFormat="1"/>
    <xf numFmtId="0" fontId="12" fillId="2" borderId="1" xfId="4" applyFont="1" applyFill="1" applyBorder="1" applyAlignment="1">
      <alignment horizontal="center" wrapText="1"/>
    </xf>
    <xf numFmtId="49" fontId="12" fillId="2" borderId="1" xfId="4" applyNumberFormat="1" applyFont="1" applyFill="1" applyBorder="1" applyAlignment="1">
      <alignment horizontal="center" wrapText="1"/>
    </xf>
    <xf numFmtId="0" fontId="12" fillId="2" borderId="1" xfId="4" applyFont="1" applyFill="1" applyBorder="1" applyAlignment="1">
      <alignment horizontal="left" wrapText="1"/>
    </xf>
    <xf numFmtId="164" fontId="12" fillId="2" borderId="1" xfId="2" applyNumberFormat="1" applyFont="1" applyFill="1" applyBorder="1" applyAlignment="1">
      <alignment horizontal="center" wrapText="1"/>
    </xf>
    <xf numFmtId="165" fontId="12" fillId="2" borderId="1" xfId="4" applyNumberFormat="1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</cellXfs>
  <cellStyles count="16">
    <cellStyle name="Millares" xfId="1" builtinId="3"/>
    <cellStyle name="Millares [0]" xfId="2" builtinId="6"/>
    <cellStyle name="Millares [0] 32" xfId="15" xr:uid="{2A1F5DB0-10C5-44BF-B413-F6D2E5E60E7E}"/>
    <cellStyle name="Millares 106" xfId="9" xr:uid="{3A5070A8-1670-44F1-96E1-844BACBD3AB0}"/>
    <cellStyle name="Millares 108" xfId="10" xr:uid="{B7BABB2A-EE23-498F-98B6-04D9CE5A3FB8}"/>
    <cellStyle name="Millares 111" xfId="11" xr:uid="{0A398A3F-41FB-4D2C-A01B-348B0CC1D655}"/>
    <cellStyle name="Millares 114" xfId="12" xr:uid="{631F37B3-52AF-4D11-B8EE-2EB38117DE25}"/>
    <cellStyle name="Millares 116" xfId="13" xr:uid="{FD21AE66-825C-458B-95EE-7347B6D2A996}"/>
    <cellStyle name="Millares 117" xfId="14" xr:uid="{30FAB749-8A67-4810-B849-5CCACC16F2E8}"/>
    <cellStyle name="Millares 119" xfId="8" xr:uid="{5B2D0470-AF72-4517-8A02-0C962EE0141D}"/>
    <cellStyle name="Millares 2 15" xfId="6" xr:uid="{E3787CFF-547F-4EC0-891F-E27C812431B2}"/>
    <cellStyle name="Millares 56" xfId="5" xr:uid="{6C8D7B29-E21E-4DD1-AAAF-283243D2F016}"/>
    <cellStyle name="Millares 59" xfId="7" xr:uid="{51B7566C-FA0E-4513-BDBD-95DAD7A784EB}"/>
    <cellStyle name="Moneda [0]" xfId="3" builtinId="7"/>
    <cellStyle name="Normal" xfId="0" builtinId="0"/>
    <cellStyle name="Normal_Hoja1" xfId="4" xr:uid="{FF8D2106-71F4-49A6-856E-E07ACC5004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28575</xdr:rowOff>
    </xdr:from>
    <xdr:to>
      <xdr:col>1</xdr:col>
      <xdr:colOff>571501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A3D137-2FA5-4563-969E-C3AC31540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8575"/>
          <a:ext cx="1181100" cy="869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657224</xdr:colOff>
      <xdr:row>0</xdr:row>
      <xdr:rowOff>161925</xdr:rowOff>
    </xdr:from>
    <xdr:to>
      <xdr:col>11</xdr:col>
      <xdr:colOff>9524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3F8E0B-DCA9-499A-B780-8BB5A32AA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81924" y="161925"/>
          <a:ext cx="2171700" cy="612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28575</xdr:rowOff>
    </xdr:from>
    <xdr:to>
      <xdr:col>1</xdr:col>
      <xdr:colOff>571501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5F84F-87C3-4E6D-9169-A65573850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8575"/>
          <a:ext cx="1181100" cy="869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657224</xdr:colOff>
      <xdr:row>0</xdr:row>
      <xdr:rowOff>161925</xdr:rowOff>
    </xdr:from>
    <xdr:to>
      <xdr:col>11</xdr:col>
      <xdr:colOff>9524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96514C-90F6-424F-91CF-C99B462B5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1424" y="161925"/>
          <a:ext cx="2171700" cy="612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28575</xdr:rowOff>
    </xdr:from>
    <xdr:to>
      <xdr:col>1</xdr:col>
      <xdr:colOff>571501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5270C7-4C85-4A22-92A3-7549AE86A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8575"/>
          <a:ext cx="1181100" cy="869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657224</xdr:colOff>
      <xdr:row>0</xdr:row>
      <xdr:rowOff>161925</xdr:rowOff>
    </xdr:from>
    <xdr:to>
      <xdr:col>10</xdr:col>
      <xdr:colOff>400049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1357A1-98E8-468D-8FB2-0BDF05C99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1424" y="161925"/>
          <a:ext cx="2171700" cy="6124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2</xdr:col>
      <xdr:colOff>76200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E6D477-49C7-4F8C-8708-A2912AFA1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5335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745971</xdr:colOff>
      <xdr:row>0</xdr:row>
      <xdr:rowOff>73399</xdr:rowOff>
    </xdr:from>
    <xdr:to>
      <xdr:col>10</xdr:col>
      <xdr:colOff>733425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1D4C1B-CCC4-495B-96CB-01CFC656D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9971" y="73399"/>
          <a:ext cx="3321204" cy="612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2DFB8-27AC-4048-BB87-65957D3A65EF}">
  <dimension ref="A1:K48"/>
  <sheetViews>
    <sheetView workbookViewId="0">
      <selection activeCell="I11" sqref="I11"/>
    </sheetView>
  </sheetViews>
  <sheetFormatPr baseColWidth="10" defaultRowHeight="15" x14ac:dyDescent="0.25"/>
  <cols>
    <col min="7" max="7" width="17.28515625" bestFit="1" customWidth="1"/>
    <col min="8" max="8" width="18.140625" customWidth="1"/>
    <col min="9" max="9" width="19.42578125" bestFit="1" customWidth="1"/>
  </cols>
  <sheetData>
    <row r="1" spans="1:11" x14ac:dyDescent="0.25">
      <c r="A1" s="22"/>
      <c r="B1" s="22"/>
      <c r="C1" s="23" t="s">
        <v>13</v>
      </c>
      <c r="D1" s="23"/>
      <c r="E1" s="23"/>
      <c r="F1" s="23"/>
      <c r="G1" s="23"/>
      <c r="H1" s="23"/>
      <c r="I1" s="22"/>
      <c r="J1" s="22"/>
      <c r="K1" s="22"/>
    </row>
    <row r="2" spans="1:11" x14ac:dyDescent="0.25">
      <c r="A2" s="22"/>
      <c r="B2" s="22"/>
      <c r="C2" s="23"/>
      <c r="D2" s="23"/>
      <c r="E2" s="23"/>
      <c r="F2" s="23"/>
      <c r="G2" s="23"/>
      <c r="H2" s="23"/>
      <c r="I2" s="22"/>
      <c r="J2" s="22"/>
      <c r="K2" s="22"/>
    </row>
    <row r="3" spans="1:11" x14ac:dyDescent="0.25">
      <c r="A3" s="22"/>
      <c r="B3" s="22"/>
      <c r="C3" s="23"/>
      <c r="D3" s="23"/>
      <c r="E3" s="23"/>
      <c r="F3" s="23"/>
      <c r="G3" s="23"/>
      <c r="H3" s="23"/>
      <c r="I3" s="22"/>
      <c r="J3" s="22"/>
      <c r="K3" s="22"/>
    </row>
    <row r="4" spans="1:11" x14ac:dyDescent="0.25">
      <c r="A4" s="22"/>
      <c r="B4" s="22"/>
      <c r="C4" s="24" t="s">
        <v>14</v>
      </c>
      <c r="D4" s="24"/>
      <c r="E4" s="24"/>
      <c r="F4" s="24"/>
      <c r="G4" s="24"/>
      <c r="H4" s="24"/>
      <c r="I4" s="22"/>
      <c r="J4" s="22"/>
      <c r="K4" s="22"/>
    </row>
    <row r="5" spans="1:11" x14ac:dyDescent="0.25">
      <c r="A5" s="22"/>
      <c r="B5" s="22"/>
      <c r="C5" s="24"/>
      <c r="D5" s="24"/>
      <c r="E5" s="24"/>
      <c r="F5" s="24"/>
      <c r="G5" s="24"/>
      <c r="H5" s="24"/>
      <c r="I5" s="22"/>
      <c r="J5" s="22"/>
      <c r="K5" s="22"/>
    </row>
    <row r="6" spans="1:11" x14ac:dyDescent="0.25">
      <c r="A6" s="1"/>
      <c r="B6" s="1"/>
      <c r="C6" s="2"/>
      <c r="D6" s="2"/>
      <c r="E6" s="2"/>
      <c r="F6" s="2"/>
      <c r="G6" s="3"/>
      <c r="H6" s="1"/>
      <c r="I6" s="4"/>
      <c r="J6" s="5"/>
      <c r="K6" s="5"/>
    </row>
    <row r="7" spans="1:11" ht="36" x14ac:dyDescent="0.25">
      <c r="A7" s="6" t="s">
        <v>0</v>
      </c>
      <c r="B7" s="6" t="s">
        <v>1</v>
      </c>
      <c r="C7" s="7" t="s">
        <v>2</v>
      </c>
      <c r="D7" s="7" t="s">
        <v>3</v>
      </c>
      <c r="E7" s="6" t="s">
        <v>4</v>
      </c>
      <c r="F7" s="6" t="s">
        <v>5</v>
      </c>
      <c r="G7" s="8" t="s">
        <v>6</v>
      </c>
      <c r="H7" s="9" t="s">
        <v>7</v>
      </c>
      <c r="I7" s="9" t="s">
        <v>8</v>
      </c>
      <c r="J7" s="10" t="s">
        <v>9</v>
      </c>
      <c r="K7" s="10" t="s">
        <v>10</v>
      </c>
    </row>
    <row r="8" spans="1:11" ht="15" customHeight="1" x14ac:dyDescent="0.25">
      <c r="A8" s="11" t="s">
        <v>15</v>
      </c>
      <c r="B8" s="12">
        <v>44197</v>
      </c>
      <c r="C8" s="15" t="s">
        <v>11</v>
      </c>
      <c r="D8" s="16">
        <v>890904996</v>
      </c>
      <c r="E8" s="16" t="s">
        <v>16</v>
      </c>
      <c r="F8" s="13">
        <v>44231</v>
      </c>
      <c r="G8" s="17">
        <v>404925955.25</v>
      </c>
      <c r="H8" s="14">
        <v>0</v>
      </c>
      <c r="I8" s="14">
        <f>+G8-H8</f>
        <v>404925955.25</v>
      </c>
      <c r="J8" s="14">
        <v>0</v>
      </c>
      <c r="K8" s="11"/>
    </row>
    <row r="9" spans="1:11" ht="15" customHeight="1" x14ac:dyDescent="0.25">
      <c r="A9" s="11" t="s">
        <v>15</v>
      </c>
      <c r="B9" s="12">
        <v>44197</v>
      </c>
      <c r="C9" s="15" t="s">
        <v>11</v>
      </c>
      <c r="D9" s="16">
        <v>800112806</v>
      </c>
      <c r="E9" s="16" t="s">
        <v>17</v>
      </c>
      <c r="F9" s="13">
        <v>44231</v>
      </c>
      <c r="G9" s="17">
        <v>15093486.75</v>
      </c>
      <c r="H9" s="14">
        <v>0</v>
      </c>
      <c r="I9" s="14">
        <f t="shared" ref="I9:I48" si="0">+G9-H9</f>
        <v>15093486.75</v>
      </c>
      <c r="J9" s="14">
        <v>0</v>
      </c>
      <c r="K9" s="11"/>
    </row>
    <row r="10" spans="1:11" ht="15" customHeight="1" x14ac:dyDescent="0.25">
      <c r="A10" s="11" t="s">
        <v>15</v>
      </c>
      <c r="B10" s="12">
        <v>44197</v>
      </c>
      <c r="C10" s="15" t="s">
        <v>11</v>
      </c>
      <c r="D10" s="16">
        <v>901097473</v>
      </c>
      <c r="E10" s="16" t="s">
        <v>18</v>
      </c>
      <c r="F10" s="13">
        <v>44231</v>
      </c>
      <c r="G10" s="17">
        <v>10187809286.25</v>
      </c>
      <c r="H10" s="14">
        <v>0</v>
      </c>
      <c r="I10" s="14">
        <f t="shared" si="0"/>
        <v>10187809286.25</v>
      </c>
      <c r="J10" s="14">
        <v>0</v>
      </c>
      <c r="K10" s="11"/>
    </row>
    <row r="11" spans="1:11" ht="15" customHeight="1" x14ac:dyDescent="0.25">
      <c r="A11" s="11" t="s">
        <v>15</v>
      </c>
      <c r="B11" s="12">
        <v>44197</v>
      </c>
      <c r="C11" s="15" t="s">
        <v>11</v>
      </c>
      <c r="D11" s="16">
        <v>900156264</v>
      </c>
      <c r="E11" s="16" t="s">
        <v>19</v>
      </c>
      <c r="F11" s="13">
        <v>44231</v>
      </c>
      <c r="G11" s="17">
        <v>100302028329.5</v>
      </c>
      <c r="H11" s="14">
        <v>0</v>
      </c>
      <c r="I11" s="14">
        <f t="shared" si="0"/>
        <v>100302028329.5</v>
      </c>
      <c r="J11" s="14">
        <v>0</v>
      </c>
      <c r="K11" s="11"/>
    </row>
    <row r="12" spans="1:11" ht="15" customHeight="1" x14ac:dyDescent="0.25">
      <c r="A12" s="11" t="s">
        <v>15</v>
      </c>
      <c r="B12" s="12">
        <v>44197</v>
      </c>
      <c r="C12" s="15" t="s">
        <v>11</v>
      </c>
      <c r="D12" s="16">
        <v>900226715</v>
      </c>
      <c r="E12" s="16" t="s">
        <v>20</v>
      </c>
      <c r="F12" s="13">
        <v>44231</v>
      </c>
      <c r="G12" s="17">
        <v>290361165.5</v>
      </c>
      <c r="H12" s="14">
        <v>0</v>
      </c>
      <c r="I12" s="14">
        <f t="shared" si="0"/>
        <v>290361165.5</v>
      </c>
      <c r="J12" s="14">
        <v>0</v>
      </c>
      <c r="K12" s="11"/>
    </row>
    <row r="13" spans="1:11" ht="15" customHeight="1" x14ac:dyDescent="0.25">
      <c r="A13" s="11" t="s">
        <v>15</v>
      </c>
      <c r="B13" s="12">
        <v>44197</v>
      </c>
      <c r="C13" s="15" t="s">
        <v>11</v>
      </c>
      <c r="D13" s="16">
        <v>830003564</v>
      </c>
      <c r="E13" s="16" t="s">
        <v>21</v>
      </c>
      <c r="F13" s="13">
        <v>44231</v>
      </c>
      <c r="G13" s="17">
        <v>21964731376.25</v>
      </c>
      <c r="H13" s="14">
        <v>0</v>
      </c>
      <c r="I13" s="14">
        <f t="shared" si="0"/>
        <v>21964731376.25</v>
      </c>
      <c r="J13" s="14">
        <v>0</v>
      </c>
      <c r="K13" s="11"/>
    </row>
    <row r="14" spans="1:11" ht="15" customHeight="1" x14ac:dyDescent="0.25">
      <c r="A14" s="11" t="s">
        <v>15</v>
      </c>
      <c r="B14" s="12">
        <v>44197</v>
      </c>
      <c r="C14" s="15" t="s">
        <v>11</v>
      </c>
      <c r="D14" s="16">
        <v>805001157</v>
      </c>
      <c r="E14" s="16" t="s">
        <v>22</v>
      </c>
      <c r="F14" s="13">
        <v>44231</v>
      </c>
      <c r="G14" s="17">
        <v>11377387471.5</v>
      </c>
      <c r="H14" s="14">
        <v>0</v>
      </c>
      <c r="I14" s="14">
        <f t="shared" si="0"/>
        <v>11377387471.5</v>
      </c>
      <c r="J14" s="14">
        <v>0</v>
      </c>
      <c r="K14" s="11"/>
    </row>
    <row r="15" spans="1:11" ht="15" customHeight="1" x14ac:dyDescent="0.25">
      <c r="A15" s="11" t="s">
        <v>15</v>
      </c>
      <c r="B15" s="12">
        <v>44197</v>
      </c>
      <c r="C15" s="15" t="s">
        <v>11</v>
      </c>
      <c r="D15" s="16">
        <v>806008394</v>
      </c>
      <c r="E15" s="16" t="s">
        <v>23</v>
      </c>
      <c r="F15" s="13">
        <v>44231</v>
      </c>
      <c r="G15" s="17">
        <v>168116574</v>
      </c>
      <c r="H15" s="14">
        <v>0</v>
      </c>
      <c r="I15" s="14">
        <f t="shared" si="0"/>
        <v>168116574</v>
      </c>
      <c r="J15" s="14">
        <v>0</v>
      </c>
      <c r="K15" s="11"/>
    </row>
    <row r="16" spans="1:11" ht="15" customHeight="1" x14ac:dyDescent="0.25">
      <c r="A16" s="11" t="s">
        <v>15</v>
      </c>
      <c r="B16" s="12">
        <v>44197</v>
      </c>
      <c r="C16" s="15" t="s">
        <v>11</v>
      </c>
      <c r="D16" s="16">
        <v>800130907</v>
      </c>
      <c r="E16" s="16" t="s">
        <v>24</v>
      </c>
      <c r="F16" s="13">
        <v>44231</v>
      </c>
      <c r="G16" s="17">
        <v>35143178654.5</v>
      </c>
      <c r="H16" s="14">
        <v>0</v>
      </c>
      <c r="I16" s="14">
        <f t="shared" si="0"/>
        <v>35143178654.5</v>
      </c>
      <c r="J16" s="14">
        <v>0</v>
      </c>
      <c r="K16" s="11"/>
    </row>
    <row r="17" spans="1:11" ht="15" customHeight="1" x14ac:dyDescent="0.25">
      <c r="A17" s="11" t="s">
        <v>15</v>
      </c>
      <c r="B17" s="12">
        <v>44197</v>
      </c>
      <c r="C17" s="15" t="s">
        <v>11</v>
      </c>
      <c r="D17" s="16">
        <v>800251440</v>
      </c>
      <c r="E17" s="16" t="s">
        <v>25</v>
      </c>
      <c r="F17" s="13">
        <v>44231</v>
      </c>
      <c r="G17" s="17">
        <v>55026631166</v>
      </c>
      <c r="H17" s="14">
        <v>0</v>
      </c>
      <c r="I17" s="14">
        <f t="shared" si="0"/>
        <v>55026631166</v>
      </c>
      <c r="J17" s="14">
        <v>0</v>
      </c>
      <c r="K17" s="11"/>
    </row>
    <row r="18" spans="1:11" ht="15" customHeight="1" x14ac:dyDescent="0.25">
      <c r="A18" s="11" t="s">
        <v>15</v>
      </c>
      <c r="B18" s="12">
        <v>44197</v>
      </c>
      <c r="C18" s="15" t="s">
        <v>11</v>
      </c>
      <c r="D18" s="16">
        <v>830113831</v>
      </c>
      <c r="E18" s="16" t="s">
        <v>26</v>
      </c>
      <c r="F18" s="13">
        <v>44231</v>
      </c>
      <c r="G18" s="17">
        <v>5905990911.25</v>
      </c>
      <c r="H18" s="14">
        <v>0</v>
      </c>
      <c r="I18" s="14">
        <f t="shared" si="0"/>
        <v>5905990911.25</v>
      </c>
      <c r="J18" s="14">
        <v>0</v>
      </c>
      <c r="K18" s="11"/>
    </row>
    <row r="19" spans="1:11" ht="15" customHeight="1" x14ac:dyDescent="0.25">
      <c r="A19" s="11" t="s">
        <v>15</v>
      </c>
      <c r="B19" s="12">
        <v>44197</v>
      </c>
      <c r="C19" s="15" t="s">
        <v>11</v>
      </c>
      <c r="D19" s="16">
        <v>860066942</v>
      </c>
      <c r="E19" s="16" t="s">
        <v>27</v>
      </c>
      <c r="F19" s="13">
        <v>44231</v>
      </c>
      <c r="G19" s="17">
        <v>20074725432</v>
      </c>
      <c r="H19" s="14">
        <v>0</v>
      </c>
      <c r="I19" s="14">
        <f t="shared" si="0"/>
        <v>20074725432</v>
      </c>
      <c r="J19" s="14">
        <v>0</v>
      </c>
      <c r="K19" s="11"/>
    </row>
    <row r="20" spans="1:11" ht="15" customHeight="1" x14ac:dyDescent="0.25">
      <c r="A20" s="11" t="s">
        <v>15</v>
      </c>
      <c r="B20" s="12">
        <v>44197</v>
      </c>
      <c r="C20" s="15" t="s">
        <v>11</v>
      </c>
      <c r="D20" s="16">
        <v>800088702</v>
      </c>
      <c r="E20" s="16" t="s">
        <v>28</v>
      </c>
      <c r="F20" s="13">
        <v>44231</v>
      </c>
      <c r="G20" s="17">
        <v>64435309906.75</v>
      </c>
      <c r="H20" s="14">
        <v>0</v>
      </c>
      <c r="I20" s="14">
        <f t="shared" si="0"/>
        <v>64435309906.75</v>
      </c>
      <c r="J20" s="14">
        <v>0</v>
      </c>
      <c r="K20" s="11"/>
    </row>
    <row r="21" spans="1:11" ht="15" customHeight="1" x14ac:dyDescent="0.25">
      <c r="A21" s="11" t="s">
        <v>15</v>
      </c>
      <c r="B21" s="12">
        <v>44197</v>
      </c>
      <c r="C21" s="15" t="s">
        <v>11</v>
      </c>
      <c r="D21" s="16">
        <v>890303093</v>
      </c>
      <c r="E21" s="16" t="s">
        <v>29</v>
      </c>
      <c r="F21" s="13">
        <v>44231</v>
      </c>
      <c r="G21" s="17">
        <v>5326900468.25</v>
      </c>
      <c r="H21" s="14">
        <v>0</v>
      </c>
      <c r="I21" s="14">
        <f t="shared" si="0"/>
        <v>5326900468.25</v>
      </c>
      <c r="J21" s="14">
        <v>0</v>
      </c>
      <c r="K21" s="11"/>
    </row>
    <row r="22" spans="1:11" ht="15" customHeight="1" x14ac:dyDescent="0.25">
      <c r="A22" s="11" t="s">
        <v>15</v>
      </c>
      <c r="B22" s="12">
        <v>44197</v>
      </c>
      <c r="C22" s="15" t="s">
        <v>11</v>
      </c>
      <c r="D22" s="16">
        <v>900914254</v>
      </c>
      <c r="E22" s="16" t="s">
        <v>30</v>
      </c>
      <c r="F22" s="13">
        <v>44231</v>
      </c>
      <c r="G22" s="17">
        <v>322283295.5</v>
      </c>
      <c r="H22" s="14">
        <v>0</v>
      </c>
      <c r="I22" s="14">
        <f t="shared" si="0"/>
        <v>322283295.5</v>
      </c>
      <c r="J22" s="14">
        <v>0</v>
      </c>
      <c r="K22" s="11"/>
    </row>
    <row r="23" spans="1:11" ht="15" customHeight="1" x14ac:dyDescent="0.25">
      <c r="A23" s="11" t="s">
        <v>15</v>
      </c>
      <c r="B23" s="12">
        <v>44197</v>
      </c>
      <c r="C23" s="15" t="s">
        <v>11</v>
      </c>
      <c r="D23" s="16">
        <v>805000427</v>
      </c>
      <c r="E23" s="16" t="s">
        <v>31</v>
      </c>
      <c r="F23" s="13">
        <v>44231</v>
      </c>
      <c r="G23" s="17">
        <v>26928419398.25</v>
      </c>
      <c r="H23" s="14">
        <v>0</v>
      </c>
      <c r="I23" s="14">
        <f t="shared" si="0"/>
        <v>26928419398.25</v>
      </c>
      <c r="J23" s="14">
        <v>0</v>
      </c>
      <c r="K23" s="11"/>
    </row>
    <row r="24" spans="1:11" ht="15" customHeight="1" x14ac:dyDescent="0.25">
      <c r="A24" s="11" t="s">
        <v>15</v>
      </c>
      <c r="B24" s="12">
        <v>44197</v>
      </c>
      <c r="C24" s="15" t="s">
        <v>12</v>
      </c>
      <c r="D24" s="16">
        <v>809008362</v>
      </c>
      <c r="E24" s="16" t="s">
        <v>32</v>
      </c>
      <c r="F24" s="13">
        <v>44231</v>
      </c>
      <c r="G24" s="17">
        <v>193315251</v>
      </c>
      <c r="H24" s="14">
        <v>0</v>
      </c>
      <c r="I24" s="14">
        <f t="shared" si="0"/>
        <v>193315251</v>
      </c>
      <c r="J24" s="14">
        <v>0</v>
      </c>
      <c r="K24" s="11"/>
    </row>
    <row r="25" spans="1:11" ht="15" customHeight="1" x14ac:dyDescent="0.25">
      <c r="A25" s="11" t="s">
        <v>15</v>
      </c>
      <c r="B25" s="12">
        <v>44197</v>
      </c>
      <c r="C25" s="15" t="s">
        <v>12</v>
      </c>
      <c r="D25" s="16">
        <v>900604350</v>
      </c>
      <c r="E25" s="16" t="s">
        <v>33</v>
      </c>
      <c r="F25" s="13">
        <v>44231</v>
      </c>
      <c r="G25" s="17">
        <v>5163831625.25</v>
      </c>
      <c r="H25" s="14">
        <v>0</v>
      </c>
      <c r="I25" s="14">
        <f t="shared" si="0"/>
        <v>5163831625.25</v>
      </c>
      <c r="J25" s="14">
        <v>0</v>
      </c>
      <c r="K25" s="11"/>
    </row>
    <row r="26" spans="1:11" ht="15" customHeight="1" x14ac:dyDescent="0.25">
      <c r="A26" s="11" t="s">
        <v>15</v>
      </c>
      <c r="B26" s="12">
        <v>44197</v>
      </c>
      <c r="C26" s="15" t="s">
        <v>12</v>
      </c>
      <c r="D26" s="16">
        <v>817001773</v>
      </c>
      <c r="E26" s="16" t="s">
        <v>34</v>
      </c>
      <c r="F26" s="13">
        <v>44231</v>
      </c>
      <c r="G26" s="17">
        <v>1405203026.25</v>
      </c>
      <c r="H26" s="14">
        <v>0</v>
      </c>
      <c r="I26" s="14">
        <f t="shared" si="0"/>
        <v>1405203026.25</v>
      </c>
      <c r="J26" s="14">
        <v>0</v>
      </c>
      <c r="K26" s="11"/>
    </row>
    <row r="27" spans="1:11" ht="15" customHeight="1" x14ac:dyDescent="0.25">
      <c r="A27" s="11" t="s">
        <v>15</v>
      </c>
      <c r="B27" s="12">
        <v>44197</v>
      </c>
      <c r="C27" s="15" t="s">
        <v>12</v>
      </c>
      <c r="D27" s="16">
        <v>900298372</v>
      </c>
      <c r="E27" s="16" t="s">
        <v>35</v>
      </c>
      <c r="F27" s="13">
        <v>44231</v>
      </c>
      <c r="G27" s="17">
        <v>1880630383.25</v>
      </c>
      <c r="H27" s="14">
        <v>0</v>
      </c>
      <c r="I27" s="14">
        <f t="shared" si="0"/>
        <v>1880630383.25</v>
      </c>
      <c r="J27" s="14">
        <v>0</v>
      </c>
      <c r="K27" s="11"/>
    </row>
    <row r="28" spans="1:11" ht="15" customHeight="1" x14ac:dyDescent="0.25">
      <c r="A28" s="11" t="s">
        <v>15</v>
      </c>
      <c r="B28" s="12">
        <v>44197</v>
      </c>
      <c r="C28" s="15" t="s">
        <v>12</v>
      </c>
      <c r="D28" s="16">
        <v>824001398</v>
      </c>
      <c r="E28" s="16" t="s">
        <v>36</v>
      </c>
      <c r="F28" s="13">
        <v>44231</v>
      </c>
      <c r="G28" s="17">
        <v>30361133.75</v>
      </c>
      <c r="H28" s="14">
        <v>0</v>
      </c>
      <c r="I28" s="14">
        <f t="shared" si="0"/>
        <v>30361133.75</v>
      </c>
      <c r="J28" s="14">
        <v>0</v>
      </c>
      <c r="K28" s="11"/>
    </row>
    <row r="29" spans="1:11" ht="15" customHeight="1" x14ac:dyDescent="0.25">
      <c r="A29" s="11" t="s">
        <v>15</v>
      </c>
      <c r="B29" s="12">
        <v>44197</v>
      </c>
      <c r="C29" s="15" t="s">
        <v>12</v>
      </c>
      <c r="D29" s="16">
        <v>837000084</v>
      </c>
      <c r="E29" s="16" t="s">
        <v>37</v>
      </c>
      <c r="F29" s="13">
        <v>44231</v>
      </c>
      <c r="G29" s="17">
        <v>515809088.5</v>
      </c>
      <c r="H29" s="14">
        <v>0</v>
      </c>
      <c r="I29" s="14">
        <f t="shared" si="0"/>
        <v>515809088.5</v>
      </c>
      <c r="J29" s="14">
        <v>0</v>
      </c>
      <c r="K29" s="11"/>
    </row>
    <row r="30" spans="1:11" ht="15" customHeight="1" x14ac:dyDescent="0.25">
      <c r="A30" s="11" t="s">
        <v>15</v>
      </c>
      <c r="B30" s="12">
        <v>44197</v>
      </c>
      <c r="C30" s="15" t="s">
        <v>12</v>
      </c>
      <c r="D30" s="16">
        <v>900226715</v>
      </c>
      <c r="E30" s="16" t="s">
        <v>20</v>
      </c>
      <c r="F30" s="13">
        <v>44231</v>
      </c>
      <c r="G30" s="17">
        <v>11592252623.5</v>
      </c>
      <c r="H30" s="14">
        <v>0</v>
      </c>
      <c r="I30" s="14">
        <f t="shared" si="0"/>
        <v>11592252623.5</v>
      </c>
      <c r="J30" s="14">
        <v>0</v>
      </c>
      <c r="K30" s="11"/>
    </row>
    <row r="31" spans="1:11" ht="15" customHeight="1" x14ac:dyDescent="0.25">
      <c r="A31" s="11" t="s">
        <v>15</v>
      </c>
      <c r="B31" s="12">
        <v>44197</v>
      </c>
      <c r="C31" s="15" t="s">
        <v>12</v>
      </c>
      <c r="D31" s="16">
        <v>901093846</v>
      </c>
      <c r="E31" s="16" t="s">
        <v>38</v>
      </c>
      <c r="F31" s="13">
        <v>44231</v>
      </c>
      <c r="G31" s="17">
        <v>410090831.75</v>
      </c>
      <c r="H31" s="14">
        <v>0</v>
      </c>
      <c r="I31" s="14">
        <f t="shared" si="0"/>
        <v>410090831.75</v>
      </c>
      <c r="J31" s="14">
        <v>0</v>
      </c>
      <c r="K31" s="11"/>
    </row>
    <row r="32" spans="1:11" ht="15" customHeight="1" x14ac:dyDescent="0.25">
      <c r="A32" s="11" t="s">
        <v>15</v>
      </c>
      <c r="B32" s="12">
        <v>44197</v>
      </c>
      <c r="C32" s="15" t="s">
        <v>12</v>
      </c>
      <c r="D32" s="16">
        <v>891600091</v>
      </c>
      <c r="E32" s="16" t="s">
        <v>39</v>
      </c>
      <c r="F32" s="13">
        <v>44231</v>
      </c>
      <c r="G32" s="17">
        <v>9269631.25</v>
      </c>
      <c r="H32" s="14">
        <v>0</v>
      </c>
      <c r="I32" s="14">
        <f t="shared" si="0"/>
        <v>9269631.25</v>
      </c>
      <c r="J32" s="14">
        <v>0</v>
      </c>
      <c r="K32" s="11"/>
    </row>
    <row r="33" spans="1:11" ht="15" customHeight="1" x14ac:dyDescent="0.25">
      <c r="A33" s="11" t="s">
        <v>15</v>
      </c>
      <c r="B33" s="12">
        <v>44197</v>
      </c>
      <c r="C33" s="15" t="s">
        <v>12</v>
      </c>
      <c r="D33" s="16">
        <v>892115006</v>
      </c>
      <c r="E33" s="16" t="s">
        <v>40</v>
      </c>
      <c r="F33" s="13">
        <v>44231</v>
      </c>
      <c r="G33" s="17">
        <v>147076081.75</v>
      </c>
      <c r="H33" s="14">
        <v>0</v>
      </c>
      <c r="I33" s="14">
        <f t="shared" si="0"/>
        <v>147076081.75</v>
      </c>
      <c r="J33" s="14">
        <v>0</v>
      </c>
      <c r="K33" s="11"/>
    </row>
    <row r="34" spans="1:11" ht="15" customHeight="1" x14ac:dyDescent="0.25">
      <c r="A34" s="11" t="s">
        <v>15</v>
      </c>
      <c r="B34" s="12">
        <v>44197</v>
      </c>
      <c r="C34" s="15" t="s">
        <v>12</v>
      </c>
      <c r="D34" s="16">
        <v>892200015</v>
      </c>
      <c r="E34" s="16" t="s">
        <v>41</v>
      </c>
      <c r="F34" s="13">
        <v>44231</v>
      </c>
      <c r="G34" s="17">
        <v>105573650.75</v>
      </c>
      <c r="H34" s="14">
        <v>0</v>
      </c>
      <c r="I34" s="14">
        <f t="shared" si="0"/>
        <v>105573650.75</v>
      </c>
      <c r="J34" s="14">
        <v>0</v>
      </c>
      <c r="K34" s="11"/>
    </row>
    <row r="35" spans="1:11" ht="15" customHeight="1" x14ac:dyDescent="0.25">
      <c r="A35" s="11" t="s">
        <v>15</v>
      </c>
      <c r="B35" s="12">
        <v>44197</v>
      </c>
      <c r="C35" s="15" t="s">
        <v>12</v>
      </c>
      <c r="D35" s="16">
        <v>900156264</v>
      </c>
      <c r="E35" s="16" t="s">
        <v>19</v>
      </c>
      <c r="F35" s="13">
        <v>44231</v>
      </c>
      <c r="G35" s="17">
        <v>2467751527.5</v>
      </c>
      <c r="H35" s="14">
        <v>0</v>
      </c>
      <c r="I35" s="14">
        <f t="shared" si="0"/>
        <v>2467751527.5</v>
      </c>
      <c r="J35" s="14">
        <v>0</v>
      </c>
      <c r="K35" s="11"/>
    </row>
    <row r="36" spans="1:11" ht="15" customHeight="1" x14ac:dyDescent="0.25">
      <c r="A36" s="11" t="s">
        <v>15</v>
      </c>
      <c r="B36" s="12">
        <v>44197</v>
      </c>
      <c r="C36" s="15" t="s">
        <v>12</v>
      </c>
      <c r="D36" s="16">
        <v>901097473</v>
      </c>
      <c r="E36" s="16" t="s">
        <v>18</v>
      </c>
      <c r="F36" s="13">
        <v>44231</v>
      </c>
      <c r="G36" s="17">
        <v>3940829227</v>
      </c>
      <c r="H36" s="14">
        <v>0</v>
      </c>
      <c r="I36" s="14">
        <f t="shared" si="0"/>
        <v>3940829227</v>
      </c>
      <c r="J36" s="14">
        <v>0</v>
      </c>
      <c r="K36" s="11"/>
    </row>
    <row r="37" spans="1:11" ht="15" customHeight="1" x14ac:dyDescent="0.25">
      <c r="A37" s="11" t="s">
        <v>15</v>
      </c>
      <c r="B37" s="12">
        <v>44197</v>
      </c>
      <c r="C37" s="15" t="s">
        <v>12</v>
      </c>
      <c r="D37" s="16">
        <v>900935126</v>
      </c>
      <c r="E37" s="16" t="s">
        <v>42</v>
      </c>
      <c r="F37" s="13">
        <v>44231</v>
      </c>
      <c r="G37" s="17">
        <v>6338497136</v>
      </c>
      <c r="H37" s="14">
        <v>0</v>
      </c>
      <c r="I37" s="14">
        <f t="shared" si="0"/>
        <v>6338497136</v>
      </c>
      <c r="J37" s="14">
        <v>0</v>
      </c>
      <c r="K37" s="11"/>
    </row>
    <row r="38" spans="1:11" ht="15" customHeight="1" x14ac:dyDescent="0.25">
      <c r="A38" s="11" t="s">
        <v>15</v>
      </c>
      <c r="B38" s="12">
        <v>44197</v>
      </c>
      <c r="C38" s="15" t="s">
        <v>12</v>
      </c>
      <c r="D38" s="16">
        <v>901021565</v>
      </c>
      <c r="E38" s="16" t="s">
        <v>43</v>
      </c>
      <c r="F38" s="13">
        <v>44231</v>
      </c>
      <c r="G38" s="17">
        <v>13406945838.75</v>
      </c>
      <c r="H38" s="14">
        <v>0</v>
      </c>
      <c r="I38" s="14">
        <f t="shared" si="0"/>
        <v>13406945838.75</v>
      </c>
      <c r="J38" s="14">
        <v>0</v>
      </c>
      <c r="K38" s="11"/>
    </row>
    <row r="39" spans="1:11" ht="15" customHeight="1" x14ac:dyDescent="0.25">
      <c r="A39" s="11" t="s">
        <v>15</v>
      </c>
      <c r="B39" s="12">
        <v>44197</v>
      </c>
      <c r="C39" s="15" t="s">
        <v>12</v>
      </c>
      <c r="D39" s="16">
        <v>890102044</v>
      </c>
      <c r="E39" s="16" t="s">
        <v>44</v>
      </c>
      <c r="F39" s="13">
        <v>44231</v>
      </c>
      <c r="G39" s="17">
        <v>2904103597</v>
      </c>
      <c r="H39" s="14">
        <v>0</v>
      </c>
      <c r="I39" s="14">
        <f t="shared" si="0"/>
        <v>2904103597</v>
      </c>
      <c r="J39" s="14">
        <v>0</v>
      </c>
      <c r="K39" s="11"/>
    </row>
    <row r="40" spans="1:11" ht="15" customHeight="1" x14ac:dyDescent="0.25">
      <c r="A40" s="11" t="s">
        <v>15</v>
      </c>
      <c r="B40" s="12">
        <v>44197</v>
      </c>
      <c r="C40" s="15" t="s">
        <v>12</v>
      </c>
      <c r="D40" s="16">
        <v>890500675</v>
      </c>
      <c r="E40" s="16" t="s">
        <v>45</v>
      </c>
      <c r="F40" s="13">
        <v>44231</v>
      </c>
      <c r="G40" s="17">
        <v>846596728</v>
      </c>
      <c r="H40" s="14">
        <v>0</v>
      </c>
      <c r="I40" s="14">
        <f t="shared" si="0"/>
        <v>846596728</v>
      </c>
      <c r="J40" s="14">
        <v>0</v>
      </c>
      <c r="K40" s="11"/>
    </row>
    <row r="41" spans="1:11" ht="15" customHeight="1" x14ac:dyDescent="0.25">
      <c r="A41" s="11" t="s">
        <v>15</v>
      </c>
      <c r="B41" s="12">
        <v>44197</v>
      </c>
      <c r="C41" s="15" t="s">
        <v>12</v>
      </c>
      <c r="D41" s="16">
        <v>891180008</v>
      </c>
      <c r="E41" s="16" t="s">
        <v>46</v>
      </c>
      <c r="F41" s="13">
        <v>44231</v>
      </c>
      <c r="G41" s="17">
        <v>2437799700</v>
      </c>
      <c r="H41" s="14">
        <v>0</v>
      </c>
      <c r="I41" s="14">
        <f t="shared" si="0"/>
        <v>2437799700</v>
      </c>
      <c r="J41" s="14">
        <v>0</v>
      </c>
      <c r="K41" s="11"/>
    </row>
    <row r="42" spans="1:11" ht="15" customHeight="1" x14ac:dyDescent="0.25">
      <c r="A42" s="11" t="s">
        <v>15</v>
      </c>
      <c r="B42" s="12">
        <v>44197</v>
      </c>
      <c r="C42" s="15" t="s">
        <v>12</v>
      </c>
      <c r="D42" s="16">
        <v>891280008</v>
      </c>
      <c r="E42" s="16" t="s">
        <v>47</v>
      </c>
      <c r="F42" s="13">
        <v>44231</v>
      </c>
      <c r="G42" s="17">
        <v>25102111.5</v>
      </c>
      <c r="H42" s="14">
        <v>0</v>
      </c>
      <c r="I42" s="14">
        <f t="shared" si="0"/>
        <v>25102111.5</v>
      </c>
      <c r="J42" s="14">
        <v>0</v>
      </c>
      <c r="K42" s="11"/>
    </row>
    <row r="43" spans="1:11" ht="15" customHeight="1" x14ac:dyDescent="0.25">
      <c r="A43" s="11" t="s">
        <v>15</v>
      </c>
      <c r="B43" s="12">
        <v>44197</v>
      </c>
      <c r="C43" s="15" t="s">
        <v>12</v>
      </c>
      <c r="D43" s="16">
        <v>839000495</v>
      </c>
      <c r="E43" s="16" t="s">
        <v>48</v>
      </c>
      <c r="F43" s="13">
        <v>44231</v>
      </c>
      <c r="G43" s="17">
        <v>130562210.75</v>
      </c>
      <c r="H43" s="14">
        <v>0</v>
      </c>
      <c r="I43" s="14">
        <f t="shared" si="0"/>
        <v>130562210.75</v>
      </c>
      <c r="J43" s="14">
        <v>0</v>
      </c>
      <c r="K43" s="11"/>
    </row>
    <row r="44" spans="1:11" ht="15" customHeight="1" x14ac:dyDescent="0.25">
      <c r="A44" s="11" t="s">
        <v>15</v>
      </c>
      <c r="B44" s="12">
        <v>44197</v>
      </c>
      <c r="C44" s="15" t="s">
        <v>12</v>
      </c>
      <c r="D44" s="16">
        <v>891856000</v>
      </c>
      <c r="E44" s="16" t="s">
        <v>49</v>
      </c>
      <c r="F44" s="13">
        <v>44231</v>
      </c>
      <c r="G44" s="17">
        <v>461494580.75</v>
      </c>
      <c r="H44" s="14">
        <v>0</v>
      </c>
      <c r="I44" s="14">
        <f t="shared" si="0"/>
        <v>461494580.75</v>
      </c>
      <c r="J44" s="14">
        <v>0</v>
      </c>
      <c r="K44" s="11"/>
    </row>
    <row r="45" spans="1:11" ht="15" customHeight="1" x14ac:dyDescent="0.25">
      <c r="A45" s="11" t="s">
        <v>15</v>
      </c>
      <c r="B45" s="12">
        <v>44197</v>
      </c>
      <c r="C45" s="15" t="s">
        <v>12</v>
      </c>
      <c r="D45" s="16">
        <v>899999107</v>
      </c>
      <c r="E45" s="16" t="s">
        <v>50</v>
      </c>
      <c r="F45" s="13">
        <v>44231</v>
      </c>
      <c r="G45" s="17">
        <v>784445835</v>
      </c>
      <c r="H45" s="14">
        <v>0</v>
      </c>
      <c r="I45" s="14">
        <f t="shared" si="0"/>
        <v>784445835</v>
      </c>
      <c r="J45" s="14">
        <v>0</v>
      </c>
      <c r="K45" s="11"/>
    </row>
    <row r="46" spans="1:11" ht="15" customHeight="1" x14ac:dyDescent="0.25">
      <c r="A46" s="11" t="s">
        <v>15</v>
      </c>
      <c r="B46" s="12">
        <v>44197</v>
      </c>
      <c r="C46" s="15" t="s">
        <v>12</v>
      </c>
      <c r="D46" s="16">
        <v>804002105</v>
      </c>
      <c r="E46" s="16" t="s">
        <v>51</v>
      </c>
      <c r="F46" s="13">
        <v>44231</v>
      </c>
      <c r="G46" s="17">
        <v>2832426192</v>
      </c>
      <c r="H46" s="14">
        <v>0</v>
      </c>
      <c r="I46" s="14">
        <f t="shared" si="0"/>
        <v>2832426192</v>
      </c>
      <c r="J46" s="14">
        <v>0</v>
      </c>
      <c r="K46" s="11"/>
    </row>
    <row r="47" spans="1:11" ht="15" customHeight="1" x14ac:dyDescent="0.25">
      <c r="A47" s="11" t="s">
        <v>15</v>
      </c>
      <c r="B47" s="12">
        <v>44197</v>
      </c>
      <c r="C47" s="15" t="s">
        <v>12</v>
      </c>
      <c r="D47" s="16">
        <v>806008394</v>
      </c>
      <c r="E47" s="16" t="s">
        <v>23</v>
      </c>
      <c r="F47" s="13">
        <v>44231</v>
      </c>
      <c r="G47" s="17">
        <v>8032276889</v>
      </c>
      <c r="H47" s="14">
        <v>0</v>
      </c>
      <c r="I47" s="14">
        <f t="shared" si="0"/>
        <v>8032276889</v>
      </c>
      <c r="J47" s="14">
        <v>0</v>
      </c>
      <c r="K47" s="11"/>
    </row>
    <row r="48" spans="1:11" ht="15" customHeight="1" x14ac:dyDescent="0.25">
      <c r="A48" s="11" t="s">
        <v>15</v>
      </c>
      <c r="B48" s="12">
        <v>44197</v>
      </c>
      <c r="C48" s="15" t="s">
        <v>12</v>
      </c>
      <c r="D48" s="16">
        <v>818000140</v>
      </c>
      <c r="E48" s="16" t="s">
        <v>52</v>
      </c>
      <c r="F48" s="13">
        <v>44231</v>
      </c>
      <c r="G48" s="17">
        <v>528385016.5</v>
      </c>
      <c r="H48" s="14">
        <v>0</v>
      </c>
      <c r="I48" s="14">
        <f t="shared" si="0"/>
        <v>528385016.5</v>
      </c>
      <c r="J48" s="14">
        <v>0</v>
      </c>
      <c r="K48" s="11"/>
    </row>
  </sheetData>
  <sheetProtection algorithmName="SHA-512" hashValue="18rmlUhp5LgOfpWOXWO43xASQqMeeueZL0sVgmwCaCroM47FT+o0IQZ7bcKvoFCAuaz1J4zhcc50fvzzphnClA==" saltValue="rzAyP5YDoh3pJABPQEZEQg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6895-8EC3-48B5-8984-BFAA511A71B0}">
  <dimension ref="A1:K48"/>
  <sheetViews>
    <sheetView workbookViewId="0">
      <selection activeCell="G19" sqref="G19"/>
    </sheetView>
  </sheetViews>
  <sheetFormatPr baseColWidth="10" defaultRowHeight="15" x14ac:dyDescent="0.25"/>
  <cols>
    <col min="7" max="7" width="17.28515625" bestFit="1" customWidth="1"/>
    <col min="8" max="8" width="18.140625" customWidth="1"/>
    <col min="9" max="9" width="19.42578125" bestFit="1" customWidth="1"/>
  </cols>
  <sheetData>
    <row r="1" spans="1:11" x14ac:dyDescent="0.25">
      <c r="A1" s="22"/>
      <c r="B1" s="22"/>
      <c r="C1" s="23" t="s">
        <v>13</v>
      </c>
      <c r="D1" s="23"/>
      <c r="E1" s="23"/>
      <c r="F1" s="23"/>
      <c r="G1" s="23"/>
      <c r="H1" s="23"/>
      <c r="I1" s="22"/>
      <c r="J1" s="22"/>
      <c r="K1" s="22"/>
    </row>
    <row r="2" spans="1:11" x14ac:dyDescent="0.25">
      <c r="A2" s="22"/>
      <c r="B2" s="22"/>
      <c r="C2" s="23"/>
      <c r="D2" s="23"/>
      <c r="E2" s="23"/>
      <c r="F2" s="23"/>
      <c r="G2" s="23"/>
      <c r="H2" s="23"/>
      <c r="I2" s="22"/>
      <c r="J2" s="22"/>
      <c r="K2" s="22"/>
    </row>
    <row r="3" spans="1:11" x14ac:dyDescent="0.25">
      <c r="A3" s="22"/>
      <c r="B3" s="22"/>
      <c r="C3" s="23"/>
      <c r="D3" s="23"/>
      <c r="E3" s="23"/>
      <c r="F3" s="23"/>
      <c r="G3" s="23"/>
      <c r="H3" s="23"/>
      <c r="I3" s="22"/>
      <c r="J3" s="22"/>
      <c r="K3" s="22"/>
    </row>
    <row r="4" spans="1:11" x14ac:dyDescent="0.25">
      <c r="A4" s="22"/>
      <c r="B4" s="22"/>
      <c r="C4" s="24" t="s">
        <v>53</v>
      </c>
      <c r="D4" s="24"/>
      <c r="E4" s="24"/>
      <c r="F4" s="24"/>
      <c r="G4" s="24"/>
      <c r="H4" s="24"/>
      <c r="I4" s="22"/>
      <c r="J4" s="22"/>
      <c r="K4" s="22"/>
    </row>
    <row r="5" spans="1:11" x14ac:dyDescent="0.25">
      <c r="A5" s="22"/>
      <c r="B5" s="22"/>
      <c r="C5" s="24"/>
      <c r="D5" s="24"/>
      <c r="E5" s="24"/>
      <c r="F5" s="24"/>
      <c r="G5" s="24"/>
      <c r="H5" s="24"/>
      <c r="I5" s="22"/>
      <c r="J5" s="22"/>
      <c r="K5" s="22"/>
    </row>
    <row r="6" spans="1:11" x14ac:dyDescent="0.25">
      <c r="A6" s="1"/>
      <c r="B6" s="1"/>
      <c r="C6" s="2"/>
      <c r="D6" s="2"/>
      <c r="E6" s="2"/>
      <c r="F6" s="2"/>
      <c r="G6" s="3"/>
      <c r="H6" s="1"/>
      <c r="I6" s="4"/>
      <c r="J6" s="5"/>
      <c r="K6" s="5"/>
    </row>
    <row r="7" spans="1:11" ht="36" x14ac:dyDescent="0.25">
      <c r="A7" s="6" t="s">
        <v>0</v>
      </c>
      <c r="B7" s="6" t="s">
        <v>1</v>
      </c>
      <c r="C7" s="7" t="s">
        <v>2</v>
      </c>
      <c r="D7" s="7" t="s">
        <v>3</v>
      </c>
      <c r="E7" s="6" t="s">
        <v>4</v>
      </c>
      <c r="F7" s="6" t="s">
        <v>5</v>
      </c>
      <c r="G7" s="8" t="s">
        <v>6</v>
      </c>
      <c r="H7" s="9" t="s">
        <v>7</v>
      </c>
      <c r="I7" s="9" t="s">
        <v>8</v>
      </c>
      <c r="J7" s="10" t="s">
        <v>9</v>
      </c>
      <c r="K7" s="10" t="s">
        <v>10</v>
      </c>
    </row>
    <row r="8" spans="1:11" ht="15" customHeight="1" x14ac:dyDescent="0.25">
      <c r="A8" s="11" t="s">
        <v>15</v>
      </c>
      <c r="B8" s="18">
        <v>44228</v>
      </c>
      <c r="C8" s="15" t="s">
        <v>11</v>
      </c>
      <c r="D8" s="15">
        <v>890904996</v>
      </c>
      <c r="E8" s="16" t="s">
        <v>16</v>
      </c>
      <c r="F8" s="19">
        <v>44239</v>
      </c>
      <c r="G8" s="20">
        <v>404795429.81</v>
      </c>
      <c r="H8" s="14">
        <v>0</v>
      </c>
      <c r="I8" s="14">
        <f>+G8-H8</f>
        <v>404795429.81</v>
      </c>
      <c r="J8" s="14">
        <v>0</v>
      </c>
      <c r="K8" s="11"/>
    </row>
    <row r="9" spans="1:11" ht="15" customHeight="1" x14ac:dyDescent="0.25">
      <c r="A9" s="11" t="s">
        <v>15</v>
      </c>
      <c r="B9" s="18">
        <v>44228</v>
      </c>
      <c r="C9" s="15" t="s">
        <v>11</v>
      </c>
      <c r="D9" s="15">
        <v>800112806</v>
      </c>
      <c r="E9" s="16" t="s">
        <v>17</v>
      </c>
      <c r="F9" s="19">
        <v>44239</v>
      </c>
      <c r="G9" s="20">
        <v>15093486.75</v>
      </c>
      <c r="H9" s="14">
        <v>0</v>
      </c>
      <c r="I9" s="14">
        <f t="shared" ref="I9:I48" si="0">+G9-H9</f>
        <v>15093486.75</v>
      </c>
      <c r="J9" s="14">
        <v>0</v>
      </c>
      <c r="K9" s="11"/>
    </row>
    <row r="10" spans="1:11" ht="15" customHeight="1" x14ac:dyDescent="0.25">
      <c r="A10" s="11" t="s">
        <v>15</v>
      </c>
      <c r="B10" s="18">
        <v>44228</v>
      </c>
      <c r="C10" s="15" t="s">
        <v>11</v>
      </c>
      <c r="D10" s="15">
        <v>830003564</v>
      </c>
      <c r="E10" s="16" t="s">
        <v>21</v>
      </c>
      <c r="F10" s="19">
        <v>44239</v>
      </c>
      <c r="G10" s="20">
        <v>21957890908.599998</v>
      </c>
      <c r="H10" s="14">
        <v>0</v>
      </c>
      <c r="I10" s="14">
        <f t="shared" si="0"/>
        <v>21957890908.599998</v>
      </c>
      <c r="J10" s="14">
        <v>0</v>
      </c>
      <c r="K10" s="11"/>
    </row>
    <row r="11" spans="1:11" ht="15" customHeight="1" x14ac:dyDescent="0.25">
      <c r="A11" s="11" t="s">
        <v>15</v>
      </c>
      <c r="B11" s="18">
        <v>44228</v>
      </c>
      <c r="C11" s="15" t="s">
        <v>11</v>
      </c>
      <c r="D11" s="15">
        <v>830113831</v>
      </c>
      <c r="E11" s="16" t="s">
        <v>26</v>
      </c>
      <c r="F11" s="19">
        <v>44239</v>
      </c>
      <c r="G11" s="20">
        <v>5902629881.0900002</v>
      </c>
      <c r="H11" s="14">
        <v>0</v>
      </c>
      <c r="I11" s="14">
        <f t="shared" si="0"/>
        <v>5902629881.0900002</v>
      </c>
      <c r="J11" s="14">
        <v>0</v>
      </c>
      <c r="K11" s="11"/>
    </row>
    <row r="12" spans="1:11" ht="15" customHeight="1" x14ac:dyDescent="0.25">
      <c r="A12" s="11" t="s">
        <v>15</v>
      </c>
      <c r="B12" s="18">
        <v>44228</v>
      </c>
      <c r="C12" s="15" t="s">
        <v>11</v>
      </c>
      <c r="D12" s="15">
        <v>860066942</v>
      </c>
      <c r="E12" s="16" t="s">
        <v>27</v>
      </c>
      <c r="F12" s="19">
        <v>44239</v>
      </c>
      <c r="G12" s="20">
        <v>20098986848.720001</v>
      </c>
      <c r="H12" s="14">
        <v>0</v>
      </c>
      <c r="I12" s="14">
        <f t="shared" si="0"/>
        <v>20098986848.720001</v>
      </c>
      <c r="J12" s="14">
        <v>0</v>
      </c>
      <c r="K12" s="11"/>
    </row>
    <row r="13" spans="1:11" ht="15" customHeight="1" x14ac:dyDescent="0.25">
      <c r="A13" s="11" t="s">
        <v>15</v>
      </c>
      <c r="B13" s="18">
        <v>44228</v>
      </c>
      <c r="C13" s="15" t="s">
        <v>11</v>
      </c>
      <c r="D13" s="15">
        <v>890303093</v>
      </c>
      <c r="E13" s="16" t="s">
        <v>29</v>
      </c>
      <c r="F13" s="19">
        <v>44239</v>
      </c>
      <c r="G13" s="20">
        <v>5322446287.5100002</v>
      </c>
      <c r="H13" s="14">
        <v>0</v>
      </c>
      <c r="I13" s="14">
        <f t="shared" si="0"/>
        <v>5322446287.5100002</v>
      </c>
      <c r="J13" s="14">
        <v>0</v>
      </c>
      <c r="K13" s="11"/>
    </row>
    <row r="14" spans="1:11" ht="15" customHeight="1" x14ac:dyDescent="0.25">
      <c r="A14" s="11" t="s">
        <v>15</v>
      </c>
      <c r="B14" s="18">
        <v>44228</v>
      </c>
      <c r="C14" s="15" t="s">
        <v>11</v>
      </c>
      <c r="D14" s="15">
        <v>800130907</v>
      </c>
      <c r="E14" s="16" t="s">
        <v>24</v>
      </c>
      <c r="F14" s="19">
        <v>44239</v>
      </c>
      <c r="G14" s="20">
        <v>35215995536.029999</v>
      </c>
      <c r="H14" s="14">
        <v>0</v>
      </c>
      <c r="I14" s="14">
        <f t="shared" si="0"/>
        <v>35215995536.029999</v>
      </c>
      <c r="J14" s="14">
        <v>0</v>
      </c>
      <c r="K14" s="11"/>
    </row>
    <row r="15" spans="1:11" ht="15" customHeight="1" x14ac:dyDescent="0.25">
      <c r="A15" s="11" t="s">
        <v>15</v>
      </c>
      <c r="B15" s="18">
        <v>44228</v>
      </c>
      <c r="C15" s="15" t="s">
        <v>11</v>
      </c>
      <c r="D15" s="15">
        <v>800251440</v>
      </c>
      <c r="E15" s="16" t="s">
        <v>25</v>
      </c>
      <c r="F15" s="19">
        <v>44239</v>
      </c>
      <c r="G15" s="20">
        <v>55223822479.07</v>
      </c>
      <c r="H15" s="14">
        <v>0</v>
      </c>
      <c r="I15" s="14">
        <f t="shared" si="0"/>
        <v>55223822479.07</v>
      </c>
      <c r="J15" s="14">
        <v>0</v>
      </c>
      <c r="K15" s="11"/>
    </row>
    <row r="16" spans="1:11" ht="15" customHeight="1" x14ac:dyDescent="0.25">
      <c r="A16" s="11" t="s">
        <v>15</v>
      </c>
      <c r="B16" s="18">
        <v>44228</v>
      </c>
      <c r="C16" s="15" t="s">
        <v>11</v>
      </c>
      <c r="D16" s="15">
        <v>805000427</v>
      </c>
      <c r="E16" s="16" t="s">
        <v>31</v>
      </c>
      <c r="F16" s="19">
        <v>44239</v>
      </c>
      <c r="G16" s="20">
        <v>26748212708.459999</v>
      </c>
      <c r="H16" s="14">
        <v>0</v>
      </c>
      <c r="I16" s="14">
        <f t="shared" si="0"/>
        <v>26748212708.459999</v>
      </c>
      <c r="J16" s="14">
        <v>0</v>
      </c>
      <c r="K16" s="11"/>
    </row>
    <row r="17" spans="1:11" ht="15" customHeight="1" x14ac:dyDescent="0.25">
      <c r="A17" s="11" t="s">
        <v>15</v>
      </c>
      <c r="B17" s="18">
        <v>44228</v>
      </c>
      <c r="C17" s="15" t="s">
        <v>11</v>
      </c>
      <c r="D17" s="15">
        <v>805001157</v>
      </c>
      <c r="E17" s="16" t="s">
        <v>22</v>
      </c>
      <c r="F17" s="19">
        <v>44239</v>
      </c>
      <c r="G17" s="20">
        <v>11336314042.870001</v>
      </c>
      <c r="H17" s="14">
        <v>0</v>
      </c>
      <c r="I17" s="14">
        <f t="shared" si="0"/>
        <v>11336314042.870001</v>
      </c>
      <c r="J17" s="14">
        <v>0</v>
      </c>
      <c r="K17" s="11"/>
    </row>
    <row r="18" spans="1:11" ht="15" customHeight="1" x14ac:dyDescent="0.25">
      <c r="A18" s="11" t="s">
        <v>15</v>
      </c>
      <c r="B18" s="18">
        <v>44228</v>
      </c>
      <c r="C18" s="15" t="s">
        <v>11</v>
      </c>
      <c r="D18" s="15">
        <v>900156264</v>
      </c>
      <c r="E18" s="16" t="s">
        <v>19</v>
      </c>
      <c r="F18" s="19">
        <v>44239</v>
      </c>
      <c r="G18" s="20">
        <v>100322700296.53999</v>
      </c>
      <c r="H18" s="14">
        <v>0</v>
      </c>
      <c r="I18" s="14">
        <f t="shared" si="0"/>
        <v>100322700296.53999</v>
      </c>
      <c r="J18" s="14">
        <v>0</v>
      </c>
      <c r="K18" s="11"/>
    </row>
    <row r="19" spans="1:11" ht="15" customHeight="1" x14ac:dyDescent="0.25">
      <c r="A19" s="11" t="s">
        <v>15</v>
      </c>
      <c r="B19" s="18">
        <v>44228</v>
      </c>
      <c r="C19" s="15" t="s">
        <v>11</v>
      </c>
      <c r="D19" s="15">
        <v>900226715</v>
      </c>
      <c r="E19" s="16" t="s">
        <v>20</v>
      </c>
      <c r="F19" s="19">
        <v>44239</v>
      </c>
      <c r="G19" s="20">
        <v>288810800.76999998</v>
      </c>
      <c r="H19" s="14">
        <v>0</v>
      </c>
      <c r="I19" s="14">
        <f t="shared" si="0"/>
        <v>288810800.76999998</v>
      </c>
      <c r="J19" s="14">
        <v>0</v>
      </c>
      <c r="K19" s="11"/>
    </row>
    <row r="20" spans="1:11" ht="15" customHeight="1" x14ac:dyDescent="0.25">
      <c r="A20" s="11" t="s">
        <v>15</v>
      </c>
      <c r="B20" s="18">
        <v>44228</v>
      </c>
      <c r="C20" s="15" t="s">
        <v>11</v>
      </c>
      <c r="D20" s="15">
        <v>900914254</v>
      </c>
      <c r="E20" s="16" t="s">
        <v>30</v>
      </c>
      <c r="F20" s="19">
        <v>44239</v>
      </c>
      <c r="G20" s="20">
        <v>324241177.14999998</v>
      </c>
      <c r="H20" s="14">
        <v>0</v>
      </c>
      <c r="I20" s="14">
        <f t="shared" si="0"/>
        <v>324241177.14999998</v>
      </c>
      <c r="J20" s="14">
        <v>0</v>
      </c>
      <c r="K20" s="11"/>
    </row>
    <row r="21" spans="1:11" ht="15" customHeight="1" x14ac:dyDescent="0.25">
      <c r="A21" s="11" t="s">
        <v>15</v>
      </c>
      <c r="B21" s="18">
        <v>44228</v>
      </c>
      <c r="C21" s="15" t="s">
        <v>11</v>
      </c>
      <c r="D21" s="15">
        <v>901097473</v>
      </c>
      <c r="E21" s="16" t="s">
        <v>18</v>
      </c>
      <c r="F21" s="19">
        <v>44239</v>
      </c>
      <c r="G21" s="20">
        <v>10087037068.530001</v>
      </c>
      <c r="H21" s="14">
        <v>0</v>
      </c>
      <c r="I21" s="14">
        <f t="shared" si="0"/>
        <v>10087037068.530001</v>
      </c>
      <c r="J21" s="14">
        <v>0</v>
      </c>
      <c r="K21" s="11"/>
    </row>
    <row r="22" spans="1:11" ht="15" customHeight="1" x14ac:dyDescent="0.25">
      <c r="A22" s="11" t="s">
        <v>15</v>
      </c>
      <c r="B22" s="18">
        <v>44228</v>
      </c>
      <c r="C22" s="15" t="s">
        <v>11</v>
      </c>
      <c r="D22" s="15">
        <v>806008394</v>
      </c>
      <c r="E22" s="16" t="s">
        <v>23</v>
      </c>
      <c r="F22" s="19">
        <v>44239</v>
      </c>
      <c r="G22" s="20">
        <v>173876009.16999999</v>
      </c>
      <c r="H22" s="14">
        <v>0</v>
      </c>
      <c r="I22" s="14">
        <f t="shared" si="0"/>
        <v>173876009.16999999</v>
      </c>
      <c r="J22" s="14">
        <v>0</v>
      </c>
      <c r="K22" s="11"/>
    </row>
    <row r="23" spans="1:11" ht="15" customHeight="1" x14ac:dyDescent="0.25">
      <c r="A23" s="11" t="s">
        <v>15</v>
      </c>
      <c r="B23" s="18">
        <v>44228</v>
      </c>
      <c r="C23" s="15" t="s">
        <v>11</v>
      </c>
      <c r="D23" s="15">
        <v>800088702</v>
      </c>
      <c r="E23" s="16" t="s">
        <v>28</v>
      </c>
      <c r="F23" s="19">
        <v>44239</v>
      </c>
      <c r="G23" s="20">
        <v>64657921049.849998</v>
      </c>
      <c r="H23" s="14">
        <v>0</v>
      </c>
      <c r="I23" s="14">
        <f t="shared" si="0"/>
        <v>64657921049.849998</v>
      </c>
      <c r="J23" s="14">
        <v>0</v>
      </c>
      <c r="K23" s="11"/>
    </row>
    <row r="24" spans="1:11" ht="15" customHeight="1" x14ac:dyDescent="0.25">
      <c r="A24" s="11" t="s">
        <v>15</v>
      </c>
      <c r="B24" s="18">
        <v>44228</v>
      </c>
      <c r="C24" s="15" t="s">
        <v>12</v>
      </c>
      <c r="D24" s="15">
        <v>824001398</v>
      </c>
      <c r="E24" s="16" t="s">
        <v>36</v>
      </c>
      <c r="F24" s="19">
        <v>44239</v>
      </c>
      <c r="G24" s="20">
        <v>30503092.399999999</v>
      </c>
      <c r="H24" s="14">
        <v>0</v>
      </c>
      <c r="I24" s="14">
        <f t="shared" si="0"/>
        <v>30503092.399999999</v>
      </c>
      <c r="J24" s="14">
        <v>0</v>
      </c>
      <c r="K24" s="11"/>
    </row>
    <row r="25" spans="1:11" ht="15" customHeight="1" x14ac:dyDescent="0.25">
      <c r="A25" s="11" t="s">
        <v>15</v>
      </c>
      <c r="B25" s="18">
        <v>44228</v>
      </c>
      <c r="C25" s="15" t="s">
        <v>12</v>
      </c>
      <c r="D25" s="15">
        <v>837000084</v>
      </c>
      <c r="E25" s="16" t="s">
        <v>37</v>
      </c>
      <c r="F25" s="19">
        <v>44239</v>
      </c>
      <c r="G25" s="20">
        <v>516402733.75</v>
      </c>
      <c r="H25" s="14">
        <v>0</v>
      </c>
      <c r="I25" s="14">
        <f t="shared" si="0"/>
        <v>516402733.75</v>
      </c>
      <c r="J25" s="14">
        <v>0</v>
      </c>
      <c r="K25" s="11"/>
    </row>
    <row r="26" spans="1:11" ht="15" customHeight="1" x14ac:dyDescent="0.25">
      <c r="A26" s="11" t="s">
        <v>15</v>
      </c>
      <c r="B26" s="18">
        <v>44228</v>
      </c>
      <c r="C26" s="15" t="s">
        <v>12</v>
      </c>
      <c r="D26" s="15">
        <v>839000495</v>
      </c>
      <c r="E26" s="16" t="s">
        <v>48</v>
      </c>
      <c r="F26" s="19">
        <v>44239</v>
      </c>
      <c r="G26" s="20">
        <v>131097782.01000001</v>
      </c>
      <c r="H26" s="14">
        <v>0</v>
      </c>
      <c r="I26" s="14">
        <f t="shared" si="0"/>
        <v>131097782.01000001</v>
      </c>
      <c r="J26" s="14">
        <v>0</v>
      </c>
      <c r="K26" s="11"/>
    </row>
    <row r="27" spans="1:11" ht="15" customHeight="1" x14ac:dyDescent="0.25">
      <c r="A27" s="11" t="s">
        <v>15</v>
      </c>
      <c r="B27" s="18">
        <v>44228</v>
      </c>
      <c r="C27" s="15" t="s">
        <v>12</v>
      </c>
      <c r="D27" s="15">
        <v>891856000</v>
      </c>
      <c r="E27" s="16" t="s">
        <v>49</v>
      </c>
      <c r="F27" s="19">
        <v>44239</v>
      </c>
      <c r="G27" s="20">
        <v>461833345.69999999</v>
      </c>
      <c r="H27" s="14">
        <v>0</v>
      </c>
      <c r="I27" s="14">
        <f t="shared" si="0"/>
        <v>461833345.69999999</v>
      </c>
      <c r="J27" s="14">
        <v>0</v>
      </c>
      <c r="K27" s="11"/>
    </row>
    <row r="28" spans="1:11" ht="15" customHeight="1" x14ac:dyDescent="0.25">
      <c r="A28" s="11" t="s">
        <v>15</v>
      </c>
      <c r="B28" s="18">
        <v>44228</v>
      </c>
      <c r="C28" s="15" t="s">
        <v>12</v>
      </c>
      <c r="D28" s="15">
        <v>899999107</v>
      </c>
      <c r="E28" s="16" t="s">
        <v>50</v>
      </c>
      <c r="F28" s="19">
        <v>44239</v>
      </c>
      <c r="G28" s="20">
        <v>785504072.19000006</v>
      </c>
      <c r="H28" s="21">
        <v>3824044.25</v>
      </c>
      <c r="I28" s="14">
        <f t="shared" si="0"/>
        <v>781680027.94000006</v>
      </c>
      <c r="J28" s="14">
        <v>0</v>
      </c>
      <c r="K28" s="16" t="s">
        <v>54</v>
      </c>
    </row>
    <row r="29" spans="1:11" ht="15" customHeight="1" x14ac:dyDescent="0.25">
      <c r="A29" s="11" t="s">
        <v>15</v>
      </c>
      <c r="B29" s="18">
        <v>44228</v>
      </c>
      <c r="C29" s="15" t="s">
        <v>12</v>
      </c>
      <c r="D29" s="15">
        <v>900298372</v>
      </c>
      <c r="E29" s="16" t="s">
        <v>35</v>
      </c>
      <c r="F29" s="19">
        <v>44239</v>
      </c>
      <c r="G29" s="20">
        <v>1879426583.6500001</v>
      </c>
      <c r="H29" s="14">
        <v>0</v>
      </c>
      <c r="I29" s="14">
        <f t="shared" si="0"/>
        <v>1879426583.6500001</v>
      </c>
      <c r="J29" s="14">
        <v>0</v>
      </c>
      <c r="K29" s="11"/>
    </row>
    <row r="30" spans="1:11" ht="15" customHeight="1" x14ac:dyDescent="0.25">
      <c r="A30" s="11" t="s">
        <v>15</v>
      </c>
      <c r="B30" s="18">
        <v>44228</v>
      </c>
      <c r="C30" s="15" t="s">
        <v>12</v>
      </c>
      <c r="D30" s="15">
        <v>818000140</v>
      </c>
      <c r="E30" s="16" t="s">
        <v>52</v>
      </c>
      <c r="F30" s="19">
        <v>44239</v>
      </c>
      <c r="G30" s="20">
        <v>528009658.18000001</v>
      </c>
      <c r="H30" s="14">
        <v>0</v>
      </c>
      <c r="I30" s="14">
        <f t="shared" si="0"/>
        <v>528009658.18000001</v>
      </c>
      <c r="J30" s="14">
        <v>0</v>
      </c>
      <c r="K30" s="11"/>
    </row>
    <row r="31" spans="1:11" ht="15" customHeight="1" x14ac:dyDescent="0.25">
      <c r="A31" s="11" t="s">
        <v>15</v>
      </c>
      <c r="B31" s="18">
        <v>44228</v>
      </c>
      <c r="C31" s="15" t="s">
        <v>12</v>
      </c>
      <c r="D31" s="15">
        <v>900935126</v>
      </c>
      <c r="E31" s="16" t="s">
        <v>42</v>
      </c>
      <c r="F31" s="19">
        <v>44239</v>
      </c>
      <c r="G31" s="20">
        <v>6346472630.8900003</v>
      </c>
      <c r="H31" s="14">
        <v>0</v>
      </c>
      <c r="I31" s="14">
        <f t="shared" si="0"/>
        <v>6346472630.8900003</v>
      </c>
      <c r="J31" s="14">
        <v>0</v>
      </c>
      <c r="K31" s="11"/>
    </row>
    <row r="32" spans="1:11" ht="15" customHeight="1" x14ac:dyDescent="0.25">
      <c r="A32" s="11" t="s">
        <v>15</v>
      </c>
      <c r="B32" s="18">
        <v>44228</v>
      </c>
      <c r="C32" s="15" t="s">
        <v>12</v>
      </c>
      <c r="D32" s="15">
        <v>901021565</v>
      </c>
      <c r="E32" s="16" t="s">
        <v>43</v>
      </c>
      <c r="F32" s="19">
        <v>44239</v>
      </c>
      <c r="G32" s="20">
        <v>13406087634.200001</v>
      </c>
      <c r="H32" s="14">
        <v>0</v>
      </c>
      <c r="I32" s="14">
        <f t="shared" si="0"/>
        <v>13406087634.200001</v>
      </c>
      <c r="J32" s="14">
        <v>0</v>
      </c>
      <c r="K32" s="11"/>
    </row>
    <row r="33" spans="1:11" ht="15" customHeight="1" x14ac:dyDescent="0.25">
      <c r="A33" s="11" t="s">
        <v>15</v>
      </c>
      <c r="B33" s="18">
        <v>44228</v>
      </c>
      <c r="C33" s="15" t="s">
        <v>12</v>
      </c>
      <c r="D33" s="15">
        <v>901093846</v>
      </c>
      <c r="E33" s="16" t="s">
        <v>38</v>
      </c>
      <c r="F33" s="19">
        <v>44239</v>
      </c>
      <c r="G33" s="20">
        <v>409951226.80000001</v>
      </c>
      <c r="H33" s="14">
        <v>0</v>
      </c>
      <c r="I33" s="14">
        <f t="shared" si="0"/>
        <v>409951226.80000001</v>
      </c>
      <c r="J33" s="14">
        <v>0</v>
      </c>
      <c r="K33" s="11"/>
    </row>
    <row r="34" spans="1:11" ht="15" customHeight="1" x14ac:dyDescent="0.25">
      <c r="A34" s="11" t="s">
        <v>15</v>
      </c>
      <c r="B34" s="18">
        <v>44228</v>
      </c>
      <c r="C34" s="15" t="s">
        <v>12</v>
      </c>
      <c r="D34" s="15">
        <v>901097473</v>
      </c>
      <c r="E34" s="16" t="s">
        <v>18</v>
      </c>
      <c r="F34" s="19">
        <v>44239</v>
      </c>
      <c r="G34" s="20">
        <v>3937312524.1599998</v>
      </c>
      <c r="H34" s="14">
        <v>0</v>
      </c>
      <c r="I34" s="14">
        <f t="shared" si="0"/>
        <v>3937312524.1599998</v>
      </c>
      <c r="J34" s="14">
        <v>0</v>
      </c>
      <c r="K34" s="11"/>
    </row>
    <row r="35" spans="1:11" ht="15" customHeight="1" x14ac:dyDescent="0.25">
      <c r="A35" s="11" t="s">
        <v>15</v>
      </c>
      <c r="B35" s="18">
        <v>44228</v>
      </c>
      <c r="C35" s="15" t="s">
        <v>12</v>
      </c>
      <c r="D35" s="15">
        <v>804002105</v>
      </c>
      <c r="E35" s="16" t="s">
        <v>51</v>
      </c>
      <c r="F35" s="19">
        <v>44239</v>
      </c>
      <c r="G35" s="20">
        <v>2830860122.23</v>
      </c>
      <c r="H35" s="14">
        <v>0</v>
      </c>
      <c r="I35" s="14">
        <f t="shared" si="0"/>
        <v>2830860122.23</v>
      </c>
      <c r="J35" s="14">
        <v>0</v>
      </c>
      <c r="K35" s="11"/>
    </row>
    <row r="36" spans="1:11" ht="15" customHeight="1" x14ac:dyDescent="0.25">
      <c r="A36" s="11" t="s">
        <v>15</v>
      </c>
      <c r="B36" s="18">
        <v>44228</v>
      </c>
      <c r="C36" s="15" t="s">
        <v>12</v>
      </c>
      <c r="D36" s="15">
        <v>806008394</v>
      </c>
      <c r="E36" s="16" t="s">
        <v>23</v>
      </c>
      <c r="F36" s="19">
        <v>44239</v>
      </c>
      <c r="G36" s="20">
        <v>8032409168.6499996</v>
      </c>
      <c r="H36" s="14">
        <v>0</v>
      </c>
      <c r="I36" s="14">
        <f t="shared" si="0"/>
        <v>8032409168.6499996</v>
      </c>
      <c r="J36" s="14">
        <v>0</v>
      </c>
      <c r="K36" s="11"/>
    </row>
    <row r="37" spans="1:11" ht="15" customHeight="1" x14ac:dyDescent="0.25">
      <c r="A37" s="11" t="s">
        <v>15</v>
      </c>
      <c r="B37" s="18">
        <v>44228</v>
      </c>
      <c r="C37" s="15" t="s">
        <v>12</v>
      </c>
      <c r="D37" s="15">
        <v>891280008</v>
      </c>
      <c r="E37" s="16" t="s">
        <v>47</v>
      </c>
      <c r="F37" s="19">
        <v>44239</v>
      </c>
      <c r="G37" s="20">
        <v>25048516.559999999</v>
      </c>
      <c r="H37" s="14">
        <v>0</v>
      </c>
      <c r="I37" s="14">
        <f t="shared" si="0"/>
        <v>25048516.559999999</v>
      </c>
      <c r="J37" s="14">
        <v>0</v>
      </c>
      <c r="K37" s="11"/>
    </row>
    <row r="38" spans="1:11" ht="15" customHeight="1" x14ac:dyDescent="0.25">
      <c r="A38" s="11" t="s">
        <v>15</v>
      </c>
      <c r="B38" s="18">
        <v>44228</v>
      </c>
      <c r="C38" s="15" t="s">
        <v>12</v>
      </c>
      <c r="D38" s="15">
        <v>891600091</v>
      </c>
      <c r="E38" s="16" t="s">
        <v>39</v>
      </c>
      <c r="F38" s="19">
        <v>44239</v>
      </c>
      <c r="G38" s="20">
        <v>9267294.8399999999</v>
      </c>
      <c r="H38" s="14">
        <v>0</v>
      </c>
      <c r="I38" s="14">
        <f t="shared" si="0"/>
        <v>9267294.8399999999</v>
      </c>
      <c r="J38" s="14">
        <v>0</v>
      </c>
      <c r="K38" s="11"/>
    </row>
    <row r="39" spans="1:11" ht="15" customHeight="1" x14ac:dyDescent="0.25">
      <c r="A39" s="11" t="s">
        <v>15</v>
      </c>
      <c r="B39" s="18">
        <v>44228</v>
      </c>
      <c r="C39" s="15" t="s">
        <v>12</v>
      </c>
      <c r="D39" s="15">
        <v>892115006</v>
      </c>
      <c r="E39" s="16" t="s">
        <v>40</v>
      </c>
      <c r="F39" s="19">
        <v>44239</v>
      </c>
      <c r="G39" s="20">
        <v>147038033.27000001</v>
      </c>
      <c r="H39" s="14">
        <v>0</v>
      </c>
      <c r="I39" s="14">
        <f t="shared" si="0"/>
        <v>147038033.27000001</v>
      </c>
      <c r="J39" s="14">
        <v>0</v>
      </c>
      <c r="K39" s="11"/>
    </row>
    <row r="40" spans="1:11" ht="15" customHeight="1" x14ac:dyDescent="0.25">
      <c r="A40" s="11" t="s">
        <v>15</v>
      </c>
      <c r="B40" s="18">
        <v>44228</v>
      </c>
      <c r="C40" s="15" t="s">
        <v>12</v>
      </c>
      <c r="D40" s="15">
        <v>892200015</v>
      </c>
      <c r="E40" s="16" t="s">
        <v>41</v>
      </c>
      <c r="F40" s="19">
        <v>44239</v>
      </c>
      <c r="G40" s="20">
        <v>105562589.84</v>
      </c>
      <c r="H40" s="14">
        <v>0</v>
      </c>
      <c r="I40" s="14">
        <f t="shared" si="0"/>
        <v>105562589.84</v>
      </c>
      <c r="J40" s="14">
        <v>0</v>
      </c>
      <c r="K40" s="11"/>
    </row>
    <row r="41" spans="1:11" ht="15" customHeight="1" x14ac:dyDescent="0.25">
      <c r="A41" s="11" t="s">
        <v>15</v>
      </c>
      <c r="B41" s="18">
        <v>44228</v>
      </c>
      <c r="C41" s="15" t="s">
        <v>12</v>
      </c>
      <c r="D41" s="15">
        <v>900156264</v>
      </c>
      <c r="E41" s="16" t="s">
        <v>19</v>
      </c>
      <c r="F41" s="19">
        <v>44239</v>
      </c>
      <c r="G41" s="20">
        <v>2486570727.21</v>
      </c>
      <c r="H41" s="14">
        <v>0</v>
      </c>
      <c r="I41" s="14">
        <f t="shared" si="0"/>
        <v>2486570727.21</v>
      </c>
      <c r="J41" s="14">
        <v>0</v>
      </c>
      <c r="K41" s="11"/>
    </row>
    <row r="42" spans="1:11" ht="15" customHeight="1" x14ac:dyDescent="0.25">
      <c r="A42" s="11" t="s">
        <v>15</v>
      </c>
      <c r="B42" s="18">
        <v>44228</v>
      </c>
      <c r="C42" s="15" t="s">
        <v>12</v>
      </c>
      <c r="D42" s="15">
        <v>900226715</v>
      </c>
      <c r="E42" s="16" t="s">
        <v>20</v>
      </c>
      <c r="F42" s="19">
        <v>44239</v>
      </c>
      <c r="G42" s="20">
        <v>11593927090.27</v>
      </c>
      <c r="H42" s="14">
        <v>0</v>
      </c>
      <c r="I42" s="14">
        <f t="shared" si="0"/>
        <v>11593927090.27</v>
      </c>
      <c r="J42" s="14">
        <v>0</v>
      </c>
      <c r="K42" s="11"/>
    </row>
    <row r="43" spans="1:11" ht="15" customHeight="1" x14ac:dyDescent="0.25">
      <c r="A43" s="11" t="s">
        <v>15</v>
      </c>
      <c r="B43" s="18">
        <v>44228</v>
      </c>
      <c r="C43" s="15" t="s">
        <v>12</v>
      </c>
      <c r="D43" s="15">
        <v>900604350</v>
      </c>
      <c r="E43" s="16" t="s">
        <v>33</v>
      </c>
      <c r="F43" s="19">
        <v>44239</v>
      </c>
      <c r="G43" s="20">
        <v>5164096184.5500002</v>
      </c>
      <c r="H43" s="14">
        <v>0</v>
      </c>
      <c r="I43" s="14">
        <f t="shared" si="0"/>
        <v>5164096184.5500002</v>
      </c>
      <c r="J43" s="14">
        <v>0</v>
      </c>
      <c r="K43" s="11"/>
    </row>
    <row r="44" spans="1:11" ht="15" customHeight="1" x14ac:dyDescent="0.25">
      <c r="A44" s="11" t="s">
        <v>15</v>
      </c>
      <c r="B44" s="18">
        <v>44228</v>
      </c>
      <c r="C44" s="15" t="s">
        <v>12</v>
      </c>
      <c r="D44" s="15">
        <v>809008362</v>
      </c>
      <c r="E44" s="16" t="s">
        <v>32</v>
      </c>
      <c r="F44" s="19">
        <v>44239</v>
      </c>
      <c r="G44" s="20">
        <v>194973586.09999999</v>
      </c>
      <c r="H44" s="14">
        <v>0</v>
      </c>
      <c r="I44" s="14">
        <f t="shared" si="0"/>
        <v>194973586.09999999</v>
      </c>
      <c r="J44" s="14">
        <v>0</v>
      </c>
      <c r="K44" s="11"/>
    </row>
    <row r="45" spans="1:11" ht="15" customHeight="1" x14ac:dyDescent="0.25">
      <c r="A45" s="11" t="s">
        <v>15</v>
      </c>
      <c r="B45" s="18">
        <v>44228</v>
      </c>
      <c r="C45" s="15" t="s">
        <v>12</v>
      </c>
      <c r="D45" s="15">
        <v>817001773</v>
      </c>
      <c r="E45" s="16" t="s">
        <v>34</v>
      </c>
      <c r="F45" s="19">
        <v>44239</v>
      </c>
      <c r="G45" s="20">
        <v>1405095042.73</v>
      </c>
      <c r="H45" s="14">
        <v>0</v>
      </c>
      <c r="I45" s="14">
        <f t="shared" si="0"/>
        <v>1405095042.73</v>
      </c>
      <c r="J45" s="14">
        <v>0</v>
      </c>
      <c r="K45" s="11"/>
    </row>
    <row r="46" spans="1:11" ht="15" customHeight="1" x14ac:dyDescent="0.25">
      <c r="A46" s="11" t="s">
        <v>15</v>
      </c>
      <c r="B46" s="18">
        <v>44228</v>
      </c>
      <c r="C46" s="15" t="s">
        <v>12</v>
      </c>
      <c r="D46" s="15">
        <v>890102044</v>
      </c>
      <c r="E46" s="16" t="s">
        <v>44</v>
      </c>
      <c r="F46" s="19">
        <v>44239</v>
      </c>
      <c r="G46" s="20">
        <v>2901721750.9099998</v>
      </c>
      <c r="H46" s="14">
        <v>0</v>
      </c>
      <c r="I46" s="14">
        <f t="shared" si="0"/>
        <v>2901721750.9099998</v>
      </c>
      <c r="J46" s="14">
        <v>0</v>
      </c>
      <c r="K46" s="11"/>
    </row>
    <row r="47" spans="1:11" ht="15" customHeight="1" x14ac:dyDescent="0.25">
      <c r="A47" s="11" t="s">
        <v>15</v>
      </c>
      <c r="B47" s="18">
        <v>44228</v>
      </c>
      <c r="C47" s="15" t="s">
        <v>12</v>
      </c>
      <c r="D47" s="15">
        <v>890500675</v>
      </c>
      <c r="E47" s="16" t="s">
        <v>45</v>
      </c>
      <c r="F47" s="19">
        <v>44239</v>
      </c>
      <c r="G47" s="20">
        <v>847177467.91999996</v>
      </c>
      <c r="H47" s="14">
        <v>0</v>
      </c>
      <c r="I47" s="14">
        <f t="shared" si="0"/>
        <v>847177467.91999996</v>
      </c>
      <c r="J47" s="14">
        <v>0</v>
      </c>
      <c r="K47" s="11"/>
    </row>
    <row r="48" spans="1:11" ht="15" customHeight="1" x14ac:dyDescent="0.25">
      <c r="A48" s="11" t="s">
        <v>15</v>
      </c>
      <c r="B48" s="18">
        <v>43862</v>
      </c>
      <c r="C48" s="15" t="s">
        <v>12</v>
      </c>
      <c r="D48" s="15">
        <v>891180008</v>
      </c>
      <c r="E48" s="16" t="s">
        <v>46</v>
      </c>
      <c r="F48" s="19">
        <v>44239</v>
      </c>
      <c r="G48" s="20">
        <v>2437864226.6599998</v>
      </c>
      <c r="H48" s="14">
        <v>0</v>
      </c>
      <c r="I48" s="14">
        <f t="shared" si="0"/>
        <v>2437864226.6599998</v>
      </c>
      <c r="J48" s="14">
        <v>0</v>
      </c>
      <c r="K48" s="11"/>
    </row>
  </sheetData>
  <sheetProtection algorithmName="SHA-512" hashValue="eX56Ikq2xktUW0Ip+aYtXP2JG4LZS3aBDD/mVO1Jh/fDWlKfWO/VlMoFTcQg94Wz5uXB2mUYiU+yLcA2UF1MRA==" saltValue="Plrhil30xqj30875/GV1Fw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A136A-2450-4A4D-B6C7-353B9CA4D959}">
  <dimension ref="A1:K33"/>
  <sheetViews>
    <sheetView workbookViewId="0">
      <selection activeCell="C4" sqref="C4:H5"/>
    </sheetView>
  </sheetViews>
  <sheetFormatPr baseColWidth="10" defaultRowHeight="15" x14ac:dyDescent="0.25"/>
  <cols>
    <col min="7" max="7" width="17.42578125" style="25" bestFit="1" customWidth="1"/>
    <col min="8" max="8" width="18.140625" style="25" customWidth="1"/>
    <col min="9" max="9" width="19.5703125" style="25" bestFit="1" customWidth="1"/>
    <col min="10" max="10" width="16.85546875" style="25" bestFit="1" customWidth="1"/>
  </cols>
  <sheetData>
    <row r="1" spans="1:11" x14ac:dyDescent="0.25">
      <c r="A1" s="22"/>
      <c r="B1" s="22"/>
      <c r="C1" s="23" t="s">
        <v>107</v>
      </c>
      <c r="D1" s="23"/>
      <c r="E1" s="23"/>
      <c r="F1" s="23"/>
      <c r="G1" s="23"/>
      <c r="H1" s="23"/>
      <c r="I1" s="22"/>
      <c r="J1" s="22"/>
      <c r="K1" s="22"/>
    </row>
    <row r="2" spans="1:11" x14ac:dyDescent="0.25">
      <c r="A2" s="22"/>
      <c r="B2" s="22"/>
      <c r="C2" s="23"/>
      <c r="D2" s="23"/>
      <c r="E2" s="23"/>
      <c r="F2" s="23"/>
      <c r="G2" s="23"/>
      <c r="H2" s="23"/>
      <c r="I2" s="22"/>
      <c r="J2" s="22"/>
      <c r="K2" s="22"/>
    </row>
    <row r="3" spans="1:11" x14ac:dyDescent="0.25">
      <c r="A3" s="22"/>
      <c r="B3" s="22"/>
      <c r="C3" s="23"/>
      <c r="D3" s="23"/>
      <c r="E3" s="23"/>
      <c r="F3" s="23"/>
      <c r="G3" s="23"/>
      <c r="H3" s="23"/>
      <c r="I3" s="22"/>
      <c r="J3" s="22"/>
      <c r="K3" s="22"/>
    </row>
    <row r="4" spans="1:11" x14ac:dyDescent="0.25">
      <c r="A4" s="22"/>
      <c r="B4" s="22"/>
      <c r="C4" s="29" t="s">
        <v>108</v>
      </c>
      <c r="D4" s="29"/>
      <c r="E4" s="29"/>
      <c r="F4" s="29"/>
      <c r="G4" s="29"/>
      <c r="H4" s="29"/>
      <c r="I4" s="22"/>
      <c r="J4" s="22"/>
      <c r="K4" s="22"/>
    </row>
    <row r="5" spans="1:11" x14ac:dyDescent="0.25">
      <c r="A5" s="22"/>
      <c r="B5" s="22"/>
      <c r="C5" s="29"/>
      <c r="D5" s="29"/>
      <c r="E5" s="29"/>
      <c r="F5" s="29"/>
      <c r="G5" s="29"/>
      <c r="H5" s="29"/>
      <c r="I5" s="22"/>
      <c r="J5" s="22"/>
      <c r="K5" s="22"/>
    </row>
    <row r="6" spans="1:11" x14ac:dyDescent="0.25">
      <c r="A6" s="1"/>
      <c r="B6" s="1"/>
      <c r="C6" s="2"/>
      <c r="D6" s="2"/>
      <c r="E6" s="2"/>
      <c r="F6" s="2"/>
      <c r="G6" s="26"/>
      <c r="H6" s="27"/>
      <c r="I6" s="27"/>
      <c r="J6" s="28"/>
      <c r="K6" s="5"/>
    </row>
    <row r="7" spans="1:11" ht="36" x14ac:dyDescent="0.25">
      <c r="A7" s="37" t="s">
        <v>0</v>
      </c>
      <c r="B7" s="37" t="s">
        <v>1</v>
      </c>
      <c r="C7" s="38" t="s">
        <v>2</v>
      </c>
      <c r="D7" s="38" t="s">
        <v>3</v>
      </c>
      <c r="E7" s="37" t="s">
        <v>4</v>
      </c>
      <c r="F7" s="37" t="s">
        <v>5</v>
      </c>
      <c r="G7" s="39" t="s">
        <v>6</v>
      </c>
      <c r="H7" s="39" t="s">
        <v>7</v>
      </c>
      <c r="I7" s="39" t="s">
        <v>8</v>
      </c>
      <c r="J7" s="39" t="s">
        <v>9</v>
      </c>
      <c r="K7" s="36" t="s">
        <v>10</v>
      </c>
    </row>
    <row r="8" spans="1:11" x14ac:dyDescent="0.25">
      <c r="A8" s="40" t="s">
        <v>55</v>
      </c>
      <c r="B8" s="40" t="s">
        <v>56</v>
      </c>
      <c r="C8" s="40" t="s">
        <v>12</v>
      </c>
      <c r="D8" s="40">
        <v>800088702</v>
      </c>
      <c r="E8" s="40" t="s">
        <v>28</v>
      </c>
      <c r="F8" s="41">
        <v>44253</v>
      </c>
      <c r="G8" s="42">
        <v>149987565.31999999</v>
      </c>
      <c r="H8" s="42">
        <v>0</v>
      </c>
      <c r="I8" s="42"/>
      <c r="J8" s="42">
        <v>149987565.31999999</v>
      </c>
      <c r="K8" s="40"/>
    </row>
    <row r="9" spans="1:11" x14ac:dyDescent="0.25">
      <c r="A9" s="40" t="s">
        <v>55</v>
      </c>
      <c r="B9" s="40" t="s">
        <v>56</v>
      </c>
      <c r="C9" s="40" t="s">
        <v>12</v>
      </c>
      <c r="D9" s="40">
        <v>800130907</v>
      </c>
      <c r="E9" s="40" t="s">
        <v>24</v>
      </c>
      <c r="F9" s="41">
        <v>44253</v>
      </c>
      <c r="G9" s="42">
        <v>384695823.60000002</v>
      </c>
      <c r="H9" s="42">
        <v>0</v>
      </c>
      <c r="I9" s="42">
        <v>187845489.55000001</v>
      </c>
      <c r="J9" s="42">
        <v>196850334.05000001</v>
      </c>
      <c r="K9" s="40"/>
    </row>
    <row r="10" spans="1:11" x14ac:dyDescent="0.25">
      <c r="A10" s="40" t="s">
        <v>55</v>
      </c>
      <c r="B10" s="40" t="s">
        <v>56</v>
      </c>
      <c r="C10" s="40" t="s">
        <v>12</v>
      </c>
      <c r="D10" s="40">
        <v>800251440</v>
      </c>
      <c r="E10" s="40" t="s">
        <v>25</v>
      </c>
      <c r="F10" s="41">
        <v>44253</v>
      </c>
      <c r="G10" s="42">
        <v>24505773.159999996</v>
      </c>
      <c r="H10" s="42">
        <v>0</v>
      </c>
      <c r="I10" s="42">
        <v>24505773.159999996</v>
      </c>
      <c r="J10" s="42"/>
      <c r="K10" s="40"/>
    </row>
    <row r="11" spans="1:11" x14ac:dyDescent="0.25">
      <c r="A11" s="40" t="s">
        <v>55</v>
      </c>
      <c r="B11" s="40" t="s">
        <v>56</v>
      </c>
      <c r="C11" s="40" t="s">
        <v>12</v>
      </c>
      <c r="D11" s="40">
        <v>804002105</v>
      </c>
      <c r="E11" s="40" t="s">
        <v>51</v>
      </c>
      <c r="F11" s="41">
        <v>44253</v>
      </c>
      <c r="G11" s="42">
        <v>121836440</v>
      </c>
      <c r="H11" s="42">
        <v>0</v>
      </c>
      <c r="I11" s="42"/>
      <c r="J11" s="42">
        <v>121836440</v>
      </c>
      <c r="K11" s="40"/>
    </row>
    <row r="12" spans="1:11" x14ac:dyDescent="0.25">
      <c r="A12" s="40" t="s">
        <v>55</v>
      </c>
      <c r="B12" s="40" t="s">
        <v>56</v>
      </c>
      <c r="C12" s="40" t="s">
        <v>12</v>
      </c>
      <c r="D12" s="40">
        <v>805000427</v>
      </c>
      <c r="E12" s="40" t="s">
        <v>31</v>
      </c>
      <c r="F12" s="41">
        <v>44253</v>
      </c>
      <c r="G12" s="42">
        <v>4111843</v>
      </c>
      <c r="H12" s="42">
        <v>0</v>
      </c>
      <c r="I12" s="42"/>
      <c r="J12" s="42">
        <v>4111843</v>
      </c>
      <c r="K12" s="40"/>
    </row>
    <row r="13" spans="1:11" x14ac:dyDescent="0.25">
      <c r="A13" s="40" t="s">
        <v>55</v>
      </c>
      <c r="B13" s="40" t="s">
        <v>56</v>
      </c>
      <c r="C13" s="40" t="s">
        <v>12</v>
      </c>
      <c r="D13" s="40">
        <v>805001157</v>
      </c>
      <c r="E13" s="40" t="s">
        <v>22</v>
      </c>
      <c r="F13" s="41">
        <v>44253</v>
      </c>
      <c r="G13" s="42">
        <v>61049992.82</v>
      </c>
      <c r="H13" s="42">
        <v>0</v>
      </c>
      <c r="I13" s="42"/>
      <c r="J13" s="42">
        <v>61049992.82</v>
      </c>
      <c r="K13" s="40"/>
    </row>
    <row r="14" spans="1:11" x14ac:dyDescent="0.25">
      <c r="A14" s="40" t="s">
        <v>55</v>
      </c>
      <c r="B14" s="40" t="s">
        <v>56</v>
      </c>
      <c r="C14" s="40" t="s">
        <v>12</v>
      </c>
      <c r="D14" s="40">
        <v>830003564</v>
      </c>
      <c r="E14" s="40" t="s">
        <v>21</v>
      </c>
      <c r="F14" s="41">
        <v>44253</v>
      </c>
      <c r="G14" s="42">
        <v>84578737.150000006</v>
      </c>
      <c r="H14" s="42">
        <v>0</v>
      </c>
      <c r="I14" s="42"/>
      <c r="J14" s="42">
        <v>84578737.150000006</v>
      </c>
      <c r="K14" s="40"/>
    </row>
    <row r="15" spans="1:11" x14ac:dyDescent="0.25">
      <c r="A15" s="40" t="s">
        <v>55</v>
      </c>
      <c r="B15" s="40" t="s">
        <v>56</v>
      </c>
      <c r="C15" s="40" t="s">
        <v>12</v>
      </c>
      <c r="D15" s="40">
        <v>860066942</v>
      </c>
      <c r="E15" s="40" t="s">
        <v>27</v>
      </c>
      <c r="F15" s="41">
        <v>44253</v>
      </c>
      <c r="G15" s="42">
        <v>327031523.64999998</v>
      </c>
      <c r="H15" s="42">
        <v>0</v>
      </c>
      <c r="I15" s="42"/>
      <c r="J15" s="42">
        <v>327031523.64999998</v>
      </c>
      <c r="K15" s="40"/>
    </row>
    <row r="16" spans="1:11" x14ac:dyDescent="0.25">
      <c r="A16" s="40" t="s">
        <v>55</v>
      </c>
      <c r="B16" s="40" t="s">
        <v>56</v>
      </c>
      <c r="C16" s="40" t="s">
        <v>12</v>
      </c>
      <c r="D16" s="40">
        <v>891180008</v>
      </c>
      <c r="E16" s="40" t="s">
        <v>46</v>
      </c>
      <c r="F16" s="41">
        <v>44253</v>
      </c>
      <c r="G16" s="42">
        <v>43761178</v>
      </c>
      <c r="H16" s="42">
        <v>0</v>
      </c>
      <c r="I16" s="42">
        <v>43761178</v>
      </c>
      <c r="J16" s="42"/>
      <c r="K16" s="40"/>
    </row>
    <row r="17" spans="1:11" x14ac:dyDescent="0.25">
      <c r="A17" s="40" t="s">
        <v>55</v>
      </c>
      <c r="B17" s="40" t="s">
        <v>56</v>
      </c>
      <c r="C17" s="40" t="s">
        <v>12</v>
      </c>
      <c r="D17" s="40">
        <v>892115006</v>
      </c>
      <c r="E17" s="40" t="s">
        <v>40</v>
      </c>
      <c r="F17" s="41">
        <v>44253</v>
      </c>
      <c r="G17" s="42">
        <v>70098009</v>
      </c>
      <c r="H17" s="42">
        <v>0</v>
      </c>
      <c r="I17" s="42"/>
      <c r="J17" s="42">
        <v>70098009</v>
      </c>
      <c r="K17" s="40"/>
    </row>
    <row r="18" spans="1:11" x14ac:dyDescent="0.25">
      <c r="A18" s="40" t="s">
        <v>55</v>
      </c>
      <c r="B18" s="40" t="s">
        <v>56</v>
      </c>
      <c r="C18" s="40" t="s">
        <v>12</v>
      </c>
      <c r="D18" s="40">
        <v>900156264</v>
      </c>
      <c r="E18" s="40" t="s">
        <v>19</v>
      </c>
      <c r="F18" s="41">
        <v>44253</v>
      </c>
      <c r="G18" s="42">
        <v>423090</v>
      </c>
      <c r="H18" s="42">
        <v>0</v>
      </c>
      <c r="I18" s="42"/>
      <c r="J18" s="42">
        <v>423090</v>
      </c>
      <c r="K18" s="40"/>
    </row>
    <row r="19" spans="1:11" x14ac:dyDescent="0.25">
      <c r="A19" s="40" t="s">
        <v>55</v>
      </c>
      <c r="B19" s="40" t="s">
        <v>56</v>
      </c>
      <c r="C19" s="40" t="s">
        <v>12</v>
      </c>
      <c r="D19" s="40">
        <v>900226715</v>
      </c>
      <c r="E19" s="40" t="s">
        <v>20</v>
      </c>
      <c r="F19" s="41">
        <v>44253</v>
      </c>
      <c r="G19" s="42">
        <v>171688413.12999997</v>
      </c>
      <c r="H19" s="42">
        <v>0</v>
      </c>
      <c r="I19" s="42">
        <v>112657172.12999997</v>
      </c>
      <c r="J19" s="42">
        <v>59031241</v>
      </c>
      <c r="K19" s="40"/>
    </row>
    <row r="20" spans="1:11" x14ac:dyDescent="0.25">
      <c r="A20" s="40" t="s">
        <v>55</v>
      </c>
      <c r="B20" s="40" t="s">
        <v>56</v>
      </c>
      <c r="C20" s="40" t="s">
        <v>12</v>
      </c>
      <c r="D20" s="40">
        <v>901021565</v>
      </c>
      <c r="E20" s="40" t="s">
        <v>43</v>
      </c>
      <c r="F20" s="41">
        <v>44253</v>
      </c>
      <c r="G20" s="42">
        <v>544896</v>
      </c>
      <c r="H20" s="42">
        <v>0</v>
      </c>
      <c r="I20" s="42"/>
      <c r="J20" s="42">
        <v>544896</v>
      </c>
      <c r="K20" s="40"/>
    </row>
    <row r="21" spans="1:11" x14ac:dyDescent="0.25">
      <c r="A21" s="40" t="s">
        <v>55</v>
      </c>
      <c r="B21" s="40" t="s">
        <v>56</v>
      </c>
      <c r="C21" s="40" t="s">
        <v>12</v>
      </c>
      <c r="D21" s="40">
        <v>901097473</v>
      </c>
      <c r="E21" s="40" t="s">
        <v>18</v>
      </c>
      <c r="F21" s="41">
        <v>44253</v>
      </c>
      <c r="G21" s="42">
        <v>38897765</v>
      </c>
      <c r="H21" s="42">
        <v>0</v>
      </c>
      <c r="I21" s="42">
        <v>19369682.5</v>
      </c>
      <c r="J21" s="42">
        <v>19528082.5</v>
      </c>
      <c r="K21" s="40"/>
    </row>
    <row r="22" spans="1:11" x14ac:dyDescent="0.25">
      <c r="A22" s="40" t="s">
        <v>55</v>
      </c>
      <c r="B22" s="40" t="s">
        <v>56</v>
      </c>
      <c r="C22" s="40" t="s">
        <v>12</v>
      </c>
      <c r="D22" s="40">
        <v>800130907</v>
      </c>
      <c r="E22" s="40" t="s">
        <v>24</v>
      </c>
      <c r="F22" s="41">
        <v>44253</v>
      </c>
      <c r="G22" s="42">
        <v>9004844.5</v>
      </c>
      <c r="H22" s="42">
        <v>0</v>
      </c>
      <c r="I22" s="42">
        <v>9004844.5</v>
      </c>
      <c r="J22" s="42"/>
      <c r="K22" s="40"/>
    </row>
    <row r="23" spans="1:11" x14ac:dyDescent="0.25">
      <c r="A23" s="40" t="s">
        <v>55</v>
      </c>
      <c r="B23" s="40" t="s">
        <v>56</v>
      </c>
      <c r="C23" s="40" t="s">
        <v>12</v>
      </c>
      <c r="D23" s="40">
        <v>800251440</v>
      </c>
      <c r="E23" s="40" t="s">
        <v>25</v>
      </c>
      <c r="F23" s="41">
        <v>44253</v>
      </c>
      <c r="G23" s="42">
        <v>25599579</v>
      </c>
      <c r="H23" s="42">
        <v>0</v>
      </c>
      <c r="I23" s="42">
        <v>25599579</v>
      </c>
      <c r="J23" s="42"/>
      <c r="K23" s="40"/>
    </row>
    <row r="24" spans="1:11" x14ac:dyDescent="0.25">
      <c r="A24" s="40" t="s">
        <v>55</v>
      </c>
      <c r="B24" s="40" t="s">
        <v>56</v>
      </c>
      <c r="C24" s="40" t="s">
        <v>12</v>
      </c>
      <c r="D24" s="40">
        <v>805001157</v>
      </c>
      <c r="E24" s="40" t="s">
        <v>22</v>
      </c>
      <c r="F24" s="41">
        <v>44253</v>
      </c>
      <c r="G24" s="42">
        <v>18386819</v>
      </c>
      <c r="H24" s="42">
        <v>0</v>
      </c>
      <c r="I24" s="42"/>
      <c r="J24" s="42">
        <v>18386819</v>
      </c>
      <c r="K24" s="40"/>
    </row>
    <row r="25" spans="1:11" x14ac:dyDescent="0.25">
      <c r="A25" s="40" t="s">
        <v>55</v>
      </c>
      <c r="B25" s="40" t="s">
        <v>56</v>
      </c>
      <c r="C25" s="40" t="s">
        <v>12</v>
      </c>
      <c r="D25" s="40">
        <v>809008362</v>
      </c>
      <c r="E25" s="40" t="s">
        <v>32</v>
      </c>
      <c r="F25" s="41">
        <v>44253</v>
      </c>
      <c r="G25" s="42">
        <v>97042520.289999992</v>
      </c>
      <c r="H25" s="42">
        <v>0</v>
      </c>
      <c r="I25" s="42">
        <v>48521260.140000001</v>
      </c>
      <c r="J25" s="42">
        <v>48521260.149999999</v>
      </c>
      <c r="K25" s="40"/>
    </row>
    <row r="26" spans="1:11" x14ac:dyDescent="0.25">
      <c r="A26" s="40" t="s">
        <v>55</v>
      </c>
      <c r="B26" s="40" t="s">
        <v>56</v>
      </c>
      <c r="C26" s="40" t="s">
        <v>12</v>
      </c>
      <c r="D26" s="40">
        <v>818000140</v>
      </c>
      <c r="E26" s="40" t="s">
        <v>52</v>
      </c>
      <c r="F26" s="41">
        <v>44253</v>
      </c>
      <c r="G26" s="42">
        <v>68832437</v>
      </c>
      <c r="H26" s="42">
        <v>0</v>
      </c>
      <c r="I26" s="42">
        <v>68832437</v>
      </c>
      <c r="J26" s="42"/>
      <c r="K26" s="40"/>
    </row>
    <row r="27" spans="1:11" x14ac:dyDescent="0.25">
      <c r="A27" s="40" t="s">
        <v>55</v>
      </c>
      <c r="B27" s="40" t="s">
        <v>56</v>
      </c>
      <c r="C27" s="40" t="s">
        <v>12</v>
      </c>
      <c r="D27" s="40">
        <v>830003564</v>
      </c>
      <c r="E27" s="40" t="s">
        <v>21</v>
      </c>
      <c r="F27" s="41">
        <v>44253</v>
      </c>
      <c r="G27" s="42">
        <v>11955409.74</v>
      </c>
      <c r="H27" s="42">
        <v>0</v>
      </c>
      <c r="I27" s="42"/>
      <c r="J27" s="42">
        <v>11955409.74</v>
      </c>
      <c r="K27" s="40"/>
    </row>
    <row r="28" spans="1:11" x14ac:dyDescent="0.25">
      <c r="A28" s="40" t="s">
        <v>55</v>
      </c>
      <c r="B28" s="40" t="s">
        <v>56</v>
      </c>
      <c r="C28" s="40" t="s">
        <v>12</v>
      </c>
      <c r="D28" s="40">
        <v>860066942</v>
      </c>
      <c r="E28" s="40" t="s">
        <v>27</v>
      </c>
      <c r="F28" s="41">
        <v>44253</v>
      </c>
      <c r="G28" s="42">
        <v>16853980</v>
      </c>
      <c r="H28" s="42">
        <v>0</v>
      </c>
      <c r="I28" s="42"/>
      <c r="J28" s="42">
        <v>16853980</v>
      </c>
      <c r="K28" s="40"/>
    </row>
    <row r="29" spans="1:11" x14ac:dyDescent="0.25">
      <c r="A29" s="40" t="s">
        <v>55</v>
      </c>
      <c r="B29" s="40" t="s">
        <v>56</v>
      </c>
      <c r="C29" s="40" t="s">
        <v>12</v>
      </c>
      <c r="D29" s="40">
        <v>890102044</v>
      </c>
      <c r="E29" s="40" t="s">
        <v>44</v>
      </c>
      <c r="F29" s="41">
        <v>44253</v>
      </c>
      <c r="G29" s="42">
        <v>285416057.13</v>
      </c>
      <c r="H29" s="42">
        <v>0</v>
      </c>
      <c r="I29" s="42"/>
      <c r="J29" s="42">
        <v>285416057.13</v>
      </c>
      <c r="K29" s="40"/>
    </row>
    <row r="30" spans="1:11" x14ac:dyDescent="0.25">
      <c r="A30" s="40" t="s">
        <v>55</v>
      </c>
      <c r="B30" s="40" t="s">
        <v>56</v>
      </c>
      <c r="C30" s="40" t="s">
        <v>12</v>
      </c>
      <c r="D30" s="40">
        <v>891180008</v>
      </c>
      <c r="E30" s="40" t="s">
        <v>46</v>
      </c>
      <c r="F30" s="41">
        <v>44253</v>
      </c>
      <c r="G30" s="42">
        <v>463210563.77999997</v>
      </c>
      <c r="H30" s="42">
        <v>0</v>
      </c>
      <c r="I30" s="42">
        <v>463210563.77999997</v>
      </c>
      <c r="J30" s="42"/>
      <c r="K30" s="40"/>
    </row>
    <row r="31" spans="1:11" x14ac:dyDescent="0.25">
      <c r="A31" s="40" t="s">
        <v>55</v>
      </c>
      <c r="B31" s="40" t="s">
        <v>56</v>
      </c>
      <c r="C31" s="40" t="s">
        <v>12</v>
      </c>
      <c r="D31" s="40">
        <v>900226715</v>
      </c>
      <c r="E31" s="40" t="s">
        <v>20</v>
      </c>
      <c r="F31" s="41">
        <v>44253</v>
      </c>
      <c r="G31" s="42">
        <v>64246632.199999996</v>
      </c>
      <c r="H31" s="42">
        <v>0</v>
      </c>
      <c r="I31" s="42">
        <v>60420955.199999996</v>
      </c>
      <c r="J31" s="42">
        <v>3825677</v>
      </c>
      <c r="K31" s="40"/>
    </row>
    <row r="32" spans="1:11" x14ac:dyDescent="0.25">
      <c r="A32" s="40" t="s">
        <v>55</v>
      </c>
      <c r="B32" s="40" t="s">
        <v>56</v>
      </c>
      <c r="C32" s="40" t="s">
        <v>12</v>
      </c>
      <c r="D32" s="40">
        <v>901021565</v>
      </c>
      <c r="E32" s="40" t="s">
        <v>43</v>
      </c>
      <c r="F32" s="41">
        <v>44253</v>
      </c>
      <c r="G32" s="42">
        <v>104412059</v>
      </c>
      <c r="H32" s="42">
        <v>0</v>
      </c>
      <c r="I32" s="42"/>
      <c r="J32" s="42">
        <v>104412059</v>
      </c>
      <c r="K32" s="40"/>
    </row>
    <row r="33" spans="1:11" x14ac:dyDescent="0.25">
      <c r="A33" s="40" t="s">
        <v>55</v>
      </c>
      <c r="B33" s="40" t="s">
        <v>56</v>
      </c>
      <c r="C33" s="40" t="s">
        <v>12</v>
      </c>
      <c r="D33" s="40">
        <v>901097473</v>
      </c>
      <c r="E33" s="40" t="s">
        <v>18</v>
      </c>
      <c r="F33" s="41">
        <v>44253</v>
      </c>
      <c r="G33" s="42">
        <v>132361789.8</v>
      </c>
      <c r="H33" s="42">
        <v>0</v>
      </c>
      <c r="I33" s="42">
        <v>66180894.899999999</v>
      </c>
      <c r="J33" s="42">
        <v>66180894.899999999</v>
      </c>
      <c r="K33" s="40"/>
    </row>
  </sheetData>
  <sheetProtection algorithmName="SHA-512" hashValue="6qHISFJh7chccPnCclk9UIYB5fPK25tyv3hCMaPfq7rVFQvG/9WztSKoJ8GeWq2x89y6WxqnveXn9lF26fWqdw==" saltValue="i8qoWH68aB0KrlZ+pV+ZGg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5C6F-668F-4770-B4E6-E0DEBB8AAEE6}">
  <dimension ref="A1:L89"/>
  <sheetViews>
    <sheetView tabSelected="1" workbookViewId="0">
      <selection activeCell="E9" sqref="E9"/>
    </sheetView>
  </sheetViews>
  <sheetFormatPr baseColWidth="10" defaultRowHeight="15" x14ac:dyDescent="0.25"/>
  <cols>
    <col min="6" max="6" width="16.85546875" customWidth="1"/>
    <col min="7" max="7" width="16.42578125" customWidth="1"/>
    <col min="8" max="8" width="21.7109375" customWidth="1"/>
    <col min="10" max="10" width="16.85546875" bestFit="1" customWidth="1"/>
  </cols>
  <sheetData>
    <row r="1" spans="1:12" ht="18" x14ac:dyDescent="0.25">
      <c r="A1" s="31"/>
      <c r="B1" s="31"/>
      <c r="C1" s="32"/>
      <c r="D1" s="33"/>
      <c r="E1" s="32"/>
      <c r="F1" s="32"/>
      <c r="G1" s="32"/>
      <c r="H1" s="32"/>
      <c r="I1" s="31"/>
      <c r="J1" s="34"/>
      <c r="K1" s="30"/>
      <c r="L1" s="30"/>
    </row>
    <row r="2" spans="1:12" ht="18" x14ac:dyDescent="0.25">
      <c r="A2" s="35" t="s">
        <v>119</v>
      </c>
      <c r="B2" s="35"/>
      <c r="C2" s="35"/>
      <c r="D2" s="35"/>
      <c r="E2" s="35"/>
      <c r="F2" s="35"/>
      <c r="G2" s="35"/>
      <c r="H2" s="35"/>
      <c r="I2" s="35"/>
      <c r="J2" s="35"/>
      <c r="K2" s="30"/>
      <c r="L2" s="30"/>
    </row>
    <row r="3" spans="1:12" ht="18" x14ac:dyDescent="0.25">
      <c r="A3" s="31"/>
      <c r="B3" s="31"/>
      <c r="C3" s="32"/>
      <c r="D3" s="33"/>
      <c r="E3" s="32"/>
      <c r="F3" s="32"/>
      <c r="G3" s="32"/>
      <c r="H3" s="32"/>
      <c r="I3" s="31"/>
      <c r="J3" s="34"/>
      <c r="K3" s="30"/>
      <c r="L3" s="30"/>
    </row>
    <row r="4" spans="1:12" ht="18" x14ac:dyDescent="0.25">
      <c r="A4" s="35" t="s">
        <v>120</v>
      </c>
      <c r="B4" s="35"/>
      <c r="C4" s="35"/>
      <c r="D4" s="35"/>
      <c r="E4" s="35"/>
      <c r="F4" s="35"/>
      <c r="G4" s="35"/>
      <c r="H4" s="35"/>
      <c r="I4" s="35"/>
      <c r="J4" s="35"/>
      <c r="K4" s="30"/>
      <c r="L4" s="30"/>
    </row>
    <row r="5" spans="1:12" ht="18" x14ac:dyDescent="0.25">
      <c r="A5" s="31"/>
      <c r="B5" s="31"/>
      <c r="C5" s="32"/>
      <c r="D5" s="33"/>
      <c r="E5" s="32"/>
      <c r="F5" s="32"/>
      <c r="G5" s="32"/>
      <c r="H5" s="32"/>
      <c r="I5" s="31"/>
      <c r="J5" s="34"/>
      <c r="K5" s="30"/>
      <c r="L5" s="30"/>
    </row>
    <row r="6" spans="1:12" ht="27" customHeight="1" x14ac:dyDescent="0.25">
      <c r="A6" s="35" t="s">
        <v>121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3.25" x14ac:dyDescent="0.25">
      <c r="A7" s="44" t="s">
        <v>0</v>
      </c>
      <c r="B7" s="44" t="s">
        <v>109</v>
      </c>
      <c r="C7" s="45" t="s">
        <v>110</v>
      </c>
      <c r="D7" s="45" t="s">
        <v>111</v>
      </c>
      <c r="E7" s="44" t="s">
        <v>3</v>
      </c>
      <c r="F7" s="44" t="s">
        <v>112</v>
      </c>
      <c r="G7" s="46" t="s">
        <v>113</v>
      </c>
      <c r="H7" s="44" t="s">
        <v>114</v>
      </c>
      <c r="I7" s="44" t="s">
        <v>5</v>
      </c>
      <c r="J7" s="47" t="s">
        <v>115</v>
      </c>
      <c r="K7" s="48" t="s">
        <v>7</v>
      </c>
      <c r="L7" s="49" t="s">
        <v>10</v>
      </c>
    </row>
    <row r="8" spans="1:12" x14ac:dyDescent="0.25">
      <c r="A8" s="40" t="s">
        <v>55</v>
      </c>
      <c r="B8" s="40" t="s">
        <v>118</v>
      </c>
      <c r="C8" s="40" t="s">
        <v>12</v>
      </c>
      <c r="D8" s="40" t="s">
        <v>116</v>
      </c>
      <c r="E8" s="40">
        <v>805001157</v>
      </c>
      <c r="F8" s="40" t="s">
        <v>22</v>
      </c>
      <c r="G8" s="40">
        <v>891580002</v>
      </c>
      <c r="H8" s="40" t="s">
        <v>97</v>
      </c>
      <c r="I8" s="41">
        <v>44253</v>
      </c>
      <c r="J8" s="42">
        <v>2660.53</v>
      </c>
      <c r="K8" s="40"/>
      <c r="L8" s="40"/>
    </row>
    <row r="9" spans="1:12" x14ac:dyDescent="0.25">
      <c r="A9" s="40" t="s">
        <v>55</v>
      </c>
      <c r="B9" s="40" t="s">
        <v>118</v>
      </c>
      <c r="C9" s="40" t="s">
        <v>12</v>
      </c>
      <c r="D9" s="40" t="s">
        <v>116</v>
      </c>
      <c r="E9" s="40">
        <v>805001157</v>
      </c>
      <c r="F9" s="40" t="s">
        <v>22</v>
      </c>
      <c r="G9" s="40">
        <v>890806490</v>
      </c>
      <c r="H9" s="40" t="s">
        <v>95</v>
      </c>
      <c r="I9" s="41">
        <v>44253</v>
      </c>
      <c r="J9" s="42">
        <v>3086.37</v>
      </c>
      <c r="K9" s="40"/>
      <c r="L9" s="40"/>
    </row>
    <row r="10" spans="1:12" x14ac:dyDescent="0.25">
      <c r="A10" s="40" t="s">
        <v>55</v>
      </c>
      <c r="B10" s="40" t="s">
        <v>118</v>
      </c>
      <c r="C10" s="40" t="s">
        <v>12</v>
      </c>
      <c r="D10" s="40" t="s">
        <v>116</v>
      </c>
      <c r="E10" s="40">
        <v>805001157</v>
      </c>
      <c r="F10" s="40" t="s">
        <v>22</v>
      </c>
      <c r="G10" s="40">
        <v>800241602</v>
      </c>
      <c r="H10" s="40" t="s">
        <v>85</v>
      </c>
      <c r="I10" s="41">
        <v>44253</v>
      </c>
      <c r="J10" s="42">
        <v>6302.75</v>
      </c>
      <c r="K10" s="40"/>
      <c r="L10" s="40"/>
    </row>
    <row r="11" spans="1:12" x14ac:dyDescent="0.25">
      <c r="A11" s="40" t="s">
        <v>55</v>
      </c>
      <c r="B11" s="40" t="s">
        <v>118</v>
      </c>
      <c r="C11" s="40" t="s">
        <v>12</v>
      </c>
      <c r="D11" s="40" t="s">
        <v>116</v>
      </c>
      <c r="E11" s="40">
        <v>805001157</v>
      </c>
      <c r="F11" s="40" t="s">
        <v>22</v>
      </c>
      <c r="G11" s="40">
        <v>890306215</v>
      </c>
      <c r="H11" s="40" t="s">
        <v>94</v>
      </c>
      <c r="I11" s="41">
        <v>44253</v>
      </c>
      <c r="J11" s="42">
        <v>7259.94</v>
      </c>
      <c r="K11" s="40"/>
      <c r="L11" s="40"/>
    </row>
    <row r="12" spans="1:12" x14ac:dyDescent="0.25">
      <c r="A12" s="40" t="s">
        <v>55</v>
      </c>
      <c r="B12" s="40" t="s">
        <v>118</v>
      </c>
      <c r="C12" s="40" t="s">
        <v>12</v>
      </c>
      <c r="D12" s="40" t="s">
        <v>116</v>
      </c>
      <c r="E12" s="40">
        <v>805001157</v>
      </c>
      <c r="F12" s="40" t="s">
        <v>22</v>
      </c>
      <c r="G12" s="40">
        <v>860007760</v>
      </c>
      <c r="H12" s="40" t="s">
        <v>88</v>
      </c>
      <c r="I12" s="41">
        <v>44253</v>
      </c>
      <c r="J12" s="42">
        <v>35706.160000000003</v>
      </c>
      <c r="K12" s="40"/>
      <c r="L12" s="40"/>
    </row>
    <row r="13" spans="1:12" x14ac:dyDescent="0.25">
      <c r="A13" s="40" t="s">
        <v>55</v>
      </c>
      <c r="B13" s="40" t="s">
        <v>118</v>
      </c>
      <c r="C13" s="40" t="s">
        <v>12</v>
      </c>
      <c r="D13" s="40" t="s">
        <v>116</v>
      </c>
      <c r="E13" s="40">
        <v>800088702</v>
      </c>
      <c r="F13" s="40" t="s">
        <v>28</v>
      </c>
      <c r="G13" s="40">
        <v>860007336</v>
      </c>
      <c r="H13" s="40" t="s">
        <v>62</v>
      </c>
      <c r="I13" s="41">
        <v>44253</v>
      </c>
      <c r="J13" s="42">
        <v>51271</v>
      </c>
      <c r="K13" s="40"/>
      <c r="L13" s="40"/>
    </row>
    <row r="14" spans="1:12" x14ac:dyDescent="0.25">
      <c r="A14" s="40" t="s">
        <v>55</v>
      </c>
      <c r="B14" s="40" t="s">
        <v>118</v>
      </c>
      <c r="C14" s="40" t="s">
        <v>12</v>
      </c>
      <c r="D14" s="40" t="s">
        <v>116</v>
      </c>
      <c r="E14" s="40">
        <v>805001157</v>
      </c>
      <c r="F14" s="40" t="s">
        <v>22</v>
      </c>
      <c r="G14" s="40">
        <v>860015536</v>
      </c>
      <c r="H14" s="40" t="s">
        <v>90</v>
      </c>
      <c r="I14" s="41">
        <v>44253</v>
      </c>
      <c r="J14" s="42">
        <v>59558.63</v>
      </c>
      <c r="K14" s="40"/>
      <c r="L14" s="40"/>
    </row>
    <row r="15" spans="1:12" x14ac:dyDescent="0.25">
      <c r="A15" s="40" t="s">
        <v>55</v>
      </c>
      <c r="B15" s="40" t="s">
        <v>118</v>
      </c>
      <c r="C15" s="40" t="s">
        <v>12</v>
      </c>
      <c r="D15" s="40" t="s">
        <v>116</v>
      </c>
      <c r="E15" s="40">
        <v>830003564</v>
      </c>
      <c r="F15" s="40" t="s">
        <v>21</v>
      </c>
      <c r="G15" s="40">
        <v>800094898</v>
      </c>
      <c r="H15" s="40" t="s">
        <v>58</v>
      </c>
      <c r="I15" s="41">
        <v>44253</v>
      </c>
      <c r="J15" s="42">
        <v>65322</v>
      </c>
      <c r="K15" s="40"/>
      <c r="L15" s="40"/>
    </row>
    <row r="16" spans="1:12" x14ac:dyDescent="0.25">
      <c r="A16" s="40" t="s">
        <v>55</v>
      </c>
      <c r="B16" s="40" t="s">
        <v>118</v>
      </c>
      <c r="C16" s="40" t="s">
        <v>12</v>
      </c>
      <c r="D16" s="40" t="s">
        <v>116</v>
      </c>
      <c r="E16" s="40">
        <v>830003564</v>
      </c>
      <c r="F16" s="40" t="s">
        <v>21</v>
      </c>
      <c r="G16" s="40">
        <v>899999123</v>
      </c>
      <c r="H16" s="40" t="s">
        <v>65</v>
      </c>
      <c r="I16" s="41">
        <v>44253</v>
      </c>
      <c r="J16" s="42">
        <v>67610</v>
      </c>
      <c r="K16" s="40"/>
      <c r="L16" s="40"/>
    </row>
    <row r="17" spans="1:12" x14ac:dyDescent="0.25">
      <c r="A17" s="40" t="s">
        <v>55</v>
      </c>
      <c r="B17" s="40" t="s">
        <v>118</v>
      </c>
      <c r="C17" s="40" t="s">
        <v>12</v>
      </c>
      <c r="D17" s="40" t="s">
        <v>116</v>
      </c>
      <c r="E17" s="40">
        <v>900156264</v>
      </c>
      <c r="F17" s="40" t="s">
        <v>19</v>
      </c>
      <c r="G17" s="40">
        <v>900210981</v>
      </c>
      <c r="H17" s="40" t="s">
        <v>79</v>
      </c>
      <c r="I17" s="41">
        <v>44253</v>
      </c>
      <c r="J17" s="42">
        <v>120480</v>
      </c>
      <c r="K17" s="40"/>
      <c r="L17" s="40"/>
    </row>
    <row r="18" spans="1:12" x14ac:dyDescent="0.25">
      <c r="A18" s="40" t="s">
        <v>55</v>
      </c>
      <c r="B18" s="40" t="s">
        <v>118</v>
      </c>
      <c r="C18" s="40" t="s">
        <v>12</v>
      </c>
      <c r="D18" s="40" t="s">
        <v>116</v>
      </c>
      <c r="E18" s="40">
        <v>805000427</v>
      </c>
      <c r="F18" s="40" t="s">
        <v>31</v>
      </c>
      <c r="G18" s="40">
        <v>900098550</v>
      </c>
      <c r="H18" s="40" t="s">
        <v>69</v>
      </c>
      <c r="I18" s="41">
        <v>44253</v>
      </c>
      <c r="J18" s="42">
        <v>127076</v>
      </c>
      <c r="K18" s="40"/>
      <c r="L18" s="40"/>
    </row>
    <row r="19" spans="1:12" x14ac:dyDescent="0.25">
      <c r="A19" s="40" t="s">
        <v>55</v>
      </c>
      <c r="B19" s="40" t="s">
        <v>118</v>
      </c>
      <c r="C19" s="40" t="s">
        <v>12</v>
      </c>
      <c r="D19" s="40" t="s">
        <v>116</v>
      </c>
      <c r="E19" s="40">
        <v>805001157</v>
      </c>
      <c r="F19" s="40" t="s">
        <v>22</v>
      </c>
      <c r="G19" s="40">
        <v>891380054</v>
      </c>
      <c r="H19" s="40" t="s">
        <v>96</v>
      </c>
      <c r="I19" s="41">
        <v>44253</v>
      </c>
      <c r="J19" s="42">
        <v>131976.19</v>
      </c>
      <c r="K19" s="40"/>
      <c r="L19" s="40"/>
    </row>
    <row r="20" spans="1:12" x14ac:dyDescent="0.25">
      <c r="A20" s="40" t="s">
        <v>55</v>
      </c>
      <c r="B20" s="40" t="s">
        <v>118</v>
      </c>
      <c r="C20" s="40" t="s">
        <v>12</v>
      </c>
      <c r="D20" s="40" t="s">
        <v>116</v>
      </c>
      <c r="E20" s="40">
        <v>805000427</v>
      </c>
      <c r="F20" s="40" t="s">
        <v>31</v>
      </c>
      <c r="G20" s="40">
        <v>811016426</v>
      </c>
      <c r="H20" s="40" t="s">
        <v>68</v>
      </c>
      <c r="I20" s="41">
        <v>44253</v>
      </c>
      <c r="J20" s="42">
        <v>139587</v>
      </c>
      <c r="K20" s="40"/>
      <c r="L20" s="40"/>
    </row>
    <row r="21" spans="1:12" x14ac:dyDescent="0.25">
      <c r="A21" s="40" t="s">
        <v>55</v>
      </c>
      <c r="B21" s="40" t="s">
        <v>118</v>
      </c>
      <c r="C21" s="40" t="s">
        <v>12</v>
      </c>
      <c r="D21" s="40" t="s">
        <v>116</v>
      </c>
      <c r="E21" s="40">
        <v>805001157</v>
      </c>
      <c r="F21" s="40" t="s">
        <v>22</v>
      </c>
      <c r="G21" s="40">
        <v>900076101</v>
      </c>
      <c r="H21" s="40" t="s">
        <v>98</v>
      </c>
      <c r="I21" s="41">
        <v>44253</v>
      </c>
      <c r="J21" s="42">
        <v>142711.59</v>
      </c>
      <c r="K21" s="40"/>
      <c r="L21" s="40"/>
    </row>
    <row r="22" spans="1:12" x14ac:dyDescent="0.25">
      <c r="A22" s="40" t="s">
        <v>55</v>
      </c>
      <c r="B22" s="40" t="s">
        <v>118</v>
      </c>
      <c r="C22" s="40" t="s">
        <v>12</v>
      </c>
      <c r="D22" s="40" t="s">
        <v>116</v>
      </c>
      <c r="E22" s="40">
        <v>901097473</v>
      </c>
      <c r="F22" s="40" t="s">
        <v>18</v>
      </c>
      <c r="G22" s="40">
        <v>811016192</v>
      </c>
      <c r="H22" s="40" t="s">
        <v>57</v>
      </c>
      <c r="I22" s="41">
        <v>44253</v>
      </c>
      <c r="J22" s="42">
        <v>158400</v>
      </c>
      <c r="K22" s="40"/>
      <c r="L22" s="40"/>
    </row>
    <row r="23" spans="1:12" x14ac:dyDescent="0.25">
      <c r="A23" s="40" t="s">
        <v>55</v>
      </c>
      <c r="B23" s="40" t="s">
        <v>118</v>
      </c>
      <c r="C23" s="40" t="s">
        <v>12</v>
      </c>
      <c r="D23" s="40" t="s">
        <v>116</v>
      </c>
      <c r="E23" s="40">
        <v>830003564</v>
      </c>
      <c r="F23" s="40" t="s">
        <v>21</v>
      </c>
      <c r="G23" s="40">
        <v>860015888</v>
      </c>
      <c r="H23" s="40" t="s">
        <v>64</v>
      </c>
      <c r="I23" s="41">
        <v>44253</v>
      </c>
      <c r="J23" s="42">
        <v>265301.90999999997</v>
      </c>
      <c r="K23" s="40"/>
      <c r="L23" s="40"/>
    </row>
    <row r="24" spans="1:12" x14ac:dyDescent="0.25">
      <c r="A24" s="40" t="s">
        <v>55</v>
      </c>
      <c r="B24" s="40" t="s">
        <v>118</v>
      </c>
      <c r="C24" s="40" t="s">
        <v>12</v>
      </c>
      <c r="D24" s="40" t="s">
        <v>116</v>
      </c>
      <c r="E24" s="40">
        <v>805001157</v>
      </c>
      <c r="F24" s="40" t="s">
        <v>22</v>
      </c>
      <c r="G24" s="40">
        <v>900951033</v>
      </c>
      <c r="H24" s="40" t="s">
        <v>100</v>
      </c>
      <c r="I24" s="41">
        <v>44253</v>
      </c>
      <c r="J24" s="42">
        <v>291523.38</v>
      </c>
      <c r="K24" s="40"/>
      <c r="L24" s="40"/>
    </row>
    <row r="25" spans="1:12" x14ac:dyDescent="0.25">
      <c r="A25" s="40" t="s">
        <v>55</v>
      </c>
      <c r="B25" s="40" t="s">
        <v>118</v>
      </c>
      <c r="C25" s="40" t="s">
        <v>12</v>
      </c>
      <c r="D25" s="40" t="s">
        <v>116</v>
      </c>
      <c r="E25" s="40">
        <v>900156264</v>
      </c>
      <c r="F25" s="40" t="s">
        <v>19</v>
      </c>
      <c r="G25" s="40">
        <v>860013570</v>
      </c>
      <c r="H25" s="40" t="s">
        <v>63</v>
      </c>
      <c r="I25" s="41">
        <v>44253</v>
      </c>
      <c r="J25" s="42">
        <v>302610</v>
      </c>
      <c r="K25" s="40"/>
      <c r="L25" s="40"/>
    </row>
    <row r="26" spans="1:12" x14ac:dyDescent="0.25">
      <c r="A26" s="40" t="s">
        <v>55</v>
      </c>
      <c r="B26" s="40" t="s">
        <v>118</v>
      </c>
      <c r="C26" s="40" t="s">
        <v>12</v>
      </c>
      <c r="D26" s="40" t="s">
        <v>116</v>
      </c>
      <c r="E26" s="40">
        <v>805001157</v>
      </c>
      <c r="F26" s="40" t="s">
        <v>22</v>
      </c>
      <c r="G26" s="40">
        <v>890303395</v>
      </c>
      <c r="H26" s="40" t="s">
        <v>92</v>
      </c>
      <c r="I26" s="41">
        <v>44253</v>
      </c>
      <c r="J26" s="42">
        <v>303302.64</v>
      </c>
      <c r="K26" s="40"/>
      <c r="L26" s="40"/>
    </row>
    <row r="27" spans="1:12" x14ac:dyDescent="0.25">
      <c r="A27" s="40" t="s">
        <v>55</v>
      </c>
      <c r="B27" s="40" t="s">
        <v>118</v>
      </c>
      <c r="C27" s="40" t="s">
        <v>12</v>
      </c>
      <c r="D27" s="40" t="s">
        <v>116</v>
      </c>
      <c r="E27" s="40">
        <v>830003564</v>
      </c>
      <c r="F27" s="40" t="s">
        <v>21</v>
      </c>
      <c r="G27" s="40">
        <v>832003167</v>
      </c>
      <c r="H27" s="40" t="s">
        <v>60</v>
      </c>
      <c r="I27" s="41">
        <v>44253</v>
      </c>
      <c r="J27" s="42">
        <v>365410</v>
      </c>
      <c r="K27" s="40"/>
      <c r="L27" s="40"/>
    </row>
    <row r="28" spans="1:12" x14ac:dyDescent="0.25">
      <c r="A28" s="40" t="s">
        <v>55</v>
      </c>
      <c r="B28" s="40" t="s">
        <v>118</v>
      </c>
      <c r="C28" s="40" t="s">
        <v>12</v>
      </c>
      <c r="D28" s="40" t="s">
        <v>116</v>
      </c>
      <c r="E28" s="40">
        <v>805001157</v>
      </c>
      <c r="F28" s="40" t="s">
        <v>22</v>
      </c>
      <c r="G28" s="40">
        <v>890303208</v>
      </c>
      <c r="H28" s="40" t="s">
        <v>72</v>
      </c>
      <c r="I28" s="41">
        <v>44253</v>
      </c>
      <c r="J28" s="42">
        <v>389457.74</v>
      </c>
      <c r="K28" s="40"/>
      <c r="L28" s="40"/>
    </row>
    <row r="29" spans="1:12" x14ac:dyDescent="0.25">
      <c r="A29" s="40" t="s">
        <v>55</v>
      </c>
      <c r="B29" s="40" t="s">
        <v>118</v>
      </c>
      <c r="C29" s="40" t="s">
        <v>12</v>
      </c>
      <c r="D29" s="40" t="s">
        <v>116</v>
      </c>
      <c r="E29" s="40">
        <v>805001157</v>
      </c>
      <c r="F29" s="40" t="s">
        <v>22</v>
      </c>
      <c r="G29" s="40">
        <v>817003166</v>
      </c>
      <c r="H29" s="40" t="s">
        <v>87</v>
      </c>
      <c r="I29" s="41">
        <v>44253</v>
      </c>
      <c r="J29" s="42">
        <v>421793.39</v>
      </c>
      <c r="K29" s="40"/>
      <c r="L29" s="40"/>
    </row>
    <row r="30" spans="1:12" x14ac:dyDescent="0.25">
      <c r="A30" s="40" t="s">
        <v>55</v>
      </c>
      <c r="B30" s="40" t="s">
        <v>118</v>
      </c>
      <c r="C30" s="40" t="s">
        <v>12</v>
      </c>
      <c r="D30" s="40" t="s">
        <v>116</v>
      </c>
      <c r="E30" s="40">
        <v>805001157</v>
      </c>
      <c r="F30" s="40" t="s">
        <v>22</v>
      </c>
      <c r="G30" s="40">
        <v>890301430</v>
      </c>
      <c r="H30" s="40" t="s">
        <v>91</v>
      </c>
      <c r="I30" s="41">
        <v>44253</v>
      </c>
      <c r="J30" s="42">
        <v>515185.26</v>
      </c>
      <c r="K30" s="40"/>
      <c r="L30" s="40"/>
    </row>
    <row r="31" spans="1:12" x14ac:dyDescent="0.25">
      <c r="A31" s="40" t="s">
        <v>55</v>
      </c>
      <c r="B31" s="40" t="s">
        <v>118</v>
      </c>
      <c r="C31" s="40" t="s">
        <v>12</v>
      </c>
      <c r="D31" s="40" t="s">
        <v>116</v>
      </c>
      <c r="E31" s="40">
        <v>901021565</v>
      </c>
      <c r="F31" s="40" t="s">
        <v>43</v>
      </c>
      <c r="G31" s="40">
        <v>815005074</v>
      </c>
      <c r="H31" s="40" t="s">
        <v>84</v>
      </c>
      <c r="I31" s="41">
        <v>44253</v>
      </c>
      <c r="J31" s="42">
        <v>544896</v>
      </c>
      <c r="K31" s="40"/>
      <c r="L31" s="40"/>
    </row>
    <row r="32" spans="1:12" x14ac:dyDescent="0.25">
      <c r="A32" s="40" t="s">
        <v>55</v>
      </c>
      <c r="B32" s="40" t="s">
        <v>118</v>
      </c>
      <c r="C32" s="40" t="s">
        <v>12</v>
      </c>
      <c r="D32" s="40" t="s">
        <v>116</v>
      </c>
      <c r="E32" s="40">
        <v>805000427</v>
      </c>
      <c r="F32" s="40" t="s">
        <v>31</v>
      </c>
      <c r="G32" s="40">
        <v>900463808</v>
      </c>
      <c r="H32" s="40" t="s">
        <v>70</v>
      </c>
      <c r="I32" s="41">
        <v>44253</v>
      </c>
      <c r="J32" s="42">
        <v>821300</v>
      </c>
      <c r="K32" s="40"/>
      <c r="L32" s="40"/>
    </row>
    <row r="33" spans="1:12" x14ac:dyDescent="0.25">
      <c r="A33" s="40" t="s">
        <v>55</v>
      </c>
      <c r="B33" s="40" t="s">
        <v>118</v>
      </c>
      <c r="C33" s="40" t="s">
        <v>12</v>
      </c>
      <c r="D33" s="40" t="s">
        <v>116</v>
      </c>
      <c r="E33" s="40">
        <v>805001157</v>
      </c>
      <c r="F33" s="40" t="s">
        <v>22</v>
      </c>
      <c r="G33" s="40">
        <v>890303461</v>
      </c>
      <c r="H33" s="40" t="s">
        <v>93</v>
      </c>
      <c r="I33" s="41">
        <v>44253</v>
      </c>
      <c r="J33" s="42">
        <v>845296.8</v>
      </c>
      <c r="K33" s="40"/>
      <c r="L33" s="40"/>
    </row>
    <row r="34" spans="1:12" x14ac:dyDescent="0.25">
      <c r="A34" s="40" t="s">
        <v>55</v>
      </c>
      <c r="B34" s="40" t="s">
        <v>118</v>
      </c>
      <c r="C34" s="40" t="s">
        <v>12</v>
      </c>
      <c r="D34" s="40" t="s">
        <v>116</v>
      </c>
      <c r="E34" s="40">
        <v>805001157</v>
      </c>
      <c r="F34" s="40" t="s">
        <v>22</v>
      </c>
      <c r="G34" s="40">
        <v>891480000</v>
      </c>
      <c r="H34" s="40" t="s">
        <v>76</v>
      </c>
      <c r="I34" s="41">
        <v>44253</v>
      </c>
      <c r="J34" s="42">
        <v>1201000</v>
      </c>
      <c r="K34" s="40"/>
      <c r="L34" s="40"/>
    </row>
    <row r="35" spans="1:12" x14ac:dyDescent="0.25">
      <c r="A35" s="40" t="s">
        <v>55</v>
      </c>
      <c r="B35" s="40" t="s">
        <v>118</v>
      </c>
      <c r="C35" s="40" t="s">
        <v>12</v>
      </c>
      <c r="D35" s="40" t="s">
        <v>116</v>
      </c>
      <c r="E35" s="40">
        <v>805001157</v>
      </c>
      <c r="F35" s="40" t="s">
        <v>22</v>
      </c>
      <c r="G35" s="40">
        <v>860013779</v>
      </c>
      <c r="H35" s="40" t="s">
        <v>89</v>
      </c>
      <c r="I35" s="41">
        <v>44253</v>
      </c>
      <c r="J35" s="42">
        <v>1686762.82</v>
      </c>
      <c r="K35" s="40"/>
      <c r="L35" s="40"/>
    </row>
    <row r="36" spans="1:12" x14ac:dyDescent="0.25">
      <c r="A36" s="40" t="s">
        <v>55</v>
      </c>
      <c r="B36" s="40" t="s">
        <v>118</v>
      </c>
      <c r="C36" s="40" t="s">
        <v>12</v>
      </c>
      <c r="D36" s="40" t="s">
        <v>116</v>
      </c>
      <c r="E36" s="40">
        <v>805001157</v>
      </c>
      <c r="F36" s="40" t="s">
        <v>22</v>
      </c>
      <c r="G36" s="40">
        <v>890399020</v>
      </c>
      <c r="H36" s="40" t="s">
        <v>74</v>
      </c>
      <c r="I36" s="41">
        <v>44253</v>
      </c>
      <c r="J36" s="42">
        <v>1869228.35</v>
      </c>
      <c r="K36" s="40"/>
      <c r="L36" s="40"/>
    </row>
    <row r="37" spans="1:12" x14ac:dyDescent="0.25">
      <c r="A37" s="40" t="s">
        <v>55</v>
      </c>
      <c r="B37" s="40" t="s">
        <v>118</v>
      </c>
      <c r="C37" s="40" t="s">
        <v>12</v>
      </c>
      <c r="D37" s="40" t="s">
        <v>116</v>
      </c>
      <c r="E37" s="40">
        <v>830003564</v>
      </c>
      <c r="F37" s="40" t="s">
        <v>21</v>
      </c>
      <c r="G37" s="40">
        <v>860006745</v>
      </c>
      <c r="H37" s="40" t="s">
        <v>61</v>
      </c>
      <c r="I37" s="41">
        <v>44253</v>
      </c>
      <c r="J37" s="42">
        <v>2254225</v>
      </c>
      <c r="K37" s="40"/>
      <c r="L37" s="40"/>
    </row>
    <row r="38" spans="1:12" x14ac:dyDescent="0.25">
      <c r="A38" s="40" t="s">
        <v>55</v>
      </c>
      <c r="B38" s="40" t="s">
        <v>118</v>
      </c>
      <c r="C38" s="40" t="s">
        <v>12</v>
      </c>
      <c r="D38" s="40" t="s">
        <v>116</v>
      </c>
      <c r="E38" s="40">
        <v>830003564</v>
      </c>
      <c r="F38" s="40" t="s">
        <v>21</v>
      </c>
      <c r="G38" s="40">
        <v>860013570</v>
      </c>
      <c r="H38" s="40" t="s">
        <v>63</v>
      </c>
      <c r="I38" s="41">
        <v>44253</v>
      </c>
      <c r="J38" s="42">
        <v>2459972</v>
      </c>
      <c r="K38" s="40"/>
      <c r="L38" s="40"/>
    </row>
    <row r="39" spans="1:12" x14ac:dyDescent="0.25">
      <c r="A39" s="40" t="s">
        <v>55</v>
      </c>
      <c r="B39" s="40" t="s">
        <v>118</v>
      </c>
      <c r="C39" s="40" t="s">
        <v>12</v>
      </c>
      <c r="D39" s="40" t="s">
        <v>116</v>
      </c>
      <c r="E39" s="40">
        <v>805000427</v>
      </c>
      <c r="F39" s="40" t="s">
        <v>31</v>
      </c>
      <c r="G39" s="40">
        <v>860007336</v>
      </c>
      <c r="H39" s="40" t="s">
        <v>62</v>
      </c>
      <c r="I39" s="41">
        <v>44253</v>
      </c>
      <c r="J39" s="42">
        <v>3023880</v>
      </c>
      <c r="K39" s="40"/>
      <c r="L39" s="40"/>
    </row>
    <row r="40" spans="1:12" x14ac:dyDescent="0.25">
      <c r="A40" s="40" t="s">
        <v>55</v>
      </c>
      <c r="B40" s="40" t="s">
        <v>118</v>
      </c>
      <c r="C40" s="40" t="s">
        <v>12</v>
      </c>
      <c r="D40" s="40" t="s">
        <v>116</v>
      </c>
      <c r="E40" s="40">
        <v>805001157</v>
      </c>
      <c r="F40" s="40" t="s">
        <v>22</v>
      </c>
      <c r="G40" s="40">
        <v>891409291</v>
      </c>
      <c r="H40" s="40" t="s">
        <v>75</v>
      </c>
      <c r="I40" s="41">
        <v>44253</v>
      </c>
      <c r="J40" s="42">
        <v>3093310</v>
      </c>
      <c r="K40" s="40"/>
      <c r="L40" s="40"/>
    </row>
    <row r="41" spans="1:12" x14ac:dyDescent="0.25">
      <c r="A41" s="40" t="s">
        <v>55</v>
      </c>
      <c r="B41" s="40" t="s">
        <v>118</v>
      </c>
      <c r="C41" s="40" t="s">
        <v>12</v>
      </c>
      <c r="D41" s="40" t="s">
        <v>116</v>
      </c>
      <c r="E41" s="40">
        <v>830003564</v>
      </c>
      <c r="F41" s="40" t="s">
        <v>21</v>
      </c>
      <c r="G41" s="40">
        <v>830090073</v>
      </c>
      <c r="H41" s="40" t="s">
        <v>59</v>
      </c>
      <c r="I41" s="41">
        <v>44253</v>
      </c>
      <c r="J41" s="42">
        <v>3259035</v>
      </c>
      <c r="K41" s="40"/>
      <c r="L41" s="40"/>
    </row>
    <row r="42" spans="1:12" x14ac:dyDescent="0.25">
      <c r="A42" s="40" t="s">
        <v>55</v>
      </c>
      <c r="B42" s="40" t="s">
        <v>118</v>
      </c>
      <c r="C42" s="40" t="s">
        <v>12</v>
      </c>
      <c r="D42" s="40" t="s">
        <v>116</v>
      </c>
      <c r="E42" s="40">
        <v>805001157</v>
      </c>
      <c r="F42" s="40" t="s">
        <v>22</v>
      </c>
      <c r="G42" s="40">
        <v>900242742</v>
      </c>
      <c r="H42" s="40" t="s">
        <v>99</v>
      </c>
      <c r="I42" s="41">
        <v>44253</v>
      </c>
      <c r="J42" s="42">
        <v>3283907.88</v>
      </c>
      <c r="K42" s="40"/>
      <c r="L42" s="40"/>
    </row>
    <row r="43" spans="1:12" x14ac:dyDescent="0.25">
      <c r="A43" s="40" t="s">
        <v>55</v>
      </c>
      <c r="B43" s="40" t="s">
        <v>118</v>
      </c>
      <c r="C43" s="40" t="s">
        <v>12</v>
      </c>
      <c r="D43" s="40" t="s">
        <v>116</v>
      </c>
      <c r="E43" s="40">
        <v>805001157</v>
      </c>
      <c r="F43" s="40" t="s">
        <v>22</v>
      </c>
      <c r="G43" s="40">
        <v>900219866</v>
      </c>
      <c r="H43" s="40" t="s">
        <v>67</v>
      </c>
      <c r="I43" s="41">
        <v>44253</v>
      </c>
      <c r="J43" s="42">
        <v>3390996</v>
      </c>
      <c r="K43" s="40"/>
      <c r="L43" s="40"/>
    </row>
    <row r="44" spans="1:12" x14ac:dyDescent="0.25">
      <c r="A44" s="40" t="s">
        <v>55</v>
      </c>
      <c r="B44" s="40" t="s">
        <v>118</v>
      </c>
      <c r="C44" s="40" t="s">
        <v>12</v>
      </c>
      <c r="D44" s="40" t="s">
        <v>116</v>
      </c>
      <c r="E44" s="40">
        <v>805001157</v>
      </c>
      <c r="F44" s="40" t="s">
        <v>22</v>
      </c>
      <c r="G44" s="40">
        <v>800048954</v>
      </c>
      <c r="H44" s="40" t="s">
        <v>71</v>
      </c>
      <c r="I44" s="41">
        <v>44253</v>
      </c>
      <c r="J44" s="42">
        <v>6786655.1200000001</v>
      </c>
      <c r="K44" s="40"/>
      <c r="L44" s="40"/>
    </row>
    <row r="45" spans="1:12" x14ac:dyDescent="0.25">
      <c r="A45" s="40" t="s">
        <v>55</v>
      </c>
      <c r="B45" s="40" t="s">
        <v>118</v>
      </c>
      <c r="C45" s="40" t="s">
        <v>12</v>
      </c>
      <c r="D45" s="40" t="s">
        <v>116</v>
      </c>
      <c r="E45" s="40">
        <v>805001157</v>
      </c>
      <c r="F45" s="40" t="s">
        <v>22</v>
      </c>
      <c r="G45" s="40">
        <v>805007737</v>
      </c>
      <c r="H45" s="40" t="s">
        <v>86</v>
      </c>
      <c r="I45" s="41">
        <v>44253</v>
      </c>
      <c r="J45" s="42">
        <v>7243479.96</v>
      </c>
      <c r="K45" s="40"/>
      <c r="L45" s="40"/>
    </row>
    <row r="46" spans="1:12" x14ac:dyDescent="0.25">
      <c r="A46" s="40" t="s">
        <v>55</v>
      </c>
      <c r="B46" s="40" t="s">
        <v>118</v>
      </c>
      <c r="C46" s="40" t="s">
        <v>12</v>
      </c>
      <c r="D46" s="40" t="s">
        <v>116</v>
      </c>
      <c r="E46" s="40">
        <v>800088702</v>
      </c>
      <c r="F46" s="40" t="s">
        <v>28</v>
      </c>
      <c r="G46" s="40">
        <v>900219866</v>
      </c>
      <c r="H46" s="40" t="s">
        <v>67</v>
      </c>
      <c r="I46" s="41">
        <v>44253</v>
      </c>
      <c r="J46" s="42">
        <v>11120162</v>
      </c>
      <c r="K46" s="40"/>
      <c r="L46" s="40"/>
    </row>
    <row r="47" spans="1:12" x14ac:dyDescent="0.25">
      <c r="A47" s="40" t="s">
        <v>55</v>
      </c>
      <c r="B47" s="40" t="s">
        <v>118</v>
      </c>
      <c r="C47" s="40" t="s">
        <v>12</v>
      </c>
      <c r="D47" s="40" t="s">
        <v>116</v>
      </c>
      <c r="E47" s="40">
        <v>901097473</v>
      </c>
      <c r="F47" s="40" t="s">
        <v>18</v>
      </c>
      <c r="G47" s="40">
        <v>804016084</v>
      </c>
      <c r="H47" s="40" t="s">
        <v>82</v>
      </c>
      <c r="I47" s="41">
        <v>44253</v>
      </c>
      <c r="J47" s="42">
        <v>19369682.5</v>
      </c>
      <c r="K47" s="40"/>
      <c r="L47" s="40"/>
    </row>
    <row r="48" spans="1:12" x14ac:dyDescent="0.25">
      <c r="A48" s="40" t="s">
        <v>55</v>
      </c>
      <c r="B48" s="40" t="s">
        <v>118</v>
      </c>
      <c r="C48" s="40" t="s">
        <v>12</v>
      </c>
      <c r="D48" s="40" t="s">
        <v>116</v>
      </c>
      <c r="E48" s="40">
        <v>805001157</v>
      </c>
      <c r="F48" s="40" t="s">
        <v>22</v>
      </c>
      <c r="G48" s="40">
        <v>890324177</v>
      </c>
      <c r="H48" s="40" t="s">
        <v>73</v>
      </c>
      <c r="I48" s="41">
        <v>44253</v>
      </c>
      <c r="J48" s="42">
        <v>29338831.32</v>
      </c>
      <c r="K48" s="40"/>
      <c r="L48" s="40"/>
    </row>
    <row r="49" spans="1:12" x14ac:dyDescent="0.25">
      <c r="A49" s="40" t="s">
        <v>55</v>
      </c>
      <c r="B49" s="40" t="s">
        <v>118</v>
      </c>
      <c r="C49" s="40" t="s">
        <v>12</v>
      </c>
      <c r="D49" s="40" t="s">
        <v>116</v>
      </c>
      <c r="E49" s="40">
        <v>900226715</v>
      </c>
      <c r="F49" s="40" t="s">
        <v>20</v>
      </c>
      <c r="G49" s="40">
        <v>800197601</v>
      </c>
      <c r="H49" s="40" t="s">
        <v>66</v>
      </c>
      <c r="I49" s="41">
        <v>44253</v>
      </c>
      <c r="J49" s="42">
        <v>59031241</v>
      </c>
      <c r="K49" s="40"/>
      <c r="L49" s="40"/>
    </row>
    <row r="50" spans="1:12" x14ac:dyDescent="0.25">
      <c r="A50" s="40" t="s">
        <v>55</v>
      </c>
      <c r="B50" s="40" t="s">
        <v>118</v>
      </c>
      <c r="C50" s="40" t="s">
        <v>12</v>
      </c>
      <c r="D50" s="40" t="s">
        <v>116</v>
      </c>
      <c r="E50" s="40">
        <v>892115006</v>
      </c>
      <c r="F50" s="40" t="s">
        <v>40</v>
      </c>
      <c r="G50" s="40">
        <v>892115010</v>
      </c>
      <c r="H50" s="40" t="s">
        <v>101</v>
      </c>
      <c r="I50" s="41">
        <v>44253</v>
      </c>
      <c r="J50" s="42">
        <v>70098009</v>
      </c>
      <c r="K50" s="40"/>
      <c r="L50" s="40"/>
    </row>
    <row r="51" spans="1:12" x14ac:dyDescent="0.25">
      <c r="A51" s="40" t="s">
        <v>55</v>
      </c>
      <c r="B51" s="40" t="s">
        <v>118</v>
      </c>
      <c r="C51" s="40" t="s">
        <v>12</v>
      </c>
      <c r="D51" s="40" t="s">
        <v>116</v>
      </c>
      <c r="E51" s="40">
        <v>830003564</v>
      </c>
      <c r="F51" s="40" t="s">
        <v>21</v>
      </c>
      <c r="G51" s="40">
        <v>860007336</v>
      </c>
      <c r="H51" s="40" t="s">
        <v>62</v>
      </c>
      <c r="I51" s="41">
        <v>44253</v>
      </c>
      <c r="J51" s="42">
        <v>75841861.24000001</v>
      </c>
      <c r="K51" s="40"/>
      <c r="L51" s="40"/>
    </row>
    <row r="52" spans="1:12" x14ac:dyDescent="0.25">
      <c r="A52" s="40" t="s">
        <v>55</v>
      </c>
      <c r="B52" s="40" t="s">
        <v>118</v>
      </c>
      <c r="C52" s="40" t="s">
        <v>12</v>
      </c>
      <c r="D52" s="40" t="s">
        <v>116</v>
      </c>
      <c r="E52" s="40">
        <v>804002105</v>
      </c>
      <c r="F52" s="40" t="s">
        <v>51</v>
      </c>
      <c r="G52" s="40">
        <v>900249425</v>
      </c>
      <c r="H52" s="40" t="s">
        <v>81</v>
      </c>
      <c r="I52" s="41">
        <v>44253</v>
      </c>
      <c r="J52" s="42">
        <v>121836440</v>
      </c>
      <c r="K52" s="40"/>
      <c r="L52" s="40"/>
    </row>
    <row r="53" spans="1:12" x14ac:dyDescent="0.25">
      <c r="A53" s="40" t="s">
        <v>55</v>
      </c>
      <c r="B53" s="40" t="s">
        <v>118</v>
      </c>
      <c r="C53" s="40" t="s">
        <v>12</v>
      </c>
      <c r="D53" s="40" t="s">
        <v>116</v>
      </c>
      <c r="E53" s="40">
        <v>800088702</v>
      </c>
      <c r="F53" s="40" t="s">
        <v>28</v>
      </c>
      <c r="G53" s="40">
        <v>800044402</v>
      </c>
      <c r="H53" s="40" t="s">
        <v>78</v>
      </c>
      <c r="I53" s="41">
        <v>44253</v>
      </c>
      <c r="J53" s="42">
        <v>138816132.31999999</v>
      </c>
      <c r="K53" s="40"/>
      <c r="L53" s="40"/>
    </row>
    <row r="54" spans="1:12" x14ac:dyDescent="0.25">
      <c r="A54" s="40" t="s">
        <v>55</v>
      </c>
      <c r="B54" s="40" t="s">
        <v>118</v>
      </c>
      <c r="C54" s="40" t="s">
        <v>12</v>
      </c>
      <c r="D54" s="40" t="s">
        <v>116</v>
      </c>
      <c r="E54" s="40">
        <v>800130907</v>
      </c>
      <c r="F54" s="40" t="s">
        <v>24</v>
      </c>
      <c r="G54" s="40">
        <v>800003765</v>
      </c>
      <c r="H54" s="40" t="s">
        <v>80</v>
      </c>
      <c r="I54" s="41">
        <v>44253</v>
      </c>
      <c r="J54" s="42">
        <v>196850334.05000001</v>
      </c>
      <c r="K54" s="40"/>
      <c r="L54" s="40"/>
    </row>
    <row r="55" spans="1:12" x14ac:dyDescent="0.25">
      <c r="A55" s="40" t="s">
        <v>55</v>
      </c>
      <c r="B55" s="40" t="s">
        <v>118</v>
      </c>
      <c r="C55" s="40" t="s">
        <v>12</v>
      </c>
      <c r="D55" s="40" t="s">
        <v>116</v>
      </c>
      <c r="E55" s="40">
        <v>860066942</v>
      </c>
      <c r="F55" s="40" t="s">
        <v>27</v>
      </c>
      <c r="G55" s="40">
        <v>900971006</v>
      </c>
      <c r="H55" s="40" t="s">
        <v>83</v>
      </c>
      <c r="I55" s="41">
        <v>44253</v>
      </c>
      <c r="J55" s="42">
        <v>327031523.64999998</v>
      </c>
      <c r="K55" s="40"/>
      <c r="L55" s="40"/>
    </row>
    <row r="56" spans="1:12" x14ac:dyDescent="0.25">
      <c r="A56" s="40" t="s">
        <v>55</v>
      </c>
      <c r="B56" s="40" t="s">
        <v>118</v>
      </c>
      <c r="C56" s="40" t="s">
        <v>12</v>
      </c>
      <c r="D56" s="40" t="s">
        <v>117</v>
      </c>
      <c r="E56" s="40">
        <v>805001157</v>
      </c>
      <c r="F56" s="40" t="s">
        <v>22</v>
      </c>
      <c r="G56" s="40">
        <v>891580002</v>
      </c>
      <c r="H56" s="40" t="s">
        <v>97</v>
      </c>
      <c r="I56" s="41">
        <v>44253</v>
      </c>
      <c r="J56" s="42">
        <v>163.47</v>
      </c>
      <c r="K56" s="40"/>
      <c r="L56" s="40"/>
    </row>
    <row r="57" spans="1:12" x14ac:dyDescent="0.25">
      <c r="A57" s="40" t="s">
        <v>55</v>
      </c>
      <c r="B57" s="40" t="s">
        <v>118</v>
      </c>
      <c r="C57" s="40" t="s">
        <v>12</v>
      </c>
      <c r="D57" s="40" t="s">
        <v>117</v>
      </c>
      <c r="E57" s="40">
        <v>805001157</v>
      </c>
      <c r="F57" s="40" t="s">
        <v>22</v>
      </c>
      <c r="G57" s="40">
        <v>890806490</v>
      </c>
      <c r="H57" s="40" t="s">
        <v>95</v>
      </c>
      <c r="I57" s="41">
        <v>44253</v>
      </c>
      <c r="J57" s="42">
        <v>189.63</v>
      </c>
      <c r="K57" s="40"/>
      <c r="L57" s="40"/>
    </row>
    <row r="58" spans="1:12" x14ac:dyDescent="0.25">
      <c r="A58" s="40" t="s">
        <v>55</v>
      </c>
      <c r="B58" s="40" t="s">
        <v>118</v>
      </c>
      <c r="C58" s="40" t="s">
        <v>12</v>
      </c>
      <c r="D58" s="40" t="s">
        <v>117</v>
      </c>
      <c r="E58" s="40">
        <v>805001157</v>
      </c>
      <c r="F58" s="40" t="s">
        <v>22</v>
      </c>
      <c r="G58" s="40">
        <v>800241602</v>
      </c>
      <c r="H58" s="40" t="s">
        <v>85</v>
      </c>
      <c r="I58" s="41">
        <v>44253</v>
      </c>
      <c r="J58" s="42">
        <v>387.25</v>
      </c>
      <c r="K58" s="40"/>
      <c r="L58" s="40"/>
    </row>
    <row r="59" spans="1:12" x14ac:dyDescent="0.25">
      <c r="A59" s="40" t="s">
        <v>55</v>
      </c>
      <c r="B59" s="40" t="s">
        <v>118</v>
      </c>
      <c r="C59" s="40" t="s">
        <v>12</v>
      </c>
      <c r="D59" s="40" t="s">
        <v>117</v>
      </c>
      <c r="E59" s="40">
        <v>805001157</v>
      </c>
      <c r="F59" s="40" t="s">
        <v>22</v>
      </c>
      <c r="G59" s="40">
        <v>890306215</v>
      </c>
      <c r="H59" s="40" t="s">
        <v>94</v>
      </c>
      <c r="I59" s="41">
        <v>44253</v>
      </c>
      <c r="J59" s="42">
        <v>446.06</v>
      </c>
      <c r="K59" s="40"/>
      <c r="L59" s="40"/>
    </row>
    <row r="60" spans="1:12" x14ac:dyDescent="0.25">
      <c r="A60" s="40" t="s">
        <v>55</v>
      </c>
      <c r="B60" s="40" t="s">
        <v>118</v>
      </c>
      <c r="C60" s="40" t="s">
        <v>12</v>
      </c>
      <c r="D60" s="40" t="s">
        <v>117</v>
      </c>
      <c r="E60" s="40">
        <v>805001157</v>
      </c>
      <c r="F60" s="40" t="s">
        <v>22</v>
      </c>
      <c r="G60" s="40">
        <v>860007760</v>
      </c>
      <c r="H60" s="40" t="s">
        <v>88</v>
      </c>
      <c r="I60" s="41">
        <v>44253</v>
      </c>
      <c r="J60" s="42">
        <v>2193.84</v>
      </c>
      <c r="K60" s="40"/>
      <c r="L60" s="40"/>
    </row>
    <row r="61" spans="1:12" x14ac:dyDescent="0.25">
      <c r="A61" s="40" t="s">
        <v>55</v>
      </c>
      <c r="B61" s="40" t="s">
        <v>118</v>
      </c>
      <c r="C61" s="40" t="s">
        <v>12</v>
      </c>
      <c r="D61" s="40" t="s">
        <v>117</v>
      </c>
      <c r="E61" s="40">
        <v>805001157</v>
      </c>
      <c r="F61" s="40" t="s">
        <v>22</v>
      </c>
      <c r="G61" s="40">
        <v>860015536</v>
      </c>
      <c r="H61" s="40" t="s">
        <v>90</v>
      </c>
      <c r="I61" s="41">
        <v>44253</v>
      </c>
      <c r="J61" s="42">
        <v>3659.37</v>
      </c>
      <c r="K61" s="40"/>
      <c r="L61" s="40"/>
    </row>
    <row r="62" spans="1:12" x14ac:dyDescent="0.25">
      <c r="A62" s="40" t="s">
        <v>55</v>
      </c>
      <c r="B62" s="40" t="s">
        <v>118</v>
      </c>
      <c r="C62" s="40" t="s">
        <v>12</v>
      </c>
      <c r="D62" s="40" t="s">
        <v>117</v>
      </c>
      <c r="E62" s="40">
        <v>805001157</v>
      </c>
      <c r="F62" s="40" t="s">
        <v>22</v>
      </c>
      <c r="G62" s="40">
        <v>891380054</v>
      </c>
      <c r="H62" s="40" t="s">
        <v>96</v>
      </c>
      <c r="I62" s="41">
        <v>44253</v>
      </c>
      <c r="J62" s="42">
        <v>8108.81</v>
      </c>
      <c r="K62" s="40"/>
      <c r="L62" s="40"/>
    </row>
    <row r="63" spans="1:12" x14ac:dyDescent="0.25">
      <c r="A63" s="40" t="s">
        <v>55</v>
      </c>
      <c r="B63" s="40" t="s">
        <v>118</v>
      </c>
      <c r="C63" s="40" t="s">
        <v>12</v>
      </c>
      <c r="D63" s="40" t="s">
        <v>117</v>
      </c>
      <c r="E63" s="40">
        <v>805001157</v>
      </c>
      <c r="F63" s="40" t="s">
        <v>22</v>
      </c>
      <c r="G63" s="40">
        <v>900076101</v>
      </c>
      <c r="H63" s="40" t="s">
        <v>98</v>
      </c>
      <c r="I63" s="41">
        <v>44253</v>
      </c>
      <c r="J63" s="42">
        <v>8768.41</v>
      </c>
      <c r="K63" s="40"/>
      <c r="L63" s="40"/>
    </row>
    <row r="64" spans="1:12" x14ac:dyDescent="0.25">
      <c r="A64" s="40" t="s">
        <v>55</v>
      </c>
      <c r="B64" s="40" t="s">
        <v>118</v>
      </c>
      <c r="C64" s="40" t="s">
        <v>12</v>
      </c>
      <c r="D64" s="40" t="s">
        <v>117</v>
      </c>
      <c r="E64" s="40">
        <v>805001157</v>
      </c>
      <c r="F64" s="40" t="s">
        <v>22</v>
      </c>
      <c r="G64" s="40">
        <v>890324177</v>
      </c>
      <c r="H64" s="40" t="s">
        <v>73</v>
      </c>
      <c r="I64" s="41">
        <v>44253</v>
      </c>
      <c r="J64" s="42">
        <v>15390.68</v>
      </c>
      <c r="K64" s="40"/>
      <c r="L64" s="40"/>
    </row>
    <row r="65" spans="1:12" x14ac:dyDescent="0.25">
      <c r="A65" s="40" t="s">
        <v>55</v>
      </c>
      <c r="B65" s="40" t="s">
        <v>118</v>
      </c>
      <c r="C65" s="40" t="s">
        <v>12</v>
      </c>
      <c r="D65" s="40" t="s">
        <v>117</v>
      </c>
      <c r="E65" s="40">
        <v>805001157</v>
      </c>
      <c r="F65" s="40" t="s">
        <v>22</v>
      </c>
      <c r="G65" s="40">
        <v>900951033</v>
      </c>
      <c r="H65" s="40" t="s">
        <v>100</v>
      </c>
      <c r="I65" s="41">
        <v>44253</v>
      </c>
      <c r="J65" s="42">
        <v>17911.62</v>
      </c>
      <c r="K65" s="40"/>
      <c r="L65" s="40"/>
    </row>
    <row r="66" spans="1:12" x14ac:dyDescent="0.25">
      <c r="A66" s="40" t="s">
        <v>55</v>
      </c>
      <c r="B66" s="40" t="s">
        <v>118</v>
      </c>
      <c r="C66" s="40" t="s">
        <v>12</v>
      </c>
      <c r="D66" s="40" t="s">
        <v>117</v>
      </c>
      <c r="E66" s="40">
        <v>805001157</v>
      </c>
      <c r="F66" s="40" t="s">
        <v>22</v>
      </c>
      <c r="G66" s="40">
        <v>890303395</v>
      </c>
      <c r="H66" s="40" t="s">
        <v>92</v>
      </c>
      <c r="I66" s="41">
        <v>44253</v>
      </c>
      <c r="J66" s="42">
        <v>18635.36</v>
      </c>
      <c r="K66" s="40"/>
      <c r="L66" s="40"/>
    </row>
    <row r="67" spans="1:12" x14ac:dyDescent="0.25">
      <c r="A67" s="40" t="s">
        <v>55</v>
      </c>
      <c r="B67" s="40" t="s">
        <v>118</v>
      </c>
      <c r="C67" s="40" t="s">
        <v>12</v>
      </c>
      <c r="D67" s="40" t="s">
        <v>117</v>
      </c>
      <c r="E67" s="40">
        <v>805001157</v>
      </c>
      <c r="F67" s="40" t="s">
        <v>22</v>
      </c>
      <c r="G67" s="40">
        <v>817003166</v>
      </c>
      <c r="H67" s="40" t="s">
        <v>87</v>
      </c>
      <c r="I67" s="41">
        <v>44253</v>
      </c>
      <c r="J67" s="42">
        <v>25915.61</v>
      </c>
      <c r="K67" s="40"/>
      <c r="L67" s="40"/>
    </row>
    <row r="68" spans="1:12" x14ac:dyDescent="0.25">
      <c r="A68" s="40" t="s">
        <v>55</v>
      </c>
      <c r="B68" s="40" t="s">
        <v>118</v>
      </c>
      <c r="C68" s="40" t="s">
        <v>12</v>
      </c>
      <c r="D68" s="40" t="s">
        <v>117</v>
      </c>
      <c r="E68" s="40">
        <v>805001157</v>
      </c>
      <c r="F68" s="40" t="s">
        <v>22</v>
      </c>
      <c r="G68" s="40">
        <v>890301430</v>
      </c>
      <c r="H68" s="40" t="s">
        <v>91</v>
      </c>
      <c r="I68" s="41">
        <v>44253</v>
      </c>
      <c r="J68" s="42">
        <v>31653.74</v>
      </c>
      <c r="K68" s="40"/>
      <c r="L68" s="40"/>
    </row>
    <row r="69" spans="1:12" x14ac:dyDescent="0.25">
      <c r="A69" s="40" t="s">
        <v>55</v>
      </c>
      <c r="B69" s="40" t="s">
        <v>118</v>
      </c>
      <c r="C69" s="40" t="s">
        <v>12</v>
      </c>
      <c r="D69" s="40" t="s">
        <v>117</v>
      </c>
      <c r="E69" s="40">
        <v>805001157</v>
      </c>
      <c r="F69" s="40" t="s">
        <v>22</v>
      </c>
      <c r="G69" s="40">
        <v>890303461</v>
      </c>
      <c r="H69" s="40" t="s">
        <v>93</v>
      </c>
      <c r="I69" s="41">
        <v>44253</v>
      </c>
      <c r="J69" s="42">
        <v>51936.28</v>
      </c>
      <c r="K69" s="40"/>
      <c r="L69" s="40"/>
    </row>
    <row r="70" spans="1:12" x14ac:dyDescent="0.25">
      <c r="A70" s="40" t="s">
        <v>55</v>
      </c>
      <c r="B70" s="40" t="s">
        <v>118</v>
      </c>
      <c r="C70" s="40" t="s">
        <v>12</v>
      </c>
      <c r="D70" s="40" t="s">
        <v>117</v>
      </c>
      <c r="E70" s="40">
        <v>805001157</v>
      </c>
      <c r="F70" s="40" t="s">
        <v>22</v>
      </c>
      <c r="G70" s="40">
        <v>890303208</v>
      </c>
      <c r="H70" s="40" t="s">
        <v>72</v>
      </c>
      <c r="I70" s="41">
        <v>44253</v>
      </c>
      <c r="J70" s="42">
        <v>100115</v>
      </c>
      <c r="K70" s="40"/>
      <c r="L70" s="40"/>
    </row>
    <row r="71" spans="1:12" x14ac:dyDescent="0.25">
      <c r="A71" s="40" t="s">
        <v>55</v>
      </c>
      <c r="B71" s="40" t="s">
        <v>118</v>
      </c>
      <c r="C71" s="40" t="s">
        <v>12</v>
      </c>
      <c r="D71" s="40" t="s">
        <v>117</v>
      </c>
      <c r="E71" s="40">
        <v>805001157</v>
      </c>
      <c r="F71" s="40" t="s">
        <v>22</v>
      </c>
      <c r="G71" s="40">
        <v>860013779</v>
      </c>
      <c r="H71" s="40" t="s">
        <v>89</v>
      </c>
      <c r="I71" s="41">
        <v>44253</v>
      </c>
      <c r="J71" s="42">
        <v>103637.18</v>
      </c>
      <c r="K71" s="40"/>
      <c r="L71" s="40"/>
    </row>
    <row r="72" spans="1:12" x14ac:dyDescent="0.25">
      <c r="A72" s="40" t="s">
        <v>55</v>
      </c>
      <c r="B72" s="40" t="s">
        <v>118</v>
      </c>
      <c r="C72" s="40" t="s">
        <v>12</v>
      </c>
      <c r="D72" s="40" t="s">
        <v>117</v>
      </c>
      <c r="E72" s="40">
        <v>805001157</v>
      </c>
      <c r="F72" s="40" t="s">
        <v>22</v>
      </c>
      <c r="G72" s="40">
        <v>890399020</v>
      </c>
      <c r="H72" s="40" t="s">
        <v>74</v>
      </c>
      <c r="I72" s="41">
        <v>44253</v>
      </c>
      <c r="J72" s="42">
        <v>103702.65</v>
      </c>
      <c r="K72" s="40"/>
      <c r="L72" s="40"/>
    </row>
    <row r="73" spans="1:12" x14ac:dyDescent="0.25">
      <c r="A73" s="40" t="s">
        <v>55</v>
      </c>
      <c r="B73" s="40" t="s">
        <v>118</v>
      </c>
      <c r="C73" s="40" t="s">
        <v>12</v>
      </c>
      <c r="D73" s="40" t="s">
        <v>117</v>
      </c>
      <c r="E73" s="40">
        <v>805001157</v>
      </c>
      <c r="F73" s="40" t="s">
        <v>22</v>
      </c>
      <c r="G73" s="40">
        <v>900242742</v>
      </c>
      <c r="H73" s="40" t="s">
        <v>99</v>
      </c>
      <c r="I73" s="41">
        <v>44253</v>
      </c>
      <c r="J73" s="42">
        <v>201768.12</v>
      </c>
      <c r="K73" s="40"/>
      <c r="L73" s="40"/>
    </row>
    <row r="74" spans="1:12" x14ac:dyDescent="0.25">
      <c r="A74" s="40" t="s">
        <v>55</v>
      </c>
      <c r="B74" s="40" t="s">
        <v>118</v>
      </c>
      <c r="C74" s="40" t="s">
        <v>12</v>
      </c>
      <c r="D74" s="40" t="s">
        <v>117</v>
      </c>
      <c r="E74" s="40">
        <v>805001157</v>
      </c>
      <c r="F74" s="40" t="s">
        <v>22</v>
      </c>
      <c r="G74" s="40">
        <v>800048954</v>
      </c>
      <c r="H74" s="40" t="s">
        <v>71</v>
      </c>
      <c r="I74" s="41">
        <v>44253</v>
      </c>
      <c r="J74" s="42">
        <v>281894.88</v>
      </c>
      <c r="K74" s="40"/>
      <c r="L74" s="40"/>
    </row>
    <row r="75" spans="1:12" x14ac:dyDescent="0.25">
      <c r="A75" s="40" t="s">
        <v>55</v>
      </c>
      <c r="B75" s="40" t="s">
        <v>118</v>
      </c>
      <c r="C75" s="40" t="s">
        <v>12</v>
      </c>
      <c r="D75" s="40" t="s">
        <v>117</v>
      </c>
      <c r="E75" s="40">
        <v>805001157</v>
      </c>
      <c r="F75" s="40" t="s">
        <v>22</v>
      </c>
      <c r="G75" s="40">
        <v>805007737</v>
      </c>
      <c r="H75" s="40" t="s">
        <v>86</v>
      </c>
      <c r="I75" s="41">
        <v>44253</v>
      </c>
      <c r="J75" s="42">
        <v>445050.04</v>
      </c>
      <c r="K75" s="40"/>
      <c r="L75" s="40"/>
    </row>
    <row r="76" spans="1:12" x14ac:dyDescent="0.25">
      <c r="A76" s="40" t="s">
        <v>55</v>
      </c>
      <c r="B76" s="40" t="s">
        <v>118</v>
      </c>
      <c r="C76" s="40" t="s">
        <v>12</v>
      </c>
      <c r="D76" s="40" t="s">
        <v>117</v>
      </c>
      <c r="E76" s="40">
        <v>830003564</v>
      </c>
      <c r="F76" s="40" t="s">
        <v>21</v>
      </c>
      <c r="G76" s="40">
        <v>830102646</v>
      </c>
      <c r="H76" s="40" t="s">
        <v>77</v>
      </c>
      <c r="I76" s="41">
        <v>44253</v>
      </c>
      <c r="J76" s="42">
        <v>525000</v>
      </c>
      <c r="K76" s="40"/>
      <c r="L76" s="40"/>
    </row>
    <row r="77" spans="1:12" x14ac:dyDescent="0.25">
      <c r="A77" s="40" t="s">
        <v>55</v>
      </c>
      <c r="B77" s="40" t="s">
        <v>118</v>
      </c>
      <c r="C77" s="40" t="s">
        <v>12</v>
      </c>
      <c r="D77" s="40" t="s">
        <v>117</v>
      </c>
      <c r="E77" s="40">
        <v>830003564</v>
      </c>
      <c r="F77" s="40" t="s">
        <v>21</v>
      </c>
      <c r="G77" s="40">
        <v>860013570</v>
      </c>
      <c r="H77" s="40" t="s">
        <v>63</v>
      </c>
      <c r="I77" s="41">
        <v>44253</v>
      </c>
      <c r="J77" s="42">
        <v>1646197.74</v>
      </c>
      <c r="K77" s="40"/>
      <c r="L77" s="40"/>
    </row>
    <row r="78" spans="1:12" x14ac:dyDescent="0.25">
      <c r="A78" s="40" t="s">
        <v>55</v>
      </c>
      <c r="B78" s="40" t="s">
        <v>118</v>
      </c>
      <c r="C78" s="40" t="s">
        <v>12</v>
      </c>
      <c r="D78" s="40" t="s">
        <v>117</v>
      </c>
      <c r="E78" s="40">
        <v>901021565</v>
      </c>
      <c r="F78" s="40" t="s">
        <v>43</v>
      </c>
      <c r="G78" s="40">
        <v>900077584</v>
      </c>
      <c r="H78" s="40" t="s">
        <v>106</v>
      </c>
      <c r="I78" s="41">
        <v>44253</v>
      </c>
      <c r="J78" s="42">
        <v>2886359</v>
      </c>
      <c r="K78" s="40"/>
      <c r="L78" s="40"/>
    </row>
    <row r="79" spans="1:12" x14ac:dyDescent="0.25">
      <c r="A79" s="40" t="s">
        <v>55</v>
      </c>
      <c r="B79" s="40" t="s">
        <v>118</v>
      </c>
      <c r="C79" s="40" t="s">
        <v>12</v>
      </c>
      <c r="D79" s="40" t="s">
        <v>117</v>
      </c>
      <c r="E79" s="40">
        <v>900226715</v>
      </c>
      <c r="F79" s="40" t="s">
        <v>20</v>
      </c>
      <c r="G79" s="40">
        <v>900098550</v>
      </c>
      <c r="H79" s="40" t="s">
        <v>69</v>
      </c>
      <c r="I79" s="41">
        <v>44253</v>
      </c>
      <c r="J79" s="42">
        <v>3825677</v>
      </c>
      <c r="K79" s="40"/>
      <c r="L79" s="40"/>
    </row>
    <row r="80" spans="1:12" x14ac:dyDescent="0.25">
      <c r="A80" s="40" t="s">
        <v>55</v>
      </c>
      <c r="B80" s="40" t="s">
        <v>118</v>
      </c>
      <c r="C80" s="40" t="s">
        <v>12</v>
      </c>
      <c r="D80" s="40" t="s">
        <v>117</v>
      </c>
      <c r="E80" s="40">
        <v>830003564</v>
      </c>
      <c r="F80" s="40" t="s">
        <v>21</v>
      </c>
      <c r="G80" s="40">
        <v>860007336</v>
      </c>
      <c r="H80" s="40" t="s">
        <v>62</v>
      </c>
      <c r="I80" s="41">
        <v>44253</v>
      </c>
      <c r="J80" s="42">
        <v>9784212</v>
      </c>
      <c r="K80" s="40"/>
      <c r="L80" s="40"/>
    </row>
    <row r="81" spans="1:12" x14ac:dyDescent="0.25">
      <c r="A81" s="40" t="s">
        <v>55</v>
      </c>
      <c r="B81" s="40" t="s">
        <v>118</v>
      </c>
      <c r="C81" s="40" t="s">
        <v>12</v>
      </c>
      <c r="D81" s="40" t="s">
        <v>117</v>
      </c>
      <c r="E81" s="40">
        <v>860066942</v>
      </c>
      <c r="F81" s="40" t="s">
        <v>27</v>
      </c>
      <c r="G81" s="40">
        <v>900971006</v>
      </c>
      <c r="H81" s="40" t="s">
        <v>83</v>
      </c>
      <c r="I81" s="41">
        <v>44253</v>
      </c>
      <c r="J81" s="42">
        <v>16853980</v>
      </c>
      <c r="K81" s="40"/>
      <c r="L81" s="40"/>
    </row>
    <row r="82" spans="1:12" x14ac:dyDescent="0.25">
      <c r="A82" s="40" t="s">
        <v>55</v>
      </c>
      <c r="B82" s="40" t="s">
        <v>118</v>
      </c>
      <c r="C82" s="40" t="s">
        <v>12</v>
      </c>
      <c r="D82" s="40" t="s">
        <v>117</v>
      </c>
      <c r="E82" s="40">
        <v>805001157</v>
      </c>
      <c r="F82" s="40" t="s">
        <v>22</v>
      </c>
      <c r="G82" s="40">
        <v>891409291</v>
      </c>
      <c r="H82" s="40" t="s">
        <v>75</v>
      </c>
      <c r="I82" s="41">
        <v>44253</v>
      </c>
      <c r="J82" s="42">
        <v>16965291</v>
      </c>
      <c r="K82" s="40"/>
      <c r="L82" s="40"/>
    </row>
    <row r="83" spans="1:12" x14ac:dyDescent="0.25">
      <c r="A83" s="40" t="s">
        <v>55</v>
      </c>
      <c r="B83" s="40" t="s">
        <v>118</v>
      </c>
      <c r="C83" s="40" t="s">
        <v>12</v>
      </c>
      <c r="D83" s="40" t="s">
        <v>117</v>
      </c>
      <c r="E83" s="40">
        <v>901097473</v>
      </c>
      <c r="F83" s="40" t="s">
        <v>18</v>
      </c>
      <c r="G83" s="40">
        <v>900112351</v>
      </c>
      <c r="H83" s="40" t="s">
        <v>102</v>
      </c>
      <c r="I83" s="41">
        <v>44253</v>
      </c>
      <c r="J83" s="42">
        <v>21504203.399999999</v>
      </c>
      <c r="K83" s="40"/>
      <c r="L83" s="40"/>
    </row>
    <row r="84" spans="1:12" x14ac:dyDescent="0.25">
      <c r="A84" s="40" t="s">
        <v>55</v>
      </c>
      <c r="B84" s="40" t="s">
        <v>118</v>
      </c>
      <c r="C84" s="40" t="s">
        <v>12</v>
      </c>
      <c r="D84" s="40" t="s">
        <v>117</v>
      </c>
      <c r="E84" s="40">
        <v>901021565</v>
      </c>
      <c r="F84" s="40" t="s">
        <v>43</v>
      </c>
      <c r="G84" s="40">
        <v>815005074</v>
      </c>
      <c r="H84" s="40" t="s">
        <v>84</v>
      </c>
      <c r="I84" s="41">
        <v>44253</v>
      </c>
      <c r="J84" s="42">
        <v>31525700</v>
      </c>
      <c r="K84" s="40"/>
      <c r="L84" s="40"/>
    </row>
    <row r="85" spans="1:12" x14ac:dyDescent="0.25">
      <c r="A85" s="40" t="s">
        <v>55</v>
      </c>
      <c r="B85" s="40" t="s">
        <v>118</v>
      </c>
      <c r="C85" s="40" t="s">
        <v>12</v>
      </c>
      <c r="D85" s="40" t="s">
        <v>117</v>
      </c>
      <c r="E85" s="40">
        <v>901097473</v>
      </c>
      <c r="F85" s="40" t="s">
        <v>18</v>
      </c>
      <c r="G85" s="40">
        <v>804016084</v>
      </c>
      <c r="H85" s="40" t="s">
        <v>82</v>
      </c>
      <c r="I85" s="41">
        <v>44253</v>
      </c>
      <c r="J85" s="42">
        <v>44676691.5</v>
      </c>
      <c r="K85" s="40"/>
      <c r="L85" s="40"/>
    </row>
    <row r="86" spans="1:12" x14ac:dyDescent="0.25">
      <c r="A86" s="40" t="s">
        <v>55</v>
      </c>
      <c r="B86" s="40" t="s">
        <v>118</v>
      </c>
      <c r="C86" s="40" t="s">
        <v>12</v>
      </c>
      <c r="D86" s="40" t="s">
        <v>117</v>
      </c>
      <c r="E86" s="40">
        <v>809008362</v>
      </c>
      <c r="F86" s="40" t="s">
        <v>32</v>
      </c>
      <c r="G86" s="40">
        <v>809002913</v>
      </c>
      <c r="H86" s="40" t="s">
        <v>105</v>
      </c>
      <c r="I86" s="41">
        <v>44253</v>
      </c>
      <c r="J86" s="42">
        <v>48521260.149999999</v>
      </c>
      <c r="K86" s="40"/>
      <c r="L86" s="40"/>
    </row>
    <row r="87" spans="1:12" x14ac:dyDescent="0.25">
      <c r="A87" s="40" t="s">
        <v>55</v>
      </c>
      <c r="B87" s="40" t="s">
        <v>118</v>
      </c>
      <c r="C87" s="40" t="s">
        <v>12</v>
      </c>
      <c r="D87" s="40" t="s">
        <v>117</v>
      </c>
      <c r="E87" s="40">
        <v>901021565</v>
      </c>
      <c r="F87" s="40" t="s">
        <v>43</v>
      </c>
      <c r="G87" s="40">
        <v>805027261</v>
      </c>
      <c r="H87" s="40" t="s">
        <v>103</v>
      </c>
      <c r="I87" s="41">
        <v>44253</v>
      </c>
      <c r="J87" s="42">
        <v>70000000</v>
      </c>
      <c r="K87" s="40"/>
      <c r="L87" s="40"/>
    </row>
    <row r="88" spans="1:12" x14ac:dyDescent="0.25">
      <c r="A88" s="40" t="s">
        <v>55</v>
      </c>
      <c r="B88" s="40" t="s">
        <v>118</v>
      </c>
      <c r="C88" s="40" t="s">
        <v>12</v>
      </c>
      <c r="D88" s="40" t="s">
        <v>117</v>
      </c>
      <c r="E88" s="40">
        <v>890102044</v>
      </c>
      <c r="F88" s="40" t="s">
        <v>44</v>
      </c>
      <c r="G88" s="40">
        <v>901139193</v>
      </c>
      <c r="H88" s="40" t="s">
        <v>104</v>
      </c>
      <c r="I88" s="41">
        <v>44253</v>
      </c>
      <c r="J88" s="42">
        <v>285416057.13</v>
      </c>
      <c r="K88" s="40"/>
      <c r="L88" s="40"/>
    </row>
    <row r="89" spans="1:12" x14ac:dyDescent="0.25">
      <c r="J89" s="43">
        <f>SUM(J8:J88)</f>
        <v>1650623911.4099998</v>
      </c>
    </row>
  </sheetData>
  <sheetProtection algorithmName="SHA-512" hashValue="gQrMYxl8SNI+NGrX8Ot/5+hr3XVOtsqfDkH9xnMxdlDUF/REPhT4HvPm6o3XLxCVAjyOdPTk2rEgVwJCe5YKDw==" saltValue="ceu1TtDsHmkaJlaPqhUKkA==" spinCount="100000" sheet="1" objects="1" scenarios="1"/>
  <sortState xmlns:xlrd2="http://schemas.microsoft.com/office/spreadsheetml/2017/richdata2" ref="A8:L88">
    <sortCondition ref="C8:C88"/>
    <sortCondition ref="D8:D88"/>
  </sortState>
  <mergeCells count="3">
    <mergeCell ref="A2:J2"/>
    <mergeCell ref="A4:J4"/>
    <mergeCell ref="A6:L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2021-08-20T05:00:00+00:00</Fecha_x0020_de_x0020_publicaci_x00f3_n>
    <A_x00f1_o xmlns="a89a2212-8ffe-4f56-88b2-5e2fabe15bb8">2021</A_x00f1_o>
    <Fecha xmlns="a89a2212-8ffe-4f56-88b2-5e2fabe15bb8">2</Fecha>
  </documentManagement>
</p:properties>
</file>

<file path=customXml/itemProps1.xml><?xml version="1.0" encoding="utf-8"?>
<ds:datastoreItem xmlns:ds="http://schemas.openxmlformats.org/officeDocument/2006/customXml" ds:itemID="{5895633A-19AC-46D1-8755-4D34A41CD59D}"/>
</file>

<file path=customXml/itemProps2.xml><?xml version="1.0" encoding="utf-8"?>
<ds:datastoreItem xmlns:ds="http://schemas.openxmlformats.org/officeDocument/2006/customXml" ds:itemID="{390B2AE5-8B0D-4A60-8B20-5724A8DF2547}"/>
</file>

<file path=customXml/itemProps3.xml><?xml version="1.0" encoding="utf-8"?>
<ds:datastoreItem xmlns:ds="http://schemas.openxmlformats.org/officeDocument/2006/customXml" ds:itemID="{F4A4C050-4EA3-4B49-9CBF-3AA749B0AB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Presupuestos Máximos -EPS Enero</vt:lpstr>
      <vt:lpstr>Presupuestos Máximos -EPS Feb.</vt:lpstr>
      <vt:lpstr>PAQUETE SUB_S02_0620-0920 EPS</vt:lpstr>
      <vt:lpstr>PAQUETE SUB_S02_0620-0920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2021-02-24T15:22:49Z</dcterms:created>
  <dcterms:modified xsi:type="dcterms:W3CDTF">2021-03-08T16:15:41Z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