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5/"/>
    </mc:Choice>
  </mc:AlternateContent>
  <xr:revisionPtr revIDLastSave="0" documentId="8_{E0268CC4-0BC4-4E29-80FA-882E69E2FE52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EPS'!$A$9:$P$9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  <c r="C40" i="3"/>
  <c r="J40" i="3"/>
  <c r="I40" i="3"/>
  <c r="H40" i="3"/>
  <c r="G40" i="3"/>
  <c r="F40" i="3"/>
  <c r="E40" i="3"/>
  <c r="D40" i="3"/>
</calcChain>
</file>

<file path=xl/sharedStrings.xml><?xml version="1.0" encoding="utf-8"?>
<sst xmlns="http://schemas.openxmlformats.org/spreadsheetml/2006/main" count="84" uniqueCount="80">
  <si>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</si>
  <si>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</si>
  <si>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</si>
  <si>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</si>
  <si>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</si>
  <si>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</si>
  <si>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</si>
  <si>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</si>
  <si>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</si>
  <si>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</si>
  <si>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</si>
  <si>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</si>
  <si>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</si>
  <si>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</si>
  <si>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</si>
  <si>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</si>
  <si>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</si>
  <si>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</si>
  <si>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</si>
  <si>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</si>
  <si>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</si>
  <si>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</si>
  <si>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</si>
  <si>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</si>
  <si>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</si>
  <si>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</si>
  <si>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</si>
  <si>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</si>
  <si>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</si>
  <si>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</si>
  <si>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</si>
  <si>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</si>
  <si>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</si>
  <si>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</si>
  <si>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</si>
  <si>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</si>
  <si>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</si>
  <si>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</si>
  <si>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</si>
  <si>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</si>
  <si>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Descuento de Cuenta de Alto Costo</t>
  </si>
  <si>
    <t>Giro Directo a IPS y/o proveedores - Proceso*</t>
  </si>
  <si>
    <t>Giro Neto a EPS</t>
  </si>
  <si>
    <t>EPSS49</t>
  </si>
  <si>
    <t>Descuento reintegro de recursos - DOP</t>
  </si>
  <si>
    <t>Fecha de giro: 07/10/2025</t>
  </si>
  <si>
    <t>LIQUIDACIÓN MENSUAL DE AFILIADOS - GIRO A ENTIDADES PROMOTORAS DE SALUD
OCTUBRE 2025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</si>
  <si>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</si>
  <si>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</si>
  <si>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</si>
  <si>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</si>
  <si>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</si>
  <si>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</si>
  <si>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</si>
  <si>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</si>
  <si>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</si>
  <si>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</si>
  <si>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</si>
  <si>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</si>
  <si>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</si>
  <si>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</si>
  <si>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</si>
  <si>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</si>
  <si>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</si>
  <si>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</si>
  <si>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</si>
  <si>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</si>
  <si>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</si>
  <si>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</si>
  <si>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</si>
  <si>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</si>
  <si>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</si>
  <si>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</si>
  <si>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Del Giro Neto a EPS, no se aplicó $3.635.751.989,00, en virtud de la Resolución 2023320030001459-6 del 8 de marzo 2023 de la SNS.</t>
  </si>
  <si>
    <t>Del "Giro Neto a EPS" no se aplicó $14.566.961.350,16 por embargo, según lo informado por tesorería.</t>
  </si>
  <si>
    <t>Del "Giro Neto a EPS" no se aplicó $58.244.181.766,64 por embargo, según lo informado por tesorería.</t>
  </si>
  <si>
    <t>Del "Giro Neto a EPS" no se aplicó $378.907.893,28 por embargo, según lo informado por tesorería.</t>
  </si>
  <si>
    <t>Del "Giro Neto a EPS" no se aplicó $12.162.394.849,12 por embargo, según lo informado por tesorería.</t>
  </si>
  <si>
    <t>Del Giro Neto a EPS, no se aplicó $13.513.808.461,00, en virtud de la Resolución 2023320030001433-6 del 6 de marzo 2023 de la SNS. Del "Giro Neto a EPS" no se aplicó $15.860.971.203,04 por embargo, según lo informado por tesorería.</t>
  </si>
  <si>
    <t>Del Giro Neto a EPS, no se aplicó $43.314.640.616,00, en virtud de la Resolución 2023320030002757-6 del 9 de mayo de 2023 de la SNS. Del "Giro Neto a EPS" no se aplicó $18.238.522.544,48 por embargo, según lo informado por tesorería. El 10 de octubre de 2025, se aplicó giro a tesorería, por valor de $1.273.061.871 atendiendo comunicación de la SNS 20253200102303281 del 7 de octubre de 2025, allegada a la ADRES en correo electrónico del 8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</si>
</sst>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3" fontId="4" fillId="2" borderId="0" xfId="1" applyFont="1" applyFill="1"/>
    <xf numFmtId="43" fontId="8" fillId="2" borderId="0" xfId="1" applyFont="1" applyFill="1"/>
    <xf numFmtId="4" fontId="4" fillId="2" borderId="0" xfId="0" applyNumberFormat="1" applyFont="1" applyFill="1"/>
    <xf numFmtId="0" fontId="4" fillId="2" borderId="0" xfId="0" applyFont="1" applyFill="1" applyAlignment="1">
      <alignment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3" fontId="4" fillId="2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81738806-333A-476D-B6EC-58EA033D5198}"/>
    <cellStyle name="Millares 9" xfId="2" xr:uid="{53B66E1E-C0A5-4C79-8CFF-9113CA9AF283}"/>
    <cellStyle name="Millares 9 2" xfId="4" xr:uid="{B54EC228-9267-41B3-AFE6-127F7F9AB9E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5</xdr:row>
      <xdr:rowOff>103210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P45"/>
  <sheetViews>
    <sheetView showGridLines="0" tabSelected="1" zoomScaleNormal="100" workbookViewId="0">
      <selection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3" width="19" style="1" bestFit="1" customWidth="1"/>
    <col min="4" max="4" width="17.42578125" style="1" customWidth="1"/>
    <col min="5" max="5" width="19" style="1" bestFit="1" customWidth="1"/>
    <col min="6" max="7" width="18.85546875" style="1" customWidth="1"/>
    <col min="8" max="8" width="17.140625" style="1" customWidth="1"/>
    <col min="9" max="9" width="17.140625" style="16" customWidth="1"/>
    <col min="10" max="10" width="20.140625" style="1" customWidth="1"/>
    <col min="11" max="11" width="17.140625" style="1" customWidth="1"/>
    <col min="12" max="12" width="74" style="1" bestFit="1" customWidth="1"/>
    <col min="13" max="15" width="13.85546875" style="1" bestFit="1" customWidth="1"/>
    <col min="16" max="16" width="11.7109375" style="1" bestFit="1" customWidth="1"/>
    <col min="17" max="16384" width="11.42578125" style="1"/>
  </cols>
  <sheetData>
    <row r="1" spans="1:12" ht="15.75" customHeight="1" x14ac:dyDescent="0.2">
      <c r="A1" s="3"/>
      <c r="B1" s="3"/>
      <c r="C1" s="4"/>
      <c r="D1" s="4"/>
      <c r="E1" s="4"/>
      <c r="F1" s="4"/>
      <c r="G1" s="4"/>
      <c r="H1" s="4"/>
      <c r="I1" s="22"/>
      <c r="J1" s="4"/>
      <c r="K1" s="4"/>
    </row>
    <row r="2" spans="1:12" ht="15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customHeight="1" x14ac:dyDescent="0.2">
      <c r="C3" s="2"/>
      <c r="D3" s="2"/>
      <c r="E3" s="2"/>
      <c r="F3" s="2"/>
      <c r="G3" s="2"/>
      <c r="H3" s="2"/>
      <c r="I3" s="21"/>
      <c r="J3" s="2"/>
      <c r="K3" s="2"/>
      <c r="L3" s="2"/>
    </row>
    <row r="4" spans="1:12" s="9" customFormat="1" ht="27" customHeight="1" x14ac:dyDescent="0.2">
      <c r="A4" s="35" t="s">
        <v>46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customHeight="1" x14ac:dyDescent="0.2">
      <c r="A5" s="6"/>
      <c r="C5" s="2"/>
      <c r="D5" s="2"/>
      <c r="E5" s="2"/>
      <c r="F5" s="2"/>
      <c r="G5" s="2"/>
      <c r="H5" s="2"/>
      <c r="I5" s="21"/>
      <c r="J5" s="2"/>
      <c r="K5" s="2"/>
      <c r="L5" s="21"/>
    </row>
    <row r="6" spans="1:12" s="14" customFormat="1" ht="15" customHeight="1" x14ac:dyDescent="0.2">
      <c r="A6" s="6" t="s">
        <v>45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</row>
    <row r="7" spans="1:12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12" s="9" customFormat="1" ht="21.75" customHeight="1" x14ac:dyDescent="0.2">
      <c r="A8" s="36" t="s">
        <v>31</v>
      </c>
      <c r="B8" s="38" t="s">
        <v>32</v>
      </c>
      <c r="C8" s="39" t="s">
        <v>33</v>
      </c>
      <c r="D8" s="39"/>
      <c r="E8" s="39"/>
      <c r="F8" s="40" t="s">
        <v>34</v>
      </c>
      <c r="G8" s="41"/>
      <c r="H8" s="41"/>
      <c r="I8" s="41"/>
      <c r="J8" s="41"/>
      <c r="K8" s="41"/>
      <c r="L8" s="41"/>
    </row>
    <row r="9" spans="1:12" s="9" customFormat="1" ht="40.5" customHeight="1" x14ac:dyDescent="0.2">
      <c r="A9" s="37"/>
      <c r="B9" s="38"/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40</v>
      </c>
      <c r="I9" s="8" t="s">
        <v>44</v>
      </c>
      <c r="J9" s="8" t="s">
        <v>41</v>
      </c>
      <c r="K9" s="8" t="s">
        <v>42</v>
      </c>
      <c r="L9" s="20" t="s">
        <v>30</v>
      </c>
    </row>
    <row r="10" spans="1:12" s="16" customFormat="1" ht="11.25" x14ac:dyDescent="0.2">
      <c r="A10" s="19" t="s">
        <v>0</v>
      </c>
      <c r="B10" s="19" t="s">
        <v>47</v>
      </c>
      <c r="C10" s="25">
        <v>44710207569</v>
      </c>
      <c r="D10" s="25">
        <v>678273124</v>
      </c>
      <c r="E10" s="25">
        <v>44031934445</v>
      </c>
      <c r="F10" s="25">
        <v>44023560926</v>
      </c>
      <c r="G10" s="25">
        <v>331185</v>
      </c>
      <c r="H10" s="25">
        <v>0</v>
      </c>
      <c r="I10" s="25">
        <v>0</v>
      </c>
      <c r="J10" s="25">
        <v>36437227373</v>
      </c>
      <c r="K10" s="25">
        <v>7586002368</v>
      </c>
      <c r="L10" s="19"/>
    </row>
    <row r="11" spans="1:12" s="16" customFormat="1" ht="11.25" x14ac:dyDescent="0.2">
      <c r="A11" s="19" t="s">
        <v>1</v>
      </c>
      <c r="B11" s="19" t="s">
        <v>48</v>
      </c>
      <c r="C11" s="25">
        <v>33001588165</v>
      </c>
      <c r="D11" s="25">
        <v>418079515</v>
      </c>
      <c r="E11" s="25">
        <v>32583508650</v>
      </c>
      <c r="F11" s="25">
        <v>32298999555</v>
      </c>
      <c r="G11" s="25">
        <v>1089930</v>
      </c>
      <c r="H11" s="25">
        <v>0</v>
      </c>
      <c r="I11" s="25">
        <v>0</v>
      </c>
      <c r="J11" s="25">
        <v>26143807452</v>
      </c>
      <c r="K11" s="25">
        <v>6154102173</v>
      </c>
      <c r="L11" s="19"/>
    </row>
    <row r="12" spans="1:12" s="16" customFormat="1" ht="11.25" x14ac:dyDescent="0.2">
      <c r="A12" s="19" t="s">
        <v>2</v>
      </c>
      <c r="B12" s="19" t="s">
        <v>49</v>
      </c>
      <c r="C12" s="25">
        <v>169547981739</v>
      </c>
      <c r="D12" s="25">
        <v>3743224788</v>
      </c>
      <c r="E12" s="25">
        <v>165804756951</v>
      </c>
      <c r="F12" s="25">
        <v>165691965246</v>
      </c>
      <c r="G12" s="25">
        <v>113068445</v>
      </c>
      <c r="H12" s="25">
        <v>1217570387</v>
      </c>
      <c r="I12" s="25">
        <v>0</v>
      </c>
      <c r="J12" s="25">
        <v>147606779215</v>
      </c>
      <c r="K12" s="25">
        <v>16754547199</v>
      </c>
      <c r="L12" s="27"/>
    </row>
    <row r="13" spans="1:12" s="16" customFormat="1" ht="11.25" x14ac:dyDescent="0.2">
      <c r="A13" s="19" t="s">
        <v>3</v>
      </c>
      <c r="B13" s="19" t="s">
        <v>50</v>
      </c>
      <c r="C13" s="25">
        <v>18864628394</v>
      </c>
      <c r="D13" s="25">
        <v>661881876</v>
      </c>
      <c r="E13" s="25">
        <v>18202746518</v>
      </c>
      <c r="F13" s="25">
        <v>18073166742</v>
      </c>
      <c r="G13" s="25">
        <v>2387656</v>
      </c>
      <c r="H13" s="25">
        <v>0</v>
      </c>
      <c r="I13" s="25">
        <v>0</v>
      </c>
      <c r="J13" s="25">
        <v>11552431549</v>
      </c>
      <c r="K13" s="25">
        <v>6518347537</v>
      </c>
      <c r="L13" s="19"/>
    </row>
    <row r="14" spans="1:12" s="16" customFormat="1" ht="11.25" x14ac:dyDescent="0.2">
      <c r="A14" s="19" t="s">
        <v>4</v>
      </c>
      <c r="B14" s="19" t="s">
        <v>51</v>
      </c>
      <c r="C14" s="25">
        <v>20844680950</v>
      </c>
      <c r="D14" s="25">
        <v>559473909</v>
      </c>
      <c r="E14" s="25">
        <v>20285207041</v>
      </c>
      <c r="F14" s="25">
        <v>20285206636</v>
      </c>
      <c r="G14" s="25">
        <v>90000</v>
      </c>
      <c r="H14" s="25">
        <v>0</v>
      </c>
      <c r="I14" s="25">
        <v>0</v>
      </c>
      <c r="J14" s="25">
        <v>17794266580</v>
      </c>
      <c r="K14" s="25">
        <v>2490850056</v>
      </c>
      <c r="L14" s="27"/>
    </row>
    <row r="15" spans="1:12" s="16" customFormat="1" ht="21.75" customHeight="1" x14ac:dyDescent="0.2">
      <c r="A15" s="19" t="s">
        <v>5</v>
      </c>
      <c r="B15" s="19" t="s">
        <v>52</v>
      </c>
      <c r="C15" s="25">
        <v>34376996539</v>
      </c>
      <c r="D15" s="25">
        <v>637323797</v>
      </c>
      <c r="E15" s="25">
        <v>33739672742</v>
      </c>
      <c r="F15" s="25">
        <v>33728569000</v>
      </c>
      <c r="G15" s="25">
        <v>0</v>
      </c>
      <c r="H15" s="25">
        <v>519736643</v>
      </c>
      <c r="I15" s="25">
        <v>0</v>
      </c>
      <c r="J15" s="25">
        <v>26822920645</v>
      </c>
      <c r="K15" s="25">
        <v>6385911712</v>
      </c>
      <c r="L15" s="28" t="s">
        <v>73</v>
      </c>
    </row>
    <row r="16" spans="1:12" s="16" customFormat="1" ht="11.25" x14ac:dyDescent="0.2">
      <c r="A16" s="19" t="s">
        <v>6</v>
      </c>
      <c r="B16" s="19" t="s">
        <v>53</v>
      </c>
      <c r="C16" s="25">
        <v>30533346101</v>
      </c>
      <c r="D16" s="25">
        <v>575698579</v>
      </c>
      <c r="E16" s="25">
        <v>29957647522</v>
      </c>
      <c r="F16" s="25">
        <v>29957647522</v>
      </c>
      <c r="G16" s="25">
        <v>94239</v>
      </c>
      <c r="H16" s="25">
        <v>0</v>
      </c>
      <c r="I16" s="25">
        <v>0</v>
      </c>
      <c r="J16" s="25">
        <v>10202967559</v>
      </c>
      <c r="K16" s="25">
        <v>19754585724</v>
      </c>
      <c r="L16" s="29"/>
    </row>
    <row r="17" spans="1:12" s="16" customFormat="1" ht="11.25" x14ac:dyDescent="0.2">
      <c r="A17" s="19" t="s">
        <v>7</v>
      </c>
      <c r="B17" s="19" t="s">
        <v>54</v>
      </c>
      <c r="C17" s="25">
        <v>37813586413</v>
      </c>
      <c r="D17" s="25">
        <v>994965004</v>
      </c>
      <c r="E17" s="25">
        <v>36818621409</v>
      </c>
      <c r="F17" s="25">
        <v>36800294411</v>
      </c>
      <c r="G17" s="25">
        <v>0</v>
      </c>
      <c r="H17" s="25">
        <v>0</v>
      </c>
      <c r="I17" s="25">
        <v>0</v>
      </c>
      <c r="J17" s="25">
        <v>27955265888</v>
      </c>
      <c r="K17" s="25">
        <v>8845028523</v>
      </c>
      <c r="L17" s="19"/>
    </row>
    <row r="18" spans="1:12" s="16" customFormat="1" ht="11.25" x14ac:dyDescent="0.2">
      <c r="A18" s="19" t="s">
        <v>8</v>
      </c>
      <c r="B18" s="19" t="s">
        <v>55</v>
      </c>
      <c r="C18" s="25">
        <v>56521913452</v>
      </c>
      <c r="D18" s="25">
        <v>828955004</v>
      </c>
      <c r="E18" s="25">
        <v>55692958448</v>
      </c>
      <c r="F18" s="25">
        <v>55692958448</v>
      </c>
      <c r="G18" s="25">
        <v>897372</v>
      </c>
      <c r="H18" s="25">
        <v>0</v>
      </c>
      <c r="I18" s="25">
        <v>0</v>
      </c>
      <c r="J18" s="25">
        <v>43316900615</v>
      </c>
      <c r="K18" s="25">
        <v>12375160461</v>
      </c>
      <c r="L18" s="19"/>
    </row>
    <row r="19" spans="1:12" s="16" customFormat="1" ht="11.25" x14ac:dyDescent="0.2">
      <c r="A19" s="19" t="s">
        <v>9</v>
      </c>
      <c r="B19" s="19" t="s">
        <v>56</v>
      </c>
      <c r="C19" s="25">
        <v>14651246969</v>
      </c>
      <c r="D19" s="25">
        <v>325497807</v>
      </c>
      <c r="E19" s="25">
        <v>14325749162</v>
      </c>
      <c r="F19" s="25">
        <v>14325749162</v>
      </c>
      <c r="G19" s="25">
        <v>0</v>
      </c>
      <c r="H19" s="25">
        <v>251405187</v>
      </c>
      <c r="I19" s="25">
        <v>0</v>
      </c>
      <c r="J19" s="25">
        <v>13269053444</v>
      </c>
      <c r="K19" s="25">
        <v>805290531</v>
      </c>
      <c r="L19" s="29"/>
    </row>
    <row r="20" spans="1:12" s="16" customFormat="1" ht="11.25" x14ac:dyDescent="0.2">
      <c r="A20" s="19" t="s">
        <v>10</v>
      </c>
      <c r="B20" s="19" t="s">
        <v>57</v>
      </c>
      <c r="C20" s="25">
        <v>954684057</v>
      </c>
      <c r="D20" s="25">
        <v>15723355</v>
      </c>
      <c r="E20" s="25">
        <v>938960702</v>
      </c>
      <c r="F20" s="25">
        <v>938960702</v>
      </c>
      <c r="G20" s="25">
        <v>0</v>
      </c>
      <c r="H20" s="25">
        <v>0</v>
      </c>
      <c r="I20" s="25">
        <v>0</v>
      </c>
      <c r="J20" s="25">
        <v>72005059</v>
      </c>
      <c r="K20" s="25">
        <v>866955643</v>
      </c>
      <c r="L20" s="19"/>
    </row>
    <row r="21" spans="1:12" s="16" customFormat="1" ht="11.25" x14ac:dyDescent="0.2">
      <c r="A21" s="19" t="s">
        <v>11</v>
      </c>
      <c r="B21" s="19" t="s">
        <v>58</v>
      </c>
      <c r="C21" s="25">
        <v>211959126690</v>
      </c>
      <c r="D21" s="25">
        <v>8146614835</v>
      </c>
      <c r="E21" s="25">
        <v>203812511855</v>
      </c>
      <c r="F21" s="25">
        <v>203748354838</v>
      </c>
      <c r="G21" s="25">
        <v>0</v>
      </c>
      <c r="H21" s="25">
        <v>0</v>
      </c>
      <c r="I21" s="25">
        <v>0</v>
      </c>
      <c r="J21" s="25">
        <v>151031647899</v>
      </c>
      <c r="K21" s="25">
        <v>52716706939</v>
      </c>
      <c r="L21" s="19"/>
    </row>
    <row r="22" spans="1:12" s="16" customFormat="1" ht="11.25" x14ac:dyDescent="0.2">
      <c r="A22" s="19" t="s">
        <v>12</v>
      </c>
      <c r="B22" s="19" t="s">
        <v>59</v>
      </c>
      <c r="C22" s="25">
        <v>197354649514</v>
      </c>
      <c r="D22" s="25">
        <v>7002483967</v>
      </c>
      <c r="E22" s="25">
        <v>190352165547</v>
      </c>
      <c r="F22" s="25">
        <v>190266382375</v>
      </c>
      <c r="G22" s="25">
        <v>10514010</v>
      </c>
      <c r="H22" s="25">
        <v>0</v>
      </c>
      <c r="I22" s="25">
        <v>0</v>
      </c>
      <c r="J22" s="25">
        <v>158500564158</v>
      </c>
      <c r="K22" s="25">
        <v>31755304207</v>
      </c>
      <c r="L22" s="15"/>
    </row>
    <row r="23" spans="1:12" s="16" customFormat="1" ht="11.25" x14ac:dyDescent="0.2">
      <c r="A23" s="19" t="s">
        <v>13</v>
      </c>
      <c r="B23" s="19" t="s">
        <v>60</v>
      </c>
      <c r="C23" s="25">
        <v>37325596235</v>
      </c>
      <c r="D23" s="25">
        <v>1390857021</v>
      </c>
      <c r="E23" s="25">
        <v>35934739214</v>
      </c>
      <c r="F23" s="25">
        <v>35933846684</v>
      </c>
      <c r="G23" s="25">
        <v>0</v>
      </c>
      <c r="H23" s="25">
        <v>0</v>
      </c>
      <c r="I23" s="25">
        <v>0</v>
      </c>
      <c r="J23" s="25">
        <v>12211179916</v>
      </c>
      <c r="K23" s="25">
        <v>23722666768</v>
      </c>
      <c r="L23" s="19"/>
    </row>
    <row r="24" spans="1:12" s="16" customFormat="1" ht="11.25" x14ac:dyDescent="0.2">
      <c r="A24" s="19" t="s">
        <v>14</v>
      </c>
      <c r="B24" s="19" t="s">
        <v>61</v>
      </c>
      <c r="C24" s="25">
        <v>118480890276</v>
      </c>
      <c r="D24" s="25">
        <v>6794431238</v>
      </c>
      <c r="E24" s="25">
        <v>111686459038</v>
      </c>
      <c r="F24" s="25">
        <v>111654462133</v>
      </c>
      <c r="G24" s="25">
        <v>0</v>
      </c>
      <c r="H24" s="25">
        <v>0</v>
      </c>
      <c r="I24" s="25">
        <v>0</v>
      </c>
      <c r="J24" s="25">
        <v>82491477403</v>
      </c>
      <c r="K24" s="25">
        <v>29162984730</v>
      </c>
      <c r="L24" s="19"/>
    </row>
    <row r="25" spans="1:12" s="16" customFormat="1" ht="11.25" x14ac:dyDescent="0.2">
      <c r="A25" s="19" t="s">
        <v>15</v>
      </c>
      <c r="B25" s="19" t="s">
        <v>62</v>
      </c>
      <c r="C25" s="25">
        <v>10231675622</v>
      </c>
      <c r="D25" s="25">
        <v>344283920</v>
      </c>
      <c r="E25" s="25">
        <v>9887391702</v>
      </c>
      <c r="F25" s="25">
        <v>9887391702</v>
      </c>
      <c r="G25" s="25">
        <v>6470061</v>
      </c>
      <c r="H25" s="25">
        <v>0</v>
      </c>
      <c r="I25" s="25">
        <v>0</v>
      </c>
      <c r="J25" s="25">
        <v>6289792901</v>
      </c>
      <c r="K25" s="25">
        <v>3591128740</v>
      </c>
      <c r="L25" s="19"/>
    </row>
    <row r="26" spans="1:12" s="16" customFormat="1" ht="11.25" x14ac:dyDescent="0.2">
      <c r="A26" s="19" t="s">
        <v>16</v>
      </c>
      <c r="B26" s="19" t="s">
        <v>63</v>
      </c>
      <c r="C26" s="25">
        <v>117557144718</v>
      </c>
      <c r="D26" s="25">
        <v>5079241298</v>
      </c>
      <c r="E26" s="25">
        <v>112477903420</v>
      </c>
      <c r="F26" s="25">
        <v>112462985639</v>
      </c>
      <c r="G26" s="25">
        <v>229881762</v>
      </c>
      <c r="H26" s="25">
        <v>0</v>
      </c>
      <c r="I26" s="25">
        <v>0</v>
      </c>
      <c r="J26" s="25">
        <v>96048938846</v>
      </c>
      <c r="K26" s="25">
        <v>16184165031</v>
      </c>
      <c r="L26" s="19"/>
    </row>
    <row r="27" spans="1:12" s="16" customFormat="1" ht="11.25" x14ac:dyDescent="0.2">
      <c r="A27" s="19" t="s">
        <v>17</v>
      </c>
      <c r="B27" s="19" t="s">
        <v>64</v>
      </c>
      <c r="C27" s="25">
        <v>24866174714</v>
      </c>
      <c r="D27" s="25">
        <v>1458281592</v>
      </c>
      <c r="E27" s="25">
        <v>23407893122</v>
      </c>
      <c r="F27" s="25">
        <v>23407893122</v>
      </c>
      <c r="G27" s="25">
        <v>53655926</v>
      </c>
      <c r="H27" s="25">
        <v>0</v>
      </c>
      <c r="I27" s="25">
        <v>0</v>
      </c>
      <c r="J27" s="25">
        <v>20418975393</v>
      </c>
      <c r="K27" s="25">
        <v>2935261803</v>
      </c>
      <c r="L27" s="19"/>
    </row>
    <row r="28" spans="1:12" s="16" customFormat="1" ht="11.25" x14ac:dyDescent="0.2">
      <c r="A28" s="19" t="s">
        <v>18</v>
      </c>
      <c r="B28" s="19" t="s">
        <v>65</v>
      </c>
      <c r="C28" s="25">
        <v>170128854297</v>
      </c>
      <c r="D28" s="25">
        <v>2615614013</v>
      </c>
      <c r="E28" s="25">
        <v>167513240284</v>
      </c>
      <c r="F28" s="25">
        <v>167510710952</v>
      </c>
      <c r="G28" s="25">
        <v>101367338</v>
      </c>
      <c r="H28" s="25">
        <v>0</v>
      </c>
      <c r="I28" s="25">
        <v>328890724</v>
      </c>
      <c r="J28" s="25">
        <v>118897544824</v>
      </c>
      <c r="K28" s="25">
        <v>48182908066</v>
      </c>
      <c r="L28" s="27"/>
    </row>
    <row r="29" spans="1:12" s="16" customFormat="1" ht="11.25" x14ac:dyDescent="0.2">
      <c r="A29" s="15" t="s">
        <v>19</v>
      </c>
      <c r="B29" s="19" t="s">
        <v>66</v>
      </c>
      <c r="C29" s="25">
        <v>192270070794</v>
      </c>
      <c r="D29" s="25">
        <v>10183053917</v>
      </c>
      <c r="E29" s="25">
        <v>182087016877</v>
      </c>
      <c r="F29" s="25">
        <v>182019486718</v>
      </c>
      <c r="G29" s="26">
        <v>23856718</v>
      </c>
      <c r="H29" s="26">
        <v>0</v>
      </c>
      <c r="I29" s="26">
        <v>0</v>
      </c>
      <c r="J29" s="25">
        <v>154816857506</v>
      </c>
      <c r="K29" s="25">
        <v>27178772494</v>
      </c>
      <c r="L29" s="30" t="s">
        <v>74</v>
      </c>
    </row>
    <row r="30" spans="1:12" s="16" customFormat="1" ht="11.25" x14ac:dyDescent="0.2">
      <c r="A30" s="19" t="s">
        <v>20</v>
      </c>
      <c r="B30" s="19" t="s">
        <v>67</v>
      </c>
      <c r="C30" s="25">
        <v>230196781437</v>
      </c>
      <c r="D30" s="25">
        <v>4513555316</v>
      </c>
      <c r="E30" s="25">
        <v>225683226121</v>
      </c>
      <c r="F30" s="25">
        <v>225653315464</v>
      </c>
      <c r="G30" s="25">
        <v>0</v>
      </c>
      <c r="H30" s="25">
        <v>0</v>
      </c>
      <c r="I30" s="25">
        <v>0</v>
      </c>
      <c r="J30" s="25">
        <v>209110770836</v>
      </c>
      <c r="K30" s="25">
        <v>16542544628</v>
      </c>
      <c r="L30" s="19"/>
    </row>
    <row r="31" spans="1:12" s="16" customFormat="1" ht="11.25" x14ac:dyDescent="0.2">
      <c r="A31" s="19" t="s">
        <v>21</v>
      </c>
      <c r="B31" s="19" t="s">
        <v>66</v>
      </c>
      <c r="C31" s="25">
        <v>743490880759</v>
      </c>
      <c r="D31" s="25">
        <v>15438608676</v>
      </c>
      <c r="E31" s="25">
        <v>728052272083</v>
      </c>
      <c r="F31" s="25">
        <v>727745535739</v>
      </c>
      <c r="G31" s="25">
        <v>29807458</v>
      </c>
      <c r="H31" s="25">
        <v>0</v>
      </c>
      <c r="I31" s="25">
        <v>0</v>
      </c>
      <c r="J31" s="25">
        <v>594134183522</v>
      </c>
      <c r="K31" s="25">
        <v>133581544759</v>
      </c>
      <c r="L31" s="30" t="s">
        <v>75</v>
      </c>
    </row>
    <row r="32" spans="1:12" s="16" customFormat="1" ht="11.25" x14ac:dyDescent="0.2">
      <c r="A32" s="19" t="s">
        <v>22</v>
      </c>
      <c r="B32" s="19" t="s">
        <v>68</v>
      </c>
      <c r="C32" s="25">
        <v>5207925123</v>
      </c>
      <c r="D32" s="25">
        <v>471576457</v>
      </c>
      <c r="E32" s="25">
        <v>4736348666</v>
      </c>
      <c r="F32" s="25">
        <v>4728656969</v>
      </c>
      <c r="G32" s="25">
        <v>2342858</v>
      </c>
      <c r="H32" s="25">
        <v>0</v>
      </c>
      <c r="I32" s="25">
        <v>0</v>
      </c>
      <c r="J32" s="25">
        <v>4346070634</v>
      </c>
      <c r="K32" s="25">
        <v>380243477</v>
      </c>
      <c r="L32" s="28" t="s">
        <v>76</v>
      </c>
    </row>
    <row r="33" spans="1:16" s="16" customFormat="1" ht="11.25" x14ac:dyDescent="0.2">
      <c r="A33" s="19" t="s">
        <v>23</v>
      </c>
      <c r="B33" s="19" t="s">
        <v>69</v>
      </c>
      <c r="C33" s="25">
        <v>2915992695</v>
      </c>
      <c r="D33" s="25">
        <v>73506035</v>
      </c>
      <c r="E33" s="25">
        <v>2842486660</v>
      </c>
      <c r="F33" s="25">
        <v>2842486660</v>
      </c>
      <c r="G33" s="25">
        <v>873270</v>
      </c>
      <c r="H33" s="25">
        <v>0</v>
      </c>
      <c r="I33" s="25">
        <v>0</v>
      </c>
      <c r="J33" s="25">
        <v>17349305</v>
      </c>
      <c r="K33" s="25">
        <v>2824264085</v>
      </c>
      <c r="L33" s="19"/>
    </row>
    <row r="34" spans="1:16" s="16" customFormat="1" ht="11.25" x14ac:dyDescent="0.2">
      <c r="A34" s="19" t="s">
        <v>24</v>
      </c>
      <c r="B34" s="19" t="s">
        <v>70</v>
      </c>
      <c r="C34" s="25">
        <v>4021440645</v>
      </c>
      <c r="D34" s="25">
        <v>325594148</v>
      </c>
      <c r="E34" s="25">
        <v>3695846497</v>
      </c>
      <c r="F34" s="25">
        <v>3694103088</v>
      </c>
      <c r="G34" s="25">
        <v>0</v>
      </c>
      <c r="H34" s="25">
        <v>0</v>
      </c>
      <c r="I34" s="25">
        <v>0</v>
      </c>
      <c r="J34" s="25">
        <v>1383077426</v>
      </c>
      <c r="K34" s="25">
        <v>2311025662</v>
      </c>
      <c r="L34" s="19"/>
    </row>
    <row r="35" spans="1:16" s="16" customFormat="1" ht="11.25" x14ac:dyDescent="0.2">
      <c r="A35" s="19" t="s">
        <v>43</v>
      </c>
      <c r="B35" s="19" t="s">
        <v>69</v>
      </c>
      <c r="C35" s="25">
        <v>16710344</v>
      </c>
      <c r="D35" s="25">
        <v>422452</v>
      </c>
      <c r="E35" s="25">
        <v>16287892</v>
      </c>
      <c r="F35" s="25">
        <v>16287892</v>
      </c>
      <c r="G35" s="25">
        <v>0</v>
      </c>
      <c r="H35" s="25">
        <v>0</v>
      </c>
      <c r="I35" s="25">
        <v>0</v>
      </c>
      <c r="J35" s="25">
        <v>0</v>
      </c>
      <c r="K35" s="25">
        <v>16287892</v>
      </c>
      <c r="L35" s="19"/>
    </row>
    <row r="36" spans="1:16" s="16" customFormat="1" ht="11.25" x14ac:dyDescent="0.2">
      <c r="A36" s="19" t="s">
        <v>25</v>
      </c>
      <c r="B36" s="19" t="s">
        <v>68</v>
      </c>
      <c r="C36" s="25">
        <v>423405705897</v>
      </c>
      <c r="D36" s="25">
        <v>7666437924</v>
      </c>
      <c r="E36" s="25">
        <v>415739267973</v>
      </c>
      <c r="F36" s="25">
        <v>415475207186</v>
      </c>
      <c r="G36" s="25">
        <v>270611967</v>
      </c>
      <c r="H36" s="25">
        <v>1896353084</v>
      </c>
      <c r="I36" s="25">
        <v>0</v>
      </c>
      <c r="J36" s="25">
        <v>339034061702</v>
      </c>
      <c r="K36" s="25">
        <v>74274180433</v>
      </c>
      <c r="L36" s="28" t="s">
        <v>77</v>
      </c>
    </row>
    <row r="37" spans="1:16" s="17" customFormat="1" ht="33.75" x14ac:dyDescent="0.25">
      <c r="A37" s="19" t="s">
        <v>26</v>
      </c>
      <c r="B37" s="19" t="s">
        <v>71</v>
      </c>
      <c r="C37" s="25">
        <v>202172155345</v>
      </c>
      <c r="D37" s="25">
        <v>3910015307</v>
      </c>
      <c r="E37" s="25">
        <v>198262140038</v>
      </c>
      <c r="F37" s="25">
        <v>198262140038</v>
      </c>
      <c r="G37" s="25">
        <v>0</v>
      </c>
      <c r="H37" s="25">
        <v>2811344738</v>
      </c>
      <c r="I37" s="25">
        <v>0</v>
      </c>
      <c r="J37" s="25">
        <v>165763214411</v>
      </c>
      <c r="K37" s="25">
        <v>29687580889</v>
      </c>
      <c r="L37" s="28" t="s">
        <v>78</v>
      </c>
      <c r="M37" s="31"/>
      <c r="N37" s="31"/>
      <c r="O37" s="31"/>
      <c r="P37" s="31"/>
    </row>
    <row r="38" spans="1:16" s="17" customFormat="1" ht="56.25" x14ac:dyDescent="0.25">
      <c r="A38" s="19" t="s">
        <v>27</v>
      </c>
      <c r="B38" s="19" t="s">
        <v>72</v>
      </c>
      <c r="C38" s="25">
        <v>231675673847</v>
      </c>
      <c r="D38" s="25">
        <v>3694142041</v>
      </c>
      <c r="E38" s="25">
        <v>227981531806</v>
      </c>
      <c r="F38" s="25">
        <v>227981531806</v>
      </c>
      <c r="G38" s="25">
        <v>8285230</v>
      </c>
      <c r="H38" s="25">
        <v>1123379465</v>
      </c>
      <c r="I38" s="25">
        <v>0</v>
      </c>
      <c r="J38" s="25">
        <v>165001172587</v>
      </c>
      <c r="K38" s="25">
        <v>61848694524</v>
      </c>
      <c r="L38" s="28" t="s">
        <v>79</v>
      </c>
    </row>
    <row r="39" spans="1:16" s="17" customFormat="1" ht="11.25" x14ac:dyDescent="0.25">
      <c r="A39" s="19" t="s">
        <v>28</v>
      </c>
      <c r="B39" s="19" t="s">
        <v>70</v>
      </c>
      <c r="C39" s="25">
        <v>328582350723</v>
      </c>
      <c r="D39" s="25">
        <v>5695211566</v>
      </c>
      <c r="E39" s="25">
        <v>322887139157</v>
      </c>
      <c r="F39" s="25">
        <v>322738159217</v>
      </c>
      <c r="G39" s="25">
        <v>0</v>
      </c>
      <c r="H39" s="25">
        <v>0</v>
      </c>
      <c r="I39" s="25">
        <v>0</v>
      </c>
      <c r="J39" s="25">
        <v>289964501455</v>
      </c>
      <c r="K39" s="25">
        <v>32773657762</v>
      </c>
      <c r="L39" s="18"/>
    </row>
    <row r="40" spans="1:16" s="16" customFormat="1" ht="14.25" customHeight="1" x14ac:dyDescent="0.2">
      <c r="A40" s="32" t="s">
        <v>29</v>
      </c>
      <c r="B40" s="33"/>
      <c r="C40" s="7">
        <f>SUM(C10:C39)</f>
        <v>3713680660023</v>
      </c>
      <c r="D40" s="7">
        <f t="shared" ref="D40:G40" si="0">SUM(D10:D39)</f>
        <v>94243028481</v>
      </c>
      <c r="E40" s="7">
        <f t="shared" si="0"/>
        <v>3619437631542</v>
      </c>
      <c r="F40" s="7">
        <f t="shared" si="0"/>
        <v>3617846016572</v>
      </c>
      <c r="G40" s="7">
        <f t="shared" si="0"/>
        <v>855625425</v>
      </c>
      <c r="H40" s="7">
        <f t="shared" ref="H40" si="1">SUM(H10:H39)</f>
        <v>7819789504</v>
      </c>
      <c r="I40" s="7">
        <f t="shared" ref="I40" si="2">SUM(I10:I39)</f>
        <v>328890724</v>
      </c>
      <c r="J40" s="7">
        <f t="shared" ref="J40" si="3">SUM(J10:J39)</f>
        <v>2930635006103</v>
      </c>
      <c r="K40" s="7">
        <f>SUM(K10:K39)</f>
        <v>678206704816</v>
      </c>
      <c r="L40" s="24"/>
    </row>
    <row r="41" spans="1:16" ht="15" customHeight="1" x14ac:dyDescent="0.2">
      <c r="C41" s="5"/>
      <c r="D41" s="5"/>
      <c r="E41" s="5"/>
      <c r="F41" s="5"/>
      <c r="G41" s="5"/>
      <c r="H41" s="5"/>
      <c r="I41" s="23"/>
      <c r="J41" s="5"/>
      <c r="K41" s="5"/>
      <c r="L41" s="5"/>
    </row>
    <row r="42" spans="1:16" ht="1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6" ht="15" customHeight="1" x14ac:dyDescent="0.2">
      <c r="K43" s="5"/>
    </row>
    <row r="44" spans="1:16" ht="15" customHeight="1" x14ac:dyDescent="0.2">
      <c r="K44" s="5"/>
      <c r="L44" s="5"/>
    </row>
    <row r="45" spans="1:16" ht="15" customHeight="1" x14ac:dyDescent="0.2">
      <c r="L45" s="5"/>
    </row>
  </sheetData>
  <mergeCells count="7">
    <mergeCell ref="A40:B40"/>
    <mergeCell ref="A2:L2"/>
    <mergeCell ref="A4:L4"/>
    <mergeCell ref="A8:A9"/>
    <mergeCell ref="B8:B9"/>
    <mergeCell ref="C8:E8"/>
    <mergeCell ref="F8:L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2025</iril>
    <szdw xmlns="a904e863-f9c3-44e7-be1b-41a106896d87">10</szdw>
  </documentManagement>
</p:properties>
</file>

<file path=customXml/itemProps1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F42C5-149F-4AB9-B59A-9B9207E3E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2025-10-23T21:32:29Z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