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5/"/>
    </mc:Choice>
  </mc:AlternateContent>
  <xr:revisionPtr revIDLastSave="0" documentId="14_{635DA22D-2872-4F93-A7AD-490E6117B626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EPS'!$A$9:$L$40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F40" i="3"/>
  <c r="G40" i="3"/>
  <c r="H40" i="3"/>
  <c r="I40" i="3"/>
  <c r="J40" i="3"/>
  <c r="C40" i="3"/>
  <c r="K40" i="3" l="1"/>
</calcChain>
</file>

<file path=xl/sharedStrings.xml><?xml version="1.0" encoding="utf-8"?>
<sst xmlns="http://schemas.openxmlformats.org/spreadsheetml/2006/main" count="85" uniqueCount="81">
  <si>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</si>
  <si>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</si>
  <si>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</si>
  <si>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</si>
  <si>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</si>
  <si>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</si>
  <si>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</si>
  <si>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</si>
  <si>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</si>
  <si>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</si>
  <si>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</si>
  <si>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</si>
  <si>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</si>
  <si>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</si>
  <si>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</si>
  <si>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</si>
  <si>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</si>
  <si>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</si>
  <si>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</si>
  <si>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</si>
  <si>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</si>
  <si>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</si>
  <si>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</si>
  <si>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</si>
  <si>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</si>
  <si>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</si>
  <si>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</si>
  <si>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</si>
  <si>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</si>
  <si>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</si>
  <si>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</si>
  <si>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</si>
  <si>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</si>
  <si>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</si>
  <si>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</si>
  <si>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</si>
  <si>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</si>
  <si>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</si>
  <si>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</si>
  <si>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</si>
  <si>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Descuento de Cuenta de Alto Costo</t>
  </si>
  <si>
    <t>Giro Directo a IPS y/o proveedores - Proceso*</t>
  </si>
  <si>
    <t>Giro Neto a EPS</t>
  </si>
  <si>
    <t>EPSS49</t>
  </si>
  <si>
    <t>Descuento reintegro de recursos - DOP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</si>
  <si>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</si>
  <si>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</si>
  <si>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</si>
  <si>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</si>
  <si>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</si>
  <si>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</si>
  <si>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</si>
  <si>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</si>
  <si>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</si>
  <si>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</si>
  <si>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</si>
  <si>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</si>
  <si>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</si>
  <si>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</si>
  <si>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</si>
  <si>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</si>
  <si>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</si>
  <si>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</si>
  <si>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</si>
  <si>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</si>
  <si>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</si>
  <si>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</si>
  <si>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</si>
  <si>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</si>
  <si>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</si>
  <si>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</si>
  <si>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LIQUIDACIÓN MENSUAL DE AFILIADOS - GIRO A ENTIDADES PROMOTORAS DE SALUD
NOVIEMBRE 2025</t>
  </si>
  <si>
    <t>Fecha de giro: 10/11/2025</t>
  </si>
  <si>
    <t>Del Giro Neto a EPS, no se aplicó $1.755.495.050,00, en virtud de la Resolución 2023320030001459-6 del 8 de marzo 2023 de la SNS.</t>
  </si>
  <si>
    <t>Del "Giro Neto a EPS" no se aplicó $2.413.006.008,00 por embargo, según lo informado por tesorería.</t>
  </si>
  <si>
    <t>Del "Giro Neto a EPS" no se aplicó $14.473.307.847,12 por embargo, según lo informado por tesorería.</t>
  </si>
  <si>
    <t>Del "Giro Neto a EPS" no se aplicó $58.290.709.779,04 por embargo, según lo informado por tesorería.</t>
  </si>
  <si>
    <t>Del "Giro Neto a EPS" no se aplicó $29.858.377,00 por embargo, según lo informado por tesorería.</t>
  </si>
  <si>
    <t>Del "Giro Neto a EPS" no se aplicó $15.966.222.280,70 por embargo, según lo informado por tesorería.</t>
  </si>
  <si>
    <t>Del Giro Neto a EPS, no se aplicó $3.950.388.803,00, en virtud de la Resolución 2023320030001433-6 del 6 de marzo 2023 de la SNS. Del "Giro Neto a EPS" no se aplicó $13.574.461.055,60 por embargo, según lo informado por tesorería.</t>
  </si>
  <si>
    <t>Del Giro Neto a EPS, no se aplicó $35.014.135.725,00, en virtud de la Resolución 2023320030002757-6 del 9 de mayo de 2023 de la SNS. Del "Giro Neto a EPS" no se aplicó $18.252.220.155,36 por embargo, según lo informado por tesorería.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</si>
</sst>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3" fontId="4" fillId="2" borderId="0" xfId="1" applyFont="1" applyFill="1"/>
    <xf numFmtId="43" fontId="8" fillId="2" borderId="0" xfId="1" applyFont="1" applyFill="1"/>
    <xf numFmtId="4" fontId="4" fillId="2" borderId="0" xfId="0" applyNumberFormat="1" applyFont="1" applyFill="1"/>
    <xf numFmtId="0" fontId="4" fillId="2" borderId="0" xfId="0" applyFont="1" applyFill="1" applyAlignment="1">
      <alignment wrapText="1"/>
    </xf>
    <xf numFmtId="4" fontId="10" fillId="0" borderId="0" xfId="0" applyNumberFormat="1" applyFont="1"/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81738806-333A-476D-B6EC-58EA033D5198}"/>
    <cellStyle name="Millares 9" xfId="2" xr:uid="{53B66E1E-C0A5-4C79-8CFF-9113CA9AF283}"/>
    <cellStyle name="Millares 9 2" xfId="4" xr:uid="{B54EC228-9267-41B3-AFE6-127F7F9AB9E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5</xdr:row>
      <xdr:rowOff>103210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AA47"/>
  <sheetViews>
    <sheetView showGridLines="0" tabSelected="1" zoomScaleNormal="100" workbookViewId="0">
      <selection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5" width="17.42578125" style="1" customWidth="1"/>
    <col min="6" max="7" width="18.85546875" style="1" customWidth="1"/>
    <col min="8" max="8" width="17.140625" style="1" customWidth="1"/>
    <col min="9" max="9" width="17.140625" style="16" customWidth="1"/>
    <col min="10" max="10" width="20.140625" style="1" customWidth="1"/>
    <col min="11" max="11" width="17.140625" style="1" customWidth="1"/>
    <col min="12" max="12" width="74" style="1" bestFit="1" customWidth="1"/>
    <col min="13" max="13" width="11.42578125" style="1"/>
    <col min="14" max="14" width="18" style="1" bestFit="1" customWidth="1"/>
    <col min="15" max="15" width="16.42578125" style="1" bestFit="1" customWidth="1"/>
    <col min="16" max="16" width="15.28515625" style="1" bestFit="1" customWidth="1"/>
    <col min="17" max="17" width="16.42578125" style="1" bestFit="1" customWidth="1"/>
    <col min="18" max="25" width="11.42578125" style="1"/>
    <col min="26" max="26" width="16.28515625" style="1" customWidth="1"/>
    <col min="27" max="27" width="14.7109375" style="1" bestFit="1" customWidth="1"/>
    <col min="28" max="16384" width="11.42578125" style="1"/>
  </cols>
  <sheetData>
    <row r="1" spans="1:27" ht="15.75" customHeight="1" x14ac:dyDescent="0.2">
      <c r="A1" s="3"/>
      <c r="B1" s="3"/>
      <c r="C1" s="4"/>
      <c r="D1" s="4"/>
      <c r="E1" s="4"/>
      <c r="F1" s="4"/>
      <c r="G1" s="4"/>
      <c r="H1" s="4"/>
      <c r="I1" s="22"/>
      <c r="J1" s="4"/>
      <c r="K1" s="4"/>
      <c r="L1" s="4"/>
    </row>
    <row r="2" spans="1:27" ht="15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7" ht="15.75" customHeight="1" x14ac:dyDescent="0.2">
      <c r="C3" s="2"/>
      <c r="D3" s="2"/>
      <c r="E3" s="2"/>
      <c r="F3" s="2"/>
      <c r="G3" s="2"/>
      <c r="H3" s="2"/>
      <c r="I3" s="21"/>
      <c r="J3" s="2"/>
      <c r="K3" s="2"/>
      <c r="L3" s="2"/>
    </row>
    <row r="4" spans="1:27" s="9" customFormat="1" ht="27" customHeight="1" x14ac:dyDescent="0.2">
      <c r="A4" s="35" t="s">
        <v>71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27" ht="15" customHeight="1" x14ac:dyDescent="0.2">
      <c r="A5" s="6"/>
      <c r="C5" s="2"/>
      <c r="D5" s="2"/>
      <c r="E5" s="2"/>
      <c r="F5" s="2"/>
      <c r="G5" s="2"/>
      <c r="H5" s="2"/>
      <c r="I5" s="21"/>
      <c r="J5" s="2"/>
      <c r="K5" s="2"/>
      <c r="L5" s="21"/>
    </row>
    <row r="6" spans="1:27" s="14" customFormat="1" ht="15" customHeight="1" x14ac:dyDescent="0.2">
      <c r="A6" s="6" t="s">
        <v>72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</row>
    <row r="7" spans="1:27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27" s="9" customFormat="1" ht="21.75" customHeight="1" x14ac:dyDescent="0.2">
      <c r="A8" s="36" t="s">
        <v>31</v>
      </c>
      <c r="B8" s="38" t="s">
        <v>32</v>
      </c>
      <c r="C8" s="39" t="s">
        <v>33</v>
      </c>
      <c r="D8" s="39"/>
      <c r="E8" s="39"/>
      <c r="F8" s="40" t="s">
        <v>34</v>
      </c>
      <c r="G8" s="41"/>
      <c r="H8" s="41"/>
      <c r="I8" s="41"/>
      <c r="J8" s="41"/>
      <c r="K8" s="41"/>
      <c r="L8" s="41"/>
    </row>
    <row r="9" spans="1:27" s="9" customFormat="1" ht="40.5" customHeight="1" x14ac:dyDescent="0.2">
      <c r="A9" s="37"/>
      <c r="B9" s="38"/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40</v>
      </c>
      <c r="I9" s="8" t="s">
        <v>44</v>
      </c>
      <c r="J9" s="8" t="s">
        <v>41</v>
      </c>
      <c r="K9" s="8" t="s">
        <v>42</v>
      </c>
      <c r="L9" s="20" t="s">
        <v>30</v>
      </c>
    </row>
    <row r="10" spans="1:27" s="16" customFormat="1" ht="11.25" x14ac:dyDescent="0.2">
      <c r="A10" s="19" t="s">
        <v>0</v>
      </c>
      <c r="B10" s="19" t="s">
        <v>45</v>
      </c>
      <c r="C10" s="26">
        <v>44939005286</v>
      </c>
      <c r="D10" s="26">
        <v>1046668787</v>
      </c>
      <c r="E10" s="26">
        <v>43892336499</v>
      </c>
      <c r="F10" s="26">
        <v>43885244266</v>
      </c>
      <c r="G10" s="26">
        <v>43601</v>
      </c>
      <c r="H10" s="26">
        <v>0</v>
      </c>
      <c r="I10" s="26">
        <v>0</v>
      </c>
      <c r="J10" s="26">
        <v>30684792676</v>
      </c>
      <c r="K10" s="26">
        <v>13200407989</v>
      </c>
      <c r="L10" s="19"/>
      <c r="Z10" s="23"/>
    </row>
    <row r="11" spans="1:27" s="16" customFormat="1" ht="11.25" x14ac:dyDescent="0.2">
      <c r="A11" s="19" t="s">
        <v>1</v>
      </c>
      <c r="B11" s="19" t="s">
        <v>46</v>
      </c>
      <c r="C11" s="26">
        <v>33201318197</v>
      </c>
      <c r="D11" s="26">
        <v>623895500</v>
      </c>
      <c r="E11" s="26">
        <v>32577422697</v>
      </c>
      <c r="F11" s="26">
        <v>32292281054</v>
      </c>
      <c r="G11" s="26">
        <v>3631599</v>
      </c>
      <c r="H11" s="26">
        <v>0</v>
      </c>
      <c r="I11" s="26">
        <v>0</v>
      </c>
      <c r="J11" s="26">
        <v>26261306768</v>
      </c>
      <c r="K11" s="26">
        <v>6027342687</v>
      </c>
      <c r="L11" s="19"/>
      <c r="Z11" s="23"/>
    </row>
    <row r="12" spans="1:27" s="16" customFormat="1" ht="11.25" x14ac:dyDescent="0.2">
      <c r="A12" s="19" t="s">
        <v>2</v>
      </c>
      <c r="B12" s="19" t="s">
        <v>47</v>
      </c>
      <c r="C12" s="26">
        <v>170371956709</v>
      </c>
      <c r="D12" s="26">
        <v>5395107441</v>
      </c>
      <c r="E12" s="26">
        <v>164976849268</v>
      </c>
      <c r="F12" s="26">
        <v>164882976969</v>
      </c>
      <c r="G12" s="26">
        <v>115471309</v>
      </c>
      <c r="H12" s="26">
        <v>1217570387</v>
      </c>
      <c r="I12" s="26">
        <v>0</v>
      </c>
      <c r="J12" s="26">
        <v>146873891430</v>
      </c>
      <c r="K12" s="26">
        <v>16676043843</v>
      </c>
      <c r="L12" s="28"/>
      <c r="Z12" s="23"/>
    </row>
    <row r="13" spans="1:27" s="16" customFormat="1" ht="11.25" x14ac:dyDescent="0.2">
      <c r="A13" s="19" t="s">
        <v>3</v>
      </c>
      <c r="B13" s="19" t="s">
        <v>48</v>
      </c>
      <c r="C13" s="26">
        <v>18919429130</v>
      </c>
      <c r="D13" s="26">
        <v>466366678</v>
      </c>
      <c r="E13" s="26">
        <v>18453062452</v>
      </c>
      <c r="F13" s="26">
        <v>18323482676</v>
      </c>
      <c r="G13" s="26">
        <v>0</v>
      </c>
      <c r="H13" s="26">
        <v>0</v>
      </c>
      <c r="I13" s="26">
        <v>0</v>
      </c>
      <c r="J13" s="26">
        <v>15754273505</v>
      </c>
      <c r="K13" s="26">
        <v>2569209171</v>
      </c>
      <c r="L13" s="19"/>
      <c r="Z13" s="23"/>
    </row>
    <row r="14" spans="1:27" s="16" customFormat="1" ht="11.25" x14ac:dyDescent="0.2">
      <c r="A14" s="19" t="s">
        <v>4</v>
      </c>
      <c r="B14" s="19" t="s">
        <v>49</v>
      </c>
      <c r="C14" s="26">
        <v>20939276351</v>
      </c>
      <c r="D14" s="26">
        <v>754282134</v>
      </c>
      <c r="E14" s="26">
        <v>20184994217</v>
      </c>
      <c r="F14" s="26">
        <v>20184993812</v>
      </c>
      <c r="G14" s="26">
        <v>4363756</v>
      </c>
      <c r="H14" s="26">
        <v>0</v>
      </c>
      <c r="I14" s="26">
        <v>0</v>
      </c>
      <c r="J14" s="26">
        <v>17620919682</v>
      </c>
      <c r="K14" s="26">
        <v>2559710374</v>
      </c>
      <c r="L14" s="28"/>
      <c r="Z14" s="23"/>
    </row>
    <row r="15" spans="1:27" s="16" customFormat="1" ht="21.75" customHeight="1" x14ac:dyDescent="0.2">
      <c r="A15" s="19" t="s">
        <v>5</v>
      </c>
      <c r="B15" s="19" t="s">
        <v>50</v>
      </c>
      <c r="C15" s="26">
        <v>34790721604</v>
      </c>
      <c r="D15" s="26">
        <v>823763391</v>
      </c>
      <c r="E15" s="26">
        <v>33966958213</v>
      </c>
      <c r="F15" s="26">
        <v>33958094449</v>
      </c>
      <c r="G15" s="26">
        <v>0</v>
      </c>
      <c r="H15" s="26">
        <v>519736643</v>
      </c>
      <c r="I15" s="26">
        <v>0</v>
      </c>
      <c r="J15" s="26">
        <v>28899605028</v>
      </c>
      <c r="K15" s="26">
        <v>4538752778</v>
      </c>
      <c r="L15" s="30" t="s">
        <v>73</v>
      </c>
      <c r="Z15" s="23"/>
    </row>
    <row r="16" spans="1:27" s="16" customFormat="1" ht="11.25" x14ac:dyDescent="0.2">
      <c r="A16" s="19" t="s">
        <v>6</v>
      </c>
      <c r="B16" s="19" t="s">
        <v>51</v>
      </c>
      <c r="C16" s="26">
        <v>30944934101</v>
      </c>
      <c r="D16" s="26">
        <v>1036688074</v>
      </c>
      <c r="E16" s="26">
        <v>29908246027</v>
      </c>
      <c r="F16" s="26">
        <v>29908246027</v>
      </c>
      <c r="G16" s="26">
        <v>9876</v>
      </c>
      <c r="H16" s="26">
        <v>0</v>
      </c>
      <c r="I16" s="26">
        <v>0</v>
      </c>
      <c r="J16" s="26">
        <v>20907113291</v>
      </c>
      <c r="K16" s="26">
        <v>9001122860</v>
      </c>
      <c r="L16" s="31" t="s">
        <v>74</v>
      </c>
      <c r="Z16" s="23"/>
      <c r="AA16" s="23"/>
    </row>
    <row r="17" spans="1:27" s="16" customFormat="1" ht="11.25" x14ac:dyDescent="0.2">
      <c r="A17" s="19" t="s">
        <v>7</v>
      </c>
      <c r="B17" s="19" t="s">
        <v>52</v>
      </c>
      <c r="C17" s="26">
        <v>38002460358</v>
      </c>
      <c r="D17" s="26">
        <v>1095797295</v>
      </c>
      <c r="E17" s="26">
        <v>36906663063</v>
      </c>
      <c r="F17" s="26">
        <v>36888352592</v>
      </c>
      <c r="G17" s="26">
        <v>0</v>
      </c>
      <c r="H17" s="26">
        <v>0</v>
      </c>
      <c r="I17" s="26">
        <v>0</v>
      </c>
      <c r="J17" s="26">
        <v>29407025247</v>
      </c>
      <c r="K17" s="26">
        <v>7481327345</v>
      </c>
      <c r="L17" s="19"/>
      <c r="Z17" s="23"/>
    </row>
    <row r="18" spans="1:27" s="16" customFormat="1" ht="11.25" x14ac:dyDescent="0.2">
      <c r="A18" s="19" t="s">
        <v>8</v>
      </c>
      <c r="B18" s="19" t="s">
        <v>53</v>
      </c>
      <c r="C18" s="26">
        <v>57144371062</v>
      </c>
      <c r="D18" s="26">
        <v>1439045452</v>
      </c>
      <c r="E18" s="26">
        <v>55705325610</v>
      </c>
      <c r="F18" s="26">
        <v>55705325610</v>
      </c>
      <c r="G18" s="26">
        <v>8890019</v>
      </c>
      <c r="H18" s="26">
        <v>0</v>
      </c>
      <c r="I18" s="26">
        <v>0</v>
      </c>
      <c r="J18" s="26">
        <v>45991192632</v>
      </c>
      <c r="K18" s="26">
        <v>9705242959</v>
      </c>
      <c r="L18" s="19"/>
      <c r="Z18" s="23"/>
    </row>
    <row r="19" spans="1:27" s="16" customFormat="1" ht="11.25" x14ac:dyDescent="0.2">
      <c r="A19" s="19" t="s">
        <v>9</v>
      </c>
      <c r="B19" s="19" t="s">
        <v>54</v>
      </c>
      <c r="C19" s="26">
        <v>14757681042</v>
      </c>
      <c r="D19" s="26">
        <v>448432732</v>
      </c>
      <c r="E19" s="26">
        <v>14309248310</v>
      </c>
      <c r="F19" s="26">
        <v>14309248310</v>
      </c>
      <c r="G19" s="26">
        <v>53192</v>
      </c>
      <c r="H19" s="26">
        <v>251405187</v>
      </c>
      <c r="I19" s="26">
        <v>0</v>
      </c>
      <c r="J19" s="26">
        <v>13405651027</v>
      </c>
      <c r="K19" s="26">
        <v>652138904</v>
      </c>
      <c r="L19" s="29"/>
      <c r="Z19" s="23"/>
    </row>
    <row r="20" spans="1:27" s="16" customFormat="1" ht="11.25" x14ac:dyDescent="0.2">
      <c r="A20" s="19" t="s">
        <v>10</v>
      </c>
      <c r="B20" s="19" t="s">
        <v>55</v>
      </c>
      <c r="C20" s="26">
        <v>983247746</v>
      </c>
      <c r="D20" s="26">
        <v>35936325</v>
      </c>
      <c r="E20" s="26">
        <v>947311421</v>
      </c>
      <c r="F20" s="26">
        <v>947311421</v>
      </c>
      <c r="G20" s="26">
        <v>96746</v>
      </c>
      <c r="H20" s="26">
        <v>0</v>
      </c>
      <c r="I20" s="26">
        <v>0</v>
      </c>
      <c r="J20" s="26">
        <v>274602032</v>
      </c>
      <c r="K20" s="26">
        <v>672612643</v>
      </c>
      <c r="L20" s="19"/>
      <c r="Z20" s="23"/>
    </row>
    <row r="21" spans="1:27" s="16" customFormat="1" ht="11.25" x14ac:dyDescent="0.2">
      <c r="A21" s="19" t="s">
        <v>11</v>
      </c>
      <c r="B21" s="19" t="s">
        <v>56</v>
      </c>
      <c r="C21" s="26">
        <v>214417324436</v>
      </c>
      <c r="D21" s="26">
        <v>10209953567</v>
      </c>
      <c r="E21" s="26">
        <v>204207370869</v>
      </c>
      <c r="F21" s="26">
        <v>204162069070</v>
      </c>
      <c r="G21" s="26">
        <v>447584953</v>
      </c>
      <c r="H21" s="26">
        <v>0</v>
      </c>
      <c r="I21" s="26">
        <v>0</v>
      </c>
      <c r="J21" s="26">
        <v>163050564337</v>
      </c>
      <c r="K21" s="26">
        <v>40663919780</v>
      </c>
      <c r="L21" s="19"/>
      <c r="Z21" s="23"/>
    </row>
    <row r="22" spans="1:27" s="16" customFormat="1" ht="11.25" x14ac:dyDescent="0.2">
      <c r="A22" s="19" t="s">
        <v>12</v>
      </c>
      <c r="B22" s="19" t="s">
        <v>57</v>
      </c>
      <c r="C22" s="26">
        <v>199006600252</v>
      </c>
      <c r="D22" s="26">
        <v>7881161910</v>
      </c>
      <c r="E22" s="26">
        <v>191125438342</v>
      </c>
      <c r="F22" s="26">
        <v>191049680931</v>
      </c>
      <c r="G22" s="26">
        <v>390609186</v>
      </c>
      <c r="H22" s="26">
        <v>0</v>
      </c>
      <c r="I22" s="26">
        <v>0</v>
      </c>
      <c r="J22" s="26">
        <v>157883719611</v>
      </c>
      <c r="K22" s="26">
        <v>32775352134</v>
      </c>
      <c r="L22" s="15"/>
      <c r="Z22" s="23"/>
    </row>
    <row r="23" spans="1:27" s="16" customFormat="1" ht="11.25" x14ac:dyDescent="0.2">
      <c r="A23" s="19" t="s">
        <v>13</v>
      </c>
      <c r="B23" s="19" t="s">
        <v>58</v>
      </c>
      <c r="C23" s="26">
        <v>37876514021</v>
      </c>
      <c r="D23" s="26">
        <v>1951227753</v>
      </c>
      <c r="E23" s="26">
        <v>35925286268</v>
      </c>
      <c r="F23" s="26">
        <v>35924306618</v>
      </c>
      <c r="G23" s="26">
        <v>0</v>
      </c>
      <c r="H23" s="26">
        <v>0</v>
      </c>
      <c r="I23" s="26">
        <v>0</v>
      </c>
      <c r="J23" s="26">
        <v>11014212171</v>
      </c>
      <c r="K23" s="26">
        <v>24910094447</v>
      </c>
      <c r="L23" s="19"/>
      <c r="Z23" s="23"/>
    </row>
    <row r="24" spans="1:27" s="16" customFormat="1" ht="11.25" x14ac:dyDescent="0.2">
      <c r="A24" s="19" t="s">
        <v>14</v>
      </c>
      <c r="B24" s="19" t="s">
        <v>59</v>
      </c>
      <c r="C24" s="26">
        <v>120423846641</v>
      </c>
      <c r="D24" s="26">
        <v>8218793113</v>
      </c>
      <c r="E24" s="26">
        <v>112205053528</v>
      </c>
      <c r="F24" s="26">
        <v>112189072629</v>
      </c>
      <c r="G24" s="26">
        <v>0</v>
      </c>
      <c r="H24" s="26">
        <v>0</v>
      </c>
      <c r="I24" s="26">
        <v>0</v>
      </c>
      <c r="J24" s="26">
        <v>80438595639</v>
      </c>
      <c r="K24" s="26">
        <v>31750476990</v>
      </c>
      <c r="L24" s="19"/>
      <c r="Z24" s="23"/>
    </row>
    <row r="25" spans="1:27" s="16" customFormat="1" ht="11.25" x14ac:dyDescent="0.2">
      <c r="A25" s="19" t="s">
        <v>15</v>
      </c>
      <c r="B25" s="19" t="s">
        <v>60</v>
      </c>
      <c r="C25" s="26">
        <v>10498557107</v>
      </c>
      <c r="D25" s="26">
        <v>473905644</v>
      </c>
      <c r="E25" s="26">
        <v>10024651463</v>
      </c>
      <c r="F25" s="26">
        <v>10024651463</v>
      </c>
      <c r="G25" s="26">
        <v>195010</v>
      </c>
      <c r="H25" s="26">
        <v>0</v>
      </c>
      <c r="I25" s="26">
        <v>0</v>
      </c>
      <c r="J25" s="26">
        <v>6263241816</v>
      </c>
      <c r="K25" s="26">
        <v>3761214637</v>
      </c>
      <c r="L25" s="19"/>
      <c r="Z25" s="23"/>
    </row>
    <row r="26" spans="1:27" s="16" customFormat="1" ht="11.25" x14ac:dyDescent="0.2">
      <c r="A26" s="19" t="s">
        <v>16</v>
      </c>
      <c r="B26" s="19" t="s">
        <v>61</v>
      </c>
      <c r="C26" s="26">
        <v>120182265082</v>
      </c>
      <c r="D26" s="26">
        <v>7041214593</v>
      </c>
      <c r="E26" s="26">
        <v>113141050489</v>
      </c>
      <c r="F26" s="26">
        <v>113129837247</v>
      </c>
      <c r="G26" s="26">
        <v>383660298</v>
      </c>
      <c r="H26" s="26">
        <v>0</v>
      </c>
      <c r="I26" s="26">
        <v>0</v>
      </c>
      <c r="J26" s="26">
        <v>95869678418</v>
      </c>
      <c r="K26" s="26">
        <v>16876498531</v>
      </c>
      <c r="L26" s="19"/>
      <c r="Z26" s="23"/>
    </row>
    <row r="27" spans="1:27" s="16" customFormat="1" ht="11.25" x14ac:dyDescent="0.2">
      <c r="A27" s="19" t="s">
        <v>17</v>
      </c>
      <c r="B27" s="19" t="s">
        <v>62</v>
      </c>
      <c r="C27" s="26">
        <v>25416292533</v>
      </c>
      <c r="D27" s="26">
        <v>2003889441</v>
      </c>
      <c r="E27" s="26">
        <v>23412403092</v>
      </c>
      <c r="F27" s="26">
        <v>23412403092</v>
      </c>
      <c r="G27" s="26">
        <v>0</v>
      </c>
      <c r="H27" s="26">
        <v>0</v>
      </c>
      <c r="I27" s="26">
        <v>0</v>
      </c>
      <c r="J27" s="26">
        <v>20638925013</v>
      </c>
      <c r="K27" s="26">
        <v>2773478079</v>
      </c>
      <c r="L27" s="19"/>
      <c r="Z27" s="23"/>
    </row>
    <row r="28" spans="1:27" s="16" customFormat="1" ht="11.25" x14ac:dyDescent="0.2">
      <c r="A28" s="19" t="s">
        <v>18</v>
      </c>
      <c r="B28" s="19" t="s">
        <v>63</v>
      </c>
      <c r="C28" s="26">
        <v>168877036757</v>
      </c>
      <c r="D28" s="26">
        <v>3648605274</v>
      </c>
      <c r="E28" s="26">
        <v>165228431483</v>
      </c>
      <c r="F28" s="26">
        <v>165225889443</v>
      </c>
      <c r="G28" s="26">
        <v>102576449</v>
      </c>
      <c r="H28" s="26">
        <v>0</v>
      </c>
      <c r="I28" s="26">
        <v>0</v>
      </c>
      <c r="J28" s="26">
        <v>136688589075</v>
      </c>
      <c r="K28" s="26">
        <v>28434723919</v>
      </c>
      <c r="L28" s="28"/>
      <c r="Z28" s="23"/>
    </row>
    <row r="29" spans="1:27" s="16" customFormat="1" ht="11.25" x14ac:dyDescent="0.2">
      <c r="A29" s="15" t="s">
        <v>19</v>
      </c>
      <c r="B29" s="19" t="s">
        <v>64</v>
      </c>
      <c r="C29" s="26">
        <v>193623361008</v>
      </c>
      <c r="D29" s="26">
        <v>14458649521</v>
      </c>
      <c r="E29" s="26">
        <v>179164711487</v>
      </c>
      <c r="F29" s="26">
        <v>179105055201</v>
      </c>
      <c r="G29" s="27">
        <v>2127796</v>
      </c>
      <c r="H29" s="27">
        <v>0</v>
      </c>
      <c r="I29" s="27">
        <v>0</v>
      </c>
      <c r="J29" s="26">
        <v>153816056635</v>
      </c>
      <c r="K29" s="26">
        <v>25286870770</v>
      </c>
      <c r="L29" s="31" t="s">
        <v>75</v>
      </c>
      <c r="Z29" s="23"/>
      <c r="AA29" s="23"/>
    </row>
    <row r="30" spans="1:27" s="16" customFormat="1" ht="11.25" x14ac:dyDescent="0.2">
      <c r="A30" s="19" t="s">
        <v>20</v>
      </c>
      <c r="B30" s="19" t="s">
        <v>65</v>
      </c>
      <c r="C30" s="26">
        <v>230808642463</v>
      </c>
      <c r="D30" s="26">
        <v>6141694431</v>
      </c>
      <c r="E30" s="26">
        <v>224666948032</v>
      </c>
      <c r="F30" s="26">
        <v>224666947172</v>
      </c>
      <c r="G30" s="26">
        <v>1261190987</v>
      </c>
      <c r="H30" s="26">
        <v>0</v>
      </c>
      <c r="I30" s="26">
        <v>0</v>
      </c>
      <c r="J30" s="26">
        <v>207566600083</v>
      </c>
      <c r="K30" s="26">
        <v>15839156102</v>
      </c>
      <c r="L30" s="19"/>
      <c r="Z30" s="23"/>
    </row>
    <row r="31" spans="1:27" s="16" customFormat="1" ht="11.25" x14ac:dyDescent="0.2">
      <c r="A31" s="19" t="s">
        <v>21</v>
      </c>
      <c r="B31" s="19" t="s">
        <v>64</v>
      </c>
      <c r="C31" s="26">
        <v>745545302601</v>
      </c>
      <c r="D31" s="26">
        <v>19699193834</v>
      </c>
      <c r="E31" s="26">
        <v>725846108767</v>
      </c>
      <c r="F31" s="26">
        <v>725572716473</v>
      </c>
      <c r="G31" s="26">
        <v>11783209</v>
      </c>
      <c r="H31" s="26">
        <v>0</v>
      </c>
      <c r="I31" s="26">
        <v>0</v>
      </c>
      <c r="J31" s="26">
        <v>594792704607</v>
      </c>
      <c r="K31" s="26">
        <v>130768228657</v>
      </c>
      <c r="L31" s="31" t="s">
        <v>76</v>
      </c>
      <c r="Z31" s="23"/>
      <c r="AA31" s="23"/>
    </row>
    <row r="32" spans="1:27" s="16" customFormat="1" ht="11.25" x14ac:dyDescent="0.2">
      <c r="A32" s="19" t="s">
        <v>22</v>
      </c>
      <c r="B32" s="19" t="s">
        <v>66</v>
      </c>
      <c r="C32" s="26">
        <v>5083680550</v>
      </c>
      <c r="D32" s="26">
        <v>612606709</v>
      </c>
      <c r="E32" s="26">
        <v>4471073841</v>
      </c>
      <c r="F32" s="26">
        <v>4464682928</v>
      </c>
      <c r="G32" s="26">
        <v>0</v>
      </c>
      <c r="H32" s="26">
        <v>0</v>
      </c>
      <c r="I32" s="26">
        <v>0</v>
      </c>
      <c r="J32" s="26">
        <v>4434824551</v>
      </c>
      <c r="K32" s="26">
        <v>29858377</v>
      </c>
      <c r="L32" s="31" t="s">
        <v>77</v>
      </c>
      <c r="Z32" s="23"/>
      <c r="AA32" s="23"/>
    </row>
    <row r="33" spans="1:27" s="16" customFormat="1" ht="11.25" x14ac:dyDescent="0.2">
      <c r="A33" s="19" t="s">
        <v>23</v>
      </c>
      <c r="B33" s="19" t="s">
        <v>67</v>
      </c>
      <c r="C33" s="26">
        <v>3007015836</v>
      </c>
      <c r="D33" s="26">
        <v>114277801</v>
      </c>
      <c r="E33" s="26">
        <v>2892738035</v>
      </c>
      <c r="F33" s="26">
        <v>2892738035</v>
      </c>
      <c r="G33" s="26">
        <v>1148920</v>
      </c>
      <c r="H33" s="26">
        <v>0</v>
      </c>
      <c r="I33" s="26">
        <v>0</v>
      </c>
      <c r="J33" s="26">
        <v>6069140</v>
      </c>
      <c r="K33" s="26">
        <v>2885519975</v>
      </c>
      <c r="L33" s="19"/>
      <c r="Z33" s="23"/>
    </row>
    <row r="34" spans="1:27" s="16" customFormat="1" ht="11.25" x14ac:dyDescent="0.2">
      <c r="A34" s="19" t="s">
        <v>24</v>
      </c>
      <c r="B34" s="19" t="s">
        <v>68</v>
      </c>
      <c r="C34" s="26">
        <v>4135596793</v>
      </c>
      <c r="D34" s="26">
        <v>396808191</v>
      </c>
      <c r="E34" s="26">
        <v>3738788602</v>
      </c>
      <c r="F34" s="26">
        <v>3737611760</v>
      </c>
      <c r="G34" s="26">
        <v>0</v>
      </c>
      <c r="H34" s="26">
        <v>0</v>
      </c>
      <c r="I34" s="26">
        <v>0</v>
      </c>
      <c r="J34" s="26">
        <v>1240818885</v>
      </c>
      <c r="K34" s="26">
        <v>2496792875</v>
      </c>
      <c r="L34" s="19"/>
      <c r="Z34" s="23"/>
    </row>
    <row r="35" spans="1:27" s="16" customFormat="1" ht="11.25" x14ac:dyDescent="0.2">
      <c r="A35" s="19" t="s">
        <v>43</v>
      </c>
      <c r="B35" s="19" t="s">
        <v>67</v>
      </c>
      <c r="C35" s="26">
        <v>23600303</v>
      </c>
      <c r="D35" s="26">
        <v>2105340</v>
      </c>
      <c r="E35" s="26">
        <v>21494963</v>
      </c>
      <c r="F35" s="26">
        <v>21494963</v>
      </c>
      <c r="G35" s="26">
        <v>0</v>
      </c>
      <c r="H35" s="26">
        <v>0</v>
      </c>
      <c r="I35" s="26">
        <v>0</v>
      </c>
      <c r="J35" s="26">
        <v>0</v>
      </c>
      <c r="K35" s="26">
        <v>21494963</v>
      </c>
      <c r="L35" s="19"/>
      <c r="Z35" s="23"/>
    </row>
    <row r="36" spans="1:27" s="16" customFormat="1" ht="11.25" x14ac:dyDescent="0.2">
      <c r="A36" s="19" t="s">
        <v>25</v>
      </c>
      <c r="B36" s="19" t="s">
        <v>66</v>
      </c>
      <c r="C36" s="26">
        <v>425241525416</v>
      </c>
      <c r="D36" s="26">
        <v>11175602227</v>
      </c>
      <c r="E36" s="26">
        <v>414065923189</v>
      </c>
      <c r="F36" s="26">
        <v>413847355817</v>
      </c>
      <c r="G36" s="26">
        <v>155988274</v>
      </c>
      <c r="H36" s="26">
        <v>1896353084</v>
      </c>
      <c r="I36" s="26">
        <v>0</v>
      </c>
      <c r="J36" s="26">
        <v>381180366356</v>
      </c>
      <c r="K36" s="26">
        <v>30614648103</v>
      </c>
      <c r="L36" s="31" t="s">
        <v>78</v>
      </c>
      <c r="Z36" s="23"/>
      <c r="AA36" s="23"/>
    </row>
    <row r="37" spans="1:27" s="17" customFormat="1" ht="33.75" x14ac:dyDescent="0.2">
      <c r="A37" s="19" t="s">
        <v>26</v>
      </c>
      <c r="B37" s="19" t="s">
        <v>69</v>
      </c>
      <c r="C37" s="26">
        <v>203338081967</v>
      </c>
      <c r="D37" s="26">
        <v>4634491577</v>
      </c>
      <c r="E37" s="26">
        <v>198703590390</v>
      </c>
      <c r="F37" s="26">
        <v>198703590390</v>
      </c>
      <c r="G37" s="26">
        <v>262561674</v>
      </c>
      <c r="H37" s="26">
        <v>2811344738</v>
      </c>
      <c r="I37" s="26">
        <v>0</v>
      </c>
      <c r="J37" s="26">
        <v>175412248618</v>
      </c>
      <c r="K37" s="26">
        <v>20217435360</v>
      </c>
      <c r="L37" s="30" t="s">
        <v>79</v>
      </c>
      <c r="Y37" s="16"/>
      <c r="Z37" s="23"/>
      <c r="AA37" s="23"/>
    </row>
    <row r="38" spans="1:27" s="17" customFormat="1" ht="33.75" x14ac:dyDescent="0.2">
      <c r="A38" s="19" t="s">
        <v>27</v>
      </c>
      <c r="B38" s="19" t="s">
        <v>70</v>
      </c>
      <c r="C38" s="26">
        <v>232807308030</v>
      </c>
      <c r="D38" s="26">
        <v>5486499840</v>
      </c>
      <c r="E38" s="26">
        <v>227320808190</v>
      </c>
      <c r="F38" s="26">
        <v>227320808190</v>
      </c>
      <c r="G38" s="26">
        <v>113913947</v>
      </c>
      <c r="H38" s="26">
        <v>1259157103</v>
      </c>
      <c r="I38" s="26">
        <v>0</v>
      </c>
      <c r="J38" s="26">
        <v>172309016773</v>
      </c>
      <c r="K38" s="26">
        <v>53638720367</v>
      </c>
      <c r="L38" s="30" t="s">
        <v>80</v>
      </c>
      <c r="Y38" s="16"/>
      <c r="Z38" s="23"/>
      <c r="AA38" s="23"/>
    </row>
    <row r="39" spans="1:27" s="17" customFormat="1" ht="11.25" x14ac:dyDescent="0.2">
      <c r="A39" s="19" t="s">
        <v>28</v>
      </c>
      <c r="B39" s="19" t="s">
        <v>68</v>
      </c>
      <c r="C39" s="26">
        <v>331454643695</v>
      </c>
      <c r="D39" s="26">
        <v>8767605811</v>
      </c>
      <c r="E39" s="26">
        <v>322687037884</v>
      </c>
      <c r="F39" s="26">
        <v>322573171147</v>
      </c>
      <c r="G39" s="26">
        <v>0</v>
      </c>
      <c r="H39" s="26">
        <v>0</v>
      </c>
      <c r="I39" s="26">
        <v>0</v>
      </c>
      <c r="J39" s="26">
        <v>258406907980</v>
      </c>
      <c r="K39" s="26">
        <v>64166263167</v>
      </c>
      <c r="L39" s="18"/>
      <c r="Y39" s="16"/>
      <c r="Z39" s="23"/>
    </row>
    <row r="40" spans="1:27" s="16" customFormat="1" ht="14.25" customHeight="1" x14ac:dyDescent="0.2">
      <c r="A40" s="32" t="s">
        <v>29</v>
      </c>
      <c r="B40" s="33"/>
      <c r="C40" s="7">
        <f>SUM(C10:C39)</f>
        <v>3736761597077</v>
      </c>
      <c r="D40" s="7">
        <f t="shared" ref="D40:K40" si="0">SUM(D10:D39)</f>
        <v>126084270386</v>
      </c>
      <c r="E40" s="7">
        <f t="shared" si="0"/>
        <v>3610677326691</v>
      </c>
      <c r="F40" s="7">
        <f t="shared" si="0"/>
        <v>3609309639755</v>
      </c>
      <c r="G40" s="7">
        <f t="shared" si="0"/>
        <v>3265900801</v>
      </c>
      <c r="H40" s="7">
        <f t="shared" si="0"/>
        <v>7955567142</v>
      </c>
      <c r="I40" s="7">
        <f t="shared" si="0"/>
        <v>0</v>
      </c>
      <c r="J40" s="7">
        <f t="shared" si="0"/>
        <v>2997093513026</v>
      </c>
      <c r="K40" s="7">
        <f t="shared" si="0"/>
        <v>600994658786</v>
      </c>
      <c r="L40" s="24"/>
      <c r="Z40" s="23"/>
      <c r="AA40" s="23"/>
    </row>
    <row r="41" spans="1:27" ht="15" customHeight="1" x14ac:dyDescent="0.2">
      <c r="C41" s="5"/>
      <c r="D41" s="5"/>
      <c r="E41" s="5"/>
      <c r="F41" s="5"/>
      <c r="G41" s="5"/>
      <c r="H41" s="5"/>
      <c r="I41" s="23"/>
      <c r="J41" s="5"/>
      <c r="K41" s="5"/>
      <c r="L41" s="5"/>
      <c r="N41" s="17"/>
      <c r="O41" s="17"/>
      <c r="P41" s="17"/>
      <c r="Q41" s="17"/>
    </row>
    <row r="42" spans="1:27" ht="15" customHeight="1" x14ac:dyDescent="0.2">
      <c r="I42" s="23"/>
      <c r="J42" s="5"/>
      <c r="K42" s="25"/>
      <c r="L42" s="5"/>
      <c r="N42" s="17"/>
      <c r="O42" s="17"/>
      <c r="P42" s="17"/>
      <c r="Q42" s="17"/>
    </row>
    <row r="43" spans="1:27" ht="15" customHeight="1" x14ac:dyDescent="0.2">
      <c r="K43" s="25"/>
      <c r="N43" s="17"/>
      <c r="O43" s="17"/>
      <c r="P43" s="17"/>
      <c r="Q43" s="17"/>
    </row>
    <row r="44" spans="1:27" ht="15" customHeight="1" x14ac:dyDescent="0.2">
      <c r="K44" s="5"/>
      <c r="L44" s="5"/>
      <c r="N44" s="17"/>
      <c r="O44" s="17"/>
      <c r="P44" s="17"/>
      <c r="Q44" s="17"/>
    </row>
    <row r="45" spans="1:27" ht="15" customHeight="1" x14ac:dyDescent="0.2">
      <c r="L45" s="5"/>
      <c r="N45" s="17"/>
      <c r="O45" s="17"/>
      <c r="P45" s="17"/>
      <c r="Q45" s="17"/>
    </row>
    <row r="46" spans="1:27" ht="15" customHeight="1" x14ac:dyDescent="0.2">
      <c r="N46" s="17"/>
      <c r="O46" s="17"/>
      <c r="P46" s="17"/>
      <c r="Q46" s="17"/>
    </row>
    <row r="47" spans="1:27" ht="15" customHeight="1" x14ac:dyDescent="0.2">
      <c r="N47" s="17"/>
      <c r="O47" s="17"/>
      <c r="P47" s="17"/>
      <c r="Q47" s="17"/>
    </row>
  </sheetData>
  <mergeCells count="7">
    <mergeCell ref="A40:B40"/>
    <mergeCell ref="A2:L2"/>
    <mergeCell ref="A4:L4"/>
    <mergeCell ref="A8:A9"/>
    <mergeCell ref="B8:B9"/>
    <mergeCell ref="C8:E8"/>
    <mergeCell ref="F8:L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2025</iril>
    <szdw xmlns="a904e863-f9c3-44e7-be1b-41a106896d87">11</szdw>
  </documentManagement>
</p:properties>
</file>

<file path=customXml/itemProps1.xml><?xml version="1.0" encoding="utf-8"?>
<ds:datastoreItem xmlns:ds="http://schemas.openxmlformats.org/officeDocument/2006/customXml" ds:itemID="{334D866F-58E1-480C-A841-74B92BE55045}"/>
</file>

<file path=customXml/itemProps2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2025-11-13T15:48:34Z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