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na.Diaz\AppData\Local\Microsoft\Windows\INetCache\Content.Outlook\OW3LH7KA\"/>
    </mc:Choice>
  </mc:AlternateContent>
  <xr:revisionPtr revIDLastSave="0" documentId="13_ncr:1_{60754BCC-CD28-47EE-8EF6-39C91025D608}" xr6:coauthVersionLast="47" xr6:coauthVersionMax="47" xr10:uidLastSave="{00000000-0000-0000-0000-000000000000}"/>
  <bookViews>
    <workbookView xWindow="-120" yWindow="-120" windowWidth="29040" windowHeight="15720" tabRatio="582" xr2:uid="{00000000-000D-0000-FFFF-FFFF00000000}"/>
  </bookViews>
  <sheets>
    <sheet name="Certificacion Giro A EPS" sheetId="3" r:id="rId1"/>
  </sheets>
  <definedNames>
    <definedName name="_xlnm._FilterDatabase" localSheetId="0" hidden="1">'Certificacion Giro A EPS'!$F$9:$L$40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3" l="1"/>
  <c r="E40" i="3"/>
  <c r="F40" i="3"/>
  <c r="G40" i="3"/>
  <c r="D40" i="3"/>
  <c r="H40" i="3"/>
  <c r="I40" i="3"/>
  <c r="J40" i="3"/>
  <c r="K40" i="3"/>
</calcChain>
</file>

<file path=xl/sharedStrings.xml><?xml version="1.0" encoding="utf-8"?>
<sst xmlns="http://schemas.openxmlformats.org/spreadsheetml/2006/main" count="84" uniqueCount="80">
  <si>
    <t>CCF033</t>
  </si>
  <si>
    <t>CCF050</t>
  </si>
  <si>
    <t>CCF055</t>
  </si>
  <si>
    <t>CCF102</t>
  </si>
  <si>
    <t>EPS025</t>
  </si>
  <si>
    <t>EPSI01</t>
  </si>
  <si>
    <t>EPSI03</t>
  </si>
  <si>
    <t>EPSI04</t>
  </si>
  <si>
    <t>EPSI05</t>
  </si>
  <si>
    <t>EPSI06</t>
  </si>
  <si>
    <t>EPSS01</t>
  </si>
  <si>
    <t>EPSS02</t>
  </si>
  <si>
    <t>EPSS05</t>
  </si>
  <si>
    <t>EPSS08</t>
  </si>
  <si>
    <t>EPSS10</t>
  </si>
  <si>
    <t>EPSS12</t>
  </si>
  <si>
    <t>EPSS17</t>
  </si>
  <si>
    <t>EPSS18</t>
  </si>
  <si>
    <t>EPSS34</t>
  </si>
  <si>
    <t>EPSS37</t>
  </si>
  <si>
    <t>EPSS40</t>
  </si>
  <si>
    <t>EPSS41</t>
  </si>
  <si>
    <t>EPSS42</t>
  </si>
  <si>
    <t>EPSS46</t>
  </si>
  <si>
    <t>EPSS48</t>
  </si>
  <si>
    <t>ESS024</t>
  </si>
  <si>
    <t>ESS062</t>
  </si>
  <si>
    <t>ESS118</t>
  </si>
  <si>
    <t>ESS207</t>
  </si>
  <si>
    <t>TOTAL</t>
  </si>
  <si>
    <t>Observación</t>
  </si>
  <si>
    <t>Codigo EPS</t>
  </si>
  <si>
    <t>EPS</t>
  </si>
  <si>
    <t>Liquidación del proceso</t>
  </si>
  <si>
    <t>Giros y descuentos aplicados en el proceso</t>
  </si>
  <si>
    <t>UPC Apropiada</t>
  </si>
  <si>
    <t>UPC Restituida</t>
  </si>
  <si>
    <t>UPC Neta</t>
  </si>
  <si>
    <t>Valor a girar
 (Fuentes de financiación nivel central)</t>
  </si>
  <si>
    <t>Descuento de Auditorias RS</t>
  </si>
  <si>
    <t>Descuento de Cuenta de Alto Costo</t>
  </si>
  <si>
    <t>Giro Directo a IPS y/o proveedores - Proceso*</t>
  </si>
  <si>
    <t>Giro Neto a EPS</t>
  </si>
  <si>
    <t>EPSS49</t>
  </si>
  <si>
    <t>Descuento reintegro de recursos - DOP</t>
  </si>
  <si>
    <t>Familiar de Colombia</t>
  </si>
  <si>
    <t>Comfaoriente</t>
  </si>
  <si>
    <t>Cajacopi</t>
  </si>
  <si>
    <t>Comfachoco</t>
  </si>
  <si>
    <t>Capresoca</t>
  </si>
  <si>
    <t>Dusakawi</t>
  </si>
  <si>
    <t>Asociación Indígena del Cauca</t>
  </si>
  <si>
    <t>Anaswayuu</t>
  </si>
  <si>
    <t>Mallamas</t>
  </si>
  <si>
    <t>Pijaos</t>
  </si>
  <si>
    <t>Aliansalud</t>
  </si>
  <si>
    <t>Salud Total</t>
  </si>
  <si>
    <t>Sanitas</t>
  </si>
  <si>
    <t>Compensar</t>
  </si>
  <si>
    <t>Suramericana</t>
  </si>
  <si>
    <t>Comfenalco Valle</t>
  </si>
  <si>
    <t>Famisanar</t>
  </si>
  <si>
    <t>Servicio Occidental de Salud</t>
  </si>
  <si>
    <t>Capital Salud</t>
  </si>
  <si>
    <t>Nueva Eps</t>
  </si>
  <si>
    <t>Savia Salud</t>
  </si>
  <si>
    <t>Coosalud</t>
  </si>
  <si>
    <t>Salud Mia</t>
  </si>
  <si>
    <t>Mutual Ser</t>
  </si>
  <si>
    <t>Asmet Salud</t>
  </si>
  <si>
    <t>Emssanar</t>
  </si>
  <si>
    <t>LIQUIDACIÓN MENSUAL DE AFILIADOS - GIRO A ENTIDADES PROMOTORAS DE SALUD
DICIEMBRE 2025</t>
  </si>
  <si>
    <t>Fecha de giro: 05/12/2025</t>
  </si>
  <si>
    <t>Del Giro Neto a EPS, no se aplicó $816.207.689,00, en virtud de la Resolución 2025320030011347-6 de 2025 de la SNS.</t>
  </si>
  <si>
    <t>En virtud de la Resolución 2023320030001459-6 de 2023 de la SNS, no se aplicó el giro a IPS y/o proveedores de servicios y tecnologías en salud por $27.649.912.190,00 y del giro Neto a EPS  $2.584.212.938,00.</t>
  </si>
  <si>
    <t>Del Giro Neto a EPS, no se aplicó $2.126.780.228,00, en virtud de la Resolución2025320030009784-6 de 2025 de la SNS.</t>
  </si>
  <si>
    <t>Del "Giro Neto a EPS" no se aplicó $2.412.777.031,60 por embargo, según lo informado por tesorería.</t>
  </si>
  <si>
    <t>Del "Giro Neto a EPS" no se aplicó $14.664.640.776,16 por embargo, según lo informado por tesorería.</t>
  </si>
  <si>
    <t>Del "Giro Neto a EPS" no se aplicó $58.376.122.196,24 por embargo, según lo informado por tesorería.</t>
  </si>
  <si>
    <t>Del Giro Neto a EPS, no se aplicó $193.738.512.938,00, en virtud de la Resolución 2023320030002757-6 de 2023 de la SNS. Del "Giro Neto a EPS" no se aplicó $18.210.374.188,40 por embargo, según lo informado por tesorería.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</si>
</sst>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9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CCA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0" applyFont="1" applyFill="1"/>
    <xf numFmtId="43" fontId="2" fillId="2" borderId="0" xfId="1" applyFont="1" applyFill="1"/>
    <xf numFmtId="0" fontId="3" fillId="2" borderId="0" xfId="0" applyFont="1" applyFill="1"/>
    <xf numFmtId="43" fontId="3" fillId="2" borderId="0" xfId="1" applyFont="1" applyFill="1"/>
    <xf numFmtId="4" fontId="2" fillId="2" borderId="0" xfId="0" applyNumberFormat="1" applyFont="1" applyFill="1"/>
    <xf numFmtId="0" fontId="5" fillId="0" borderId="0" xfId="0" applyFont="1"/>
    <xf numFmtId="4" fontId="6" fillId="3" borderId="1" xfId="0" applyNumberFormat="1" applyFont="1" applyFill="1" applyBorder="1" applyAlignment="1">
      <alignment horizontal="right" vertical="center" wrapText="1"/>
    </xf>
    <xf numFmtId="43" fontId="6" fillId="3" borderId="1" xfId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wrapText="1"/>
    </xf>
    <xf numFmtId="43" fontId="3" fillId="0" borderId="0" xfId="1" applyFont="1" applyFill="1" applyAlignment="1">
      <alignment vertical="center"/>
    </xf>
    <xf numFmtId="43" fontId="3" fillId="0" borderId="0" xfId="1" applyFont="1" applyFill="1" applyBorder="1" applyAlignment="1">
      <alignment vertical="center"/>
    </xf>
    <xf numFmtId="43" fontId="6" fillId="0" borderId="0" xfId="2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1" xfId="0" applyFont="1" applyBorder="1" applyAlignment="1">
      <alignment horizontal="left" vertical="center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43" fontId="4" fillId="2" borderId="0" xfId="1" applyFont="1" applyFill="1"/>
    <xf numFmtId="43" fontId="8" fillId="2" borderId="0" xfId="1" applyFont="1" applyFill="1"/>
    <xf numFmtId="4" fontId="4" fillId="2" borderId="0" xfId="0" applyNumberFormat="1" applyFont="1" applyFill="1"/>
    <xf numFmtId="0" fontId="4" fillId="2" borderId="0" xfId="0" applyFont="1" applyFill="1" applyAlignment="1">
      <alignment wrapText="1"/>
    </xf>
    <xf numFmtId="4" fontId="10" fillId="0" borderId="0" xfId="0" applyNumberFormat="1" applyFont="1"/>
    <xf numFmtId="4" fontId="4" fillId="2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3" fontId="4" fillId="2" borderId="1" xfId="1" applyFont="1" applyFill="1" applyBorder="1" applyAlignment="1">
      <alignment horizontal="left" vertical="center"/>
    </xf>
    <xf numFmtId="43" fontId="4" fillId="2" borderId="1" xfId="1" applyFont="1" applyFill="1" applyBorder="1"/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7" fillId="0" borderId="0" xfId="0" applyFont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43" fontId="6" fillId="3" borderId="4" xfId="1" applyFont="1" applyFill="1" applyBorder="1" applyAlignment="1">
      <alignment horizontal="center" vertical="center" wrapText="1"/>
    </xf>
    <xf numFmtId="43" fontId="6" fillId="3" borderId="5" xfId="1" applyFont="1" applyFill="1" applyBorder="1" applyAlignment="1">
      <alignment horizontal="center" vertical="center" wrapText="1"/>
    </xf>
  </cellXfs>
  <cellStyles count="5">
    <cellStyle name="Millares" xfId="1" builtinId="3"/>
    <cellStyle name="Millares 2" xfId="3" xr:uid="{81738806-333A-476D-B6EC-58EA033D5198}"/>
    <cellStyle name="Millares 9" xfId="2" xr:uid="{53B66E1E-C0A5-4C79-8CFF-9113CA9AF283}"/>
    <cellStyle name="Millares 9 2" xfId="4" xr:uid="{B54EC228-9267-41B3-AFE6-127F7F9AB9E2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232833</xdr:colOff>
      <xdr:row>0</xdr:row>
      <xdr:rowOff>0</xdr:rowOff>
    </xdr:from>
    <xdr:to>
      <xdr:col>1</xdr:col>
      <xdr:colOff>829627</xdr:colOff>
      <xdr:row>5</xdr:row>
      <xdr:rowOff>103210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4F9149-8E65-4F54-BC09-A351BC62D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833" y="190500"/>
          <a:ext cx="1215919" cy="1232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17F6B-7336-403E-B6B1-A0002F0070C5}">
  <dimension ref="A1:L45"/>
  <sheetViews>
    <sheetView showGridLines="0" tabSelected="1" zoomScale="115" zoomScaleNormal="115" workbookViewId="0">
      <selection activeCell="A8" sqref="A8:A9"/>
    </sheetView>
  </sheetViews>
  <sheetFormatPr baseColWidth="10" defaultColWidth="11.42578125" defaultRowHeight="15" customHeight="1" x14ac:dyDescent="0.2"/>
  <cols>
    <col min="1" max="1" width="9.28515625" style="1" customWidth="1"/>
    <col min="2" max="2" width="22.5703125" style="1" customWidth="1"/>
    <col min="3" max="5" width="17.42578125" style="1" customWidth="1"/>
    <col min="6" max="7" width="18.85546875" style="1" customWidth="1"/>
    <col min="8" max="8" width="17.140625" style="1" customWidth="1"/>
    <col min="9" max="9" width="17.140625" style="16" customWidth="1"/>
    <col min="10" max="10" width="20.140625" style="1" customWidth="1"/>
    <col min="11" max="11" width="17.140625" style="1" customWidth="1"/>
    <col min="12" max="12" width="74" style="1" bestFit="1" customWidth="1"/>
    <col min="13" max="24" width="11.42578125" style="1"/>
    <col min="25" max="25" width="11.42578125" style="1" customWidth="1"/>
    <col min="26" max="16384" width="11.42578125" style="1"/>
  </cols>
  <sheetData>
    <row r="1" spans="1:12" ht="15.75" customHeight="1" x14ac:dyDescent="0.2">
      <c r="A1" s="3"/>
      <c r="B1" s="3"/>
      <c r="C1" s="4"/>
      <c r="D1" s="4"/>
      <c r="E1" s="4"/>
      <c r="F1" s="4"/>
      <c r="G1" s="4"/>
      <c r="H1" s="4"/>
      <c r="I1" s="22"/>
      <c r="J1" s="4"/>
      <c r="K1" s="4"/>
      <c r="L1" s="21"/>
    </row>
    <row r="2" spans="1:12" ht="15.75" customHeight="1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15.75" customHeight="1" x14ac:dyDescent="0.2">
      <c r="C3" s="2"/>
      <c r="D3" s="2"/>
      <c r="E3" s="2"/>
      <c r="F3" s="2"/>
      <c r="G3" s="2"/>
      <c r="H3" s="2"/>
      <c r="I3" s="21"/>
      <c r="J3" s="2"/>
      <c r="K3" s="2"/>
      <c r="L3" s="2"/>
    </row>
    <row r="4" spans="1:12" s="9" customFormat="1" ht="27" customHeight="1" x14ac:dyDescent="0.2">
      <c r="A4" s="35" t="s">
        <v>71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ht="15" customHeight="1" x14ac:dyDescent="0.2">
      <c r="A5" s="6"/>
      <c r="C5" s="2"/>
      <c r="D5" s="2"/>
      <c r="E5" s="2"/>
      <c r="F5" s="2"/>
      <c r="G5" s="2"/>
      <c r="H5" s="2"/>
      <c r="I5" s="21"/>
      <c r="J5" s="2"/>
      <c r="K5" s="2"/>
      <c r="L5" s="21"/>
    </row>
    <row r="6" spans="1:12" s="14" customFormat="1" ht="15" customHeight="1" x14ac:dyDescent="0.2">
      <c r="A6" s="6" t="s">
        <v>72</v>
      </c>
      <c r="B6" s="10"/>
      <c r="C6" s="11"/>
      <c r="D6" s="12"/>
      <c r="E6" s="12"/>
      <c r="F6" s="13"/>
      <c r="G6" s="13"/>
      <c r="H6" s="13"/>
      <c r="I6" s="13"/>
      <c r="J6" s="13"/>
      <c r="K6" s="13"/>
      <c r="L6" s="13"/>
    </row>
    <row r="7" spans="1:12" s="14" customFormat="1" ht="9.75" customHeight="1" x14ac:dyDescent="0.2">
      <c r="A7" s="6"/>
      <c r="B7" s="10"/>
      <c r="C7" s="11"/>
      <c r="D7" s="12"/>
      <c r="E7" s="12"/>
      <c r="F7" s="13"/>
      <c r="G7" s="13"/>
      <c r="H7" s="13"/>
      <c r="I7" s="13"/>
      <c r="J7" s="13"/>
      <c r="K7" s="13"/>
      <c r="L7" s="13"/>
    </row>
    <row r="8" spans="1:12" s="9" customFormat="1" ht="21.75" customHeight="1" x14ac:dyDescent="0.2">
      <c r="A8" s="36" t="s">
        <v>31</v>
      </c>
      <c r="B8" s="38" t="s">
        <v>32</v>
      </c>
      <c r="C8" s="39" t="s">
        <v>33</v>
      </c>
      <c r="D8" s="39"/>
      <c r="E8" s="39"/>
      <c r="F8" s="40" t="s">
        <v>34</v>
      </c>
      <c r="G8" s="41"/>
      <c r="H8" s="41"/>
      <c r="I8" s="41"/>
      <c r="J8" s="41"/>
      <c r="K8" s="41"/>
      <c r="L8" s="41"/>
    </row>
    <row r="9" spans="1:12" s="9" customFormat="1" ht="40.5" customHeight="1" x14ac:dyDescent="0.2">
      <c r="A9" s="37"/>
      <c r="B9" s="38"/>
      <c r="C9" s="8" t="s">
        <v>35</v>
      </c>
      <c r="D9" s="8" t="s">
        <v>36</v>
      </c>
      <c r="E9" s="8" t="s">
        <v>37</v>
      </c>
      <c r="F9" s="8" t="s">
        <v>38</v>
      </c>
      <c r="G9" s="8" t="s">
        <v>39</v>
      </c>
      <c r="H9" s="8" t="s">
        <v>40</v>
      </c>
      <c r="I9" s="8" t="s">
        <v>44</v>
      </c>
      <c r="J9" s="8" t="s">
        <v>41</v>
      </c>
      <c r="K9" s="8" t="s">
        <v>42</v>
      </c>
      <c r="L9" s="20" t="s">
        <v>30</v>
      </c>
    </row>
    <row r="10" spans="1:12" s="16" customFormat="1" ht="11.25" x14ac:dyDescent="0.2">
      <c r="A10" s="19" t="s">
        <v>0</v>
      </c>
      <c r="B10" s="19" t="s">
        <v>45</v>
      </c>
      <c r="C10" s="26">
        <v>45031820814</v>
      </c>
      <c r="D10" s="26">
        <v>756168193</v>
      </c>
      <c r="E10" s="26">
        <v>44275652621</v>
      </c>
      <c r="F10" s="26">
        <v>44014149643</v>
      </c>
      <c r="G10" s="26">
        <v>147095346</v>
      </c>
      <c r="H10" s="26">
        <v>0</v>
      </c>
      <c r="I10" s="26">
        <v>0</v>
      </c>
      <c r="J10" s="26">
        <v>30178667159</v>
      </c>
      <c r="K10" s="26">
        <v>13688387138</v>
      </c>
      <c r="L10" s="19"/>
    </row>
    <row r="11" spans="1:12" s="16" customFormat="1" ht="11.25" x14ac:dyDescent="0.2">
      <c r="A11" s="19" t="s">
        <v>1</v>
      </c>
      <c r="B11" s="19" t="s">
        <v>46</v>
      </c>
      <c r="C11" s="26">
        <v>33810023052</v>
      </c>
      <c r="D11" s="26">
        <v>335960551</v>
      </c>
      <c r="E11" s="26">
        <v>33474062501</v>
      </c>
      <c r="F11" s="26">
        <v>33187186002</v>
      </c>
      <c r="G11" s="26">
        <v>0</v>
      </c>
      <c r="H11" s="26">
        <v>0</v>
      </c>
      <c r="I11" s="26">
        <v>0</v>
      </c>
      <c r="J11" s="26">
        <v>26258809665</v>
      </c>
      <c r="K11" s="26">
        <v>6928376337</v>
      </c>
      <c r="L11" s="19"/>
    </row>
    <row r="12" spans="1:12" s="16" customFormat="1" ht="11.25" x14ac:dyDescent="0.2">
      <c r="A12" s="19" t="s">
        <v>2</v>
      </c>
      <c r="B12" s="19" t="s">
        <v>47</v>
      </c>
      <c r="C12" s="26">
        <v>169001270555</v>
      </c>
      <c r="D12" s="26">
        <v>4194076623</v>
      </c>
      <c r="E12" s="26">
        <v>164807193932</v>
      </c>
      <c r="F12" s="26">
        <v>159178162233</v>
      </c>
      <c r="G12" s="26">
        <v>238655112</v>
      </c>
      <c r="H12" s="26">
        <v>1217570387</v>
      </c>
      <c r="I12" s="26">
        <v>0</v>
      </c>
      <c r="J12" s="26">
        <v>144634037575</v>
      </c>
      <c r="K12" s="26">
        <v>13087899159</v>
      </c>
      <c r="L12" s="28"/>
    </row>
    <row r="13" spans="1:12" s="16" customFormat="1" ht="11.25" x14ac:dyDescent="0.2">
      <c r="A13" s="19" t="s">
        <v>3</v>
      </c>
      <c r="B13" s="19" t="s">
        <v>48</v>
      </c>
      <c r="C13" s="26">
        <v>18981514527</v>
      </c>
      <c r="D13" s="26">
        <v>733381886</v>
      </c>
      <c r="E13" s="26">
        <v>18248132641</v>
      </c>
      <c r="F13" s="26">
        <v>18118550496</v>
      </c>
      <c r="G13" s="26">
        <v>0</v>
      </c>
      <c r="H13" s="26">
        <v>0</v>
      </c>
      <c r="I13" s="26">
        <v>0</v>
      </c>
      <c r="J13" s="26">
        <v>11915642555</v>
      </c>
      <c r="K13" s="26">
        <v>6202907941</v>
      </c>
      <c r="L13" s="19"/>
    </row>
    <row r="14" spans="1:12" s="16" customFormat="1" ht="22.5" x14ac:dyDescent="0.2">
      <c r="A14" s="19" t="s">
        <v>4</v>
      </c>
      <c r="B14" s="19" t="s">
        <v>49</v>
      </c>
      <c r="C14" s="26">
        <v>20802035717</v>
      </c>
      <c r="D14" s="26">
        <v>506680609</v>
      </c>
      <c r="E14" s="26">
        <v>20295355108</v>
      </c>
      <c r="F14" s="26">
        <v>20295261902</v>
      </c>
      <c r="G14" s="26">
        <v>0</v>
      </c>
      <c r="H14" s="26">
        <v>0</v>
      </c>
      <c r="I14" s="26">
        <v>0</v>
      </c>
      <c r="J14" s="26">
        <v>16504318817</v>
      </c>
      <c r="K14" s="26">
        <v>3790943085</v>
      </c>
      <c r="L14" s="29" t="s">
        <v>75</v>
      </c>
    </row>
    <row r="15" spans="1:12" s="16" customFormat="1" ht="33.75" x14ac:dyDescent="0.2">
      <c r="A15" s="19" t="s">
        <v>5</v>
      </c>
      <c r="B15" s="19" t="s">
        <v>50</v>
      </c>
      <c r="C15" s="26">
        <v>34877061345</v>
      </c>
      <c r="D15" s="26">
        <v>844963723</v>
      </c>
      <c r="E15" s="26">
        <v>34032097622</v>
      </c>
      <c r="F15" s="26">
        <v>33544026679</v>
      </c>
      <c r="G15" s="26">
        <v>0</v>
      </c>
      <c r="H15" s="26">
        <v>519736643</v>
      </c>
      <c r="I15" s="26">
        <v>0</v>
      </c>
      <c r="J15" s="26">
        <v>27649912190</v>
      </c>
      <c r="K15" s="26">
        <v>5374377846</v>
      </c>
      <c r="L15" s="29" t="s">
        <v>74</v>
      </c>
    </row>
    <row r="16" spans="1:12" s="16" customFormat="1" ht="11.25" x14ac:dyDescent="0.2">
      <c r="A16" s="19" t="s">
        <v>6</v>
      </c>
      <c r="B16" s="19" t="s">
        <v>51</v>
      </c>
      <c r="C16" s="26">
        <v>30688766630</v>
      </c>
      <c r="D16" s="26">
        <v>774907160</v>
      </c>
      <c r="E16" s="26">
        <v>29913859470</v>
      </c>
      <c r="F16" s="26">
        <v>28915469933</v>
      </c>
      <c r="G16" s="26">
        <v>0</v>
      </c>
      <c r="H16" s="26">
        <v>0</v>
      </c>
      <c r="I16" s="26">
        <v>0</v>
      </c>
      <c r="J16" s="26">
        <v>19080782159</v>
      </c>
      <c r="K16" s="26">
        <v>9834687774</v>
      </c>
      <c r="L16" s="30" t="s">
        <v>76</v>
      </c>
    </row>
    <row r="17" spans="1:12" s="16" customFormat="1" ht="11.25" x14ac:dyDescent="0.2">
      <c r="A17" s="19" t="s">
        <v>7</v>
      </c>
      <c r="B17" s="19" t="s">
        <v>52</v>
      </c>
      <c r="C17" s="26">
        <v>37790126492</v>
      </c>
      <c r="D17" s="26">
        <v>721877501</v>
      </c>
      <c r="E17" s="26">
        <v>37068248991</v>
      </c>
      <c r="F17" s="26">
        <v>37049954355</v>
      </c>
      <c r="G17" s="26">
        <v>9802026</v>
      </c>
      <c r="H17" s="26">
        <v>0</v>
      </c>
      <c r="I17" s="26">
        <v>0</v>
      </c>
      <c r="J17" s="26">
        <v>20058145577</v>
      </c>
      <c r="K17" s="26">
        <v>16982006752</v>
      </c>
      <c r="L17" s="19"/>
    </row>
    <row r="18" spans="1:12" s="16" customFormat="1" ht="11.25" x14ac:dyDescent="0.2">
      <c r="A18" s="19" t="s">
        <v>8</v>
      </c>
      <c r="B18" s="19" t="s">
        <v>53</v>
      </c>
      <c r="C18" s="26">
        <v>56847235532</v>
      </c>
      <c r="D18" s="26">
        <v>945335778</v>
      </c>
      <c r="E18" s="26">
        <v>55901899754</v>
      </c>
      <c r="F18" s="26">
        <v>55024720790</v>
      </c>
      <c r="G18" s="26">
        <v>0</v>
      </c>
      <c r="H18" s="26">
        <v>0</v>
      </c>
      <c r="I18" s="26">
        <v>0</v>
      </c>
      <c r="J18" s="26">
        <v>47358028562</v>
      </c>
      <c r="K18" s="26">
        <v>7666692228</v>
      </c>
      <c r="L18" s="19"/>
    </row>
    <row r="19" spans="1:12" s="16" customFormat="1" ht="11.25" x14ac:dyDescent="0.2">
      <c r="A19" s="19" t="s">
        <v>9</v>
      </c>
      <c r="B19" s="19" t="s">
        <v>54</v>
      </c>
      <c r="C19" s="26">
        <v>14535737093</v>
      </c>
      <c r="D19" s="26">
        <v>304854547</v>
      </c>
      <c r="E19" s="26">
        <v>14230882546</v>
      </c>
      <c r="F19" s="26">
        <v>13483709419</v>
      </c>
      <c r="G19" s="26">
        <v>0</v>
      </c>
      <c r="H19" s="26">
        <v>251405187</v>
      </c>
      <c r="I19" s="26">
        <v>0</v>
      </c>
      <c r="J19" s="26">
        <v>13076574643</v>
      </c>
      <c r="K19" s="26">
        <v>155729589</v>
      </c>
      <c r="L19" s="30"/>
    </row>
    <row r="20" spans="1:12" s="16" customFormat="1" ht="11.25" x14ac:dyDescent="0.2">
      <c r="A20" s="19" t="s">
        <v>10</v>
      </c>
      <c r="B20" s="19" t="s">
        <v>55</v>
      </c>
      <c r="C20" s="26">
        <v>951224953</v>
      </c>
      <c r="D20" s="26">
        <v>11530970</v>
      </c>
      <c r="E20" s="26">
        <v>939693983</v>
      </c>
      <c r="F20" s="26">
        <v>837459169</v>
      </c>
      <c r="G20" s="26">
        <v>0</v>
      </c>
      <c r="H20" s="26">
        <v>0</v>
      </c>
      <c r="I20" s="26">
        <v>0</v>
      </c>
      <c r="J20" s="26">
        <v>299655688</v>
      </c>
      <c r="K20" s="26">
        <v>537803481</v>
      </c>
      <c r="L20" s="19"/>
    </row>
    <row r="21" spans="1:12" s="16" customFormat="1" ht="11.25" x14ac:dyDescent="0.2">
      <c r="A21" s="19" t="s">
        <v>11</v>
      </c>
      <c r="B21" s="19" t="s">
        <v>56</v>
      </c>
      <c r="C21" s="26">
        <v>211746907278</v>
      </c>
      <c r="D21" s="26">
        <v>6932276548</v>
      </c>
      <c r="E21" s="26">
        <v>204814630730</v>
      </c>
      <c r="F21" s="26">
        <v>194675333806</v>
      </c>
      <c r="G21" s="26">
        <v>0</v>
      </c>
      <c r="H21" s="26">
        <v>0</v>
      </c>
      <c r="I21" s="26">
        <v>0</v>
      </c>
      <c r="J21" s="26">
        <v>163431171183</v>
      </c>
      <c r="K21" s="26">
        <v>31244162623</v>
      </c>
      <c r="L21" s="19"/>
    </row>
    <row r="22" spans="1:12" s="16" customFormat="1" ht="11.25" x14ac:dyDescent="0.2">
      <c r="A22" s="19" t="s">
        <v>12</v>
      </c>
      <c r="B22" s="19" t="s">
        <v>57</v>
      </c>
      <c r="C22" s="26">
        <v>195933446640</v>
      </c>
      <c r="D22" s="26">
        <v>4670082023</v>
      </c>
      <c r="E22" s="26">
        <v>191263364617</v>
      </c>
      <c r="F22" s="26">
        <v>181960389287</v>
      </c>
      <c r="G22" s="26">
        <v>0</v>
      </c>
      <c r="H22" s="26">
        <v>0</v>
      </c>
      <c r="I22" s="26">
        <v>0</v>
      </c>
      <c r="J22" s="26">
        <v>159205280202</v>
      </c>
      <c r="K22" s="26">
        <v>22755109085</v>
      </c>
      <c r="L22" s="15"/>
    </row>
    <row r="23" spans="1:12" s="16" customFormat="1" ht="11.25" x14ac:dyDescent="0.2">
      <c r="A23" s="19" t="s">
        <v>13</v>
      </c>
      <c r="B23" s="19" t="s">
        <v>58</v>
      </c>
      <c r="C23" s="26">
        <v>37205812831</v>
      </c>
      <c r="D23" s="26">
        <v>1361982169</v>
      </c>
      <c r="E23" s="26">
        <v>35843830662</v>
      </c>
      <c r="F23" s="26">
        <v>31280183757</v>
      </c>
      <c r="G23" s="26">
        <v>46752314</v>
      </c>
      <c r="H23" s="26">
        <v>0</v>
      </c>
      <c r="I23" s="26">
        <v>0</v>
      </c>
      <c r="J23" s="26">
        <v>10605019158</v>
      </c>
      <c r="K23" s="26">
        <v>20628412285</v>
      </c>
      <c r="L23" s="19"/>
    </row>
    <row r="24" spans="1:12" s="16" customFormat="1" ht="11.25" x14ac:dyDescent="0.2">
      <c r="A24" s="19" t="s">
        <v>14</v>
      </c>
      <c r="B24" s="19" t="s">
        <v>59</v>
      </c>
      <c r="C24" s="26">
        <v>118230778984</v>
      </c>
      <c r="D24" s="26">
        <v>6622114133</v>
      </c>
      <c r="E24" s="26">
        <v>111608664851</v>
      </c>
      <c r="F24" s="26">
        <v>109002192860</v>
      </c>
      <c r="G24" s="26">
        <v>3559068</v>
      </c>
      <c r="H24" s="26">
        <v>0</v>
      </c>
      <c r="I24" s="26">
        <v>0</v>
      </c>
      <c r="J24" s="26">
        <v>85388543140</v>
      </c>
      <c r="K24" s="26">
        <v>23610090652</v>
      </c>
      <c r="L24" s="19"/>
    </row>
    <row r="25" spans="1:12" s="16" customFormat="1" ht="11.25" x14ac:dyDescent="0.2">
      <c r="A25" s="19" t="s">
        <v>15</v>
      </c>
      <c r="B25" s="19" t="s">
        <v>60</v>
      </c>
      <c r="C25" s="26">
        <v>10469053471</v>
      </c>
      <c r="D25" s="26">
        <v>328703128</v>
      </c>
      <c r="E25" s="26">
        <v>10140350343</v>
      </c>
      <c r="F25" s="26">
        <v>9968342742</v>
      </c>
      <c r="G25" s="26">
        <v>314745</v>
      </c>
      <c r="H25" s="26">
        <v>0</v>
      </c>
      <c r="I25" s="26">
        <v>0</v>
      </c>
      <c r="J25" s="26">
        <v>5885855812</v>
      </c>
      <c r="K25" s="26">
        <v>4082172185</v>
      </c>
      <c r="L25" s="19"/>
    </row>
    <row r="26" spans="1:12" s="16" customFormat="1" ht="11.25" x14ac:dyDescent="0.2">
      <c r="A26" s="19" t="s">
        <v>16</v>
      </c>
      <c r="B26" s="19" t="s">
        <v>61</v>
      </c>
      <c r="C26" s="26">
        <v>117346582744</v>
      </c>
      <c r="D26" s="26">
        <v>4757511965</v>
      </c>
      <c r="E26" s="26">
        <v>112589070779</v>
      </c>
      <c r="F26" s="26">
        <v>99927881289</v>
      </c>
      <c r="G26" s="26">
        <v>184247944</v>
      </c>
      <c r="H26" s="26">
        <v>0</v>
      </c>
      <c r="I26" s="26">
        <v>0</v>
      </c>
      <c r="J26" s="26">
        <v>96912630316</v>
      </c>
      <c r="K26" s="26">
        <v>2831003029</v>
      </c>
      <c r="L26" s="19"/>
    </row>
    <row r="27" spans="1:12" s="16" customFormat="1" ht="11.25" x14ac:dyDescent="0.2">
      <c r="A27" s="19" t="s">
        <v>17</v>
      </c>
      <c r="B27" s="19" t="s">
        <v>62</v>
      </c>
      <c r="C27" s="26">
        <v>24633022576</v>
      </c>
      <c r="D27" s="26">
        <v>1359726602</v>
      </c>
      <c r="E27" s="26">
        <v>23273295974</v>
      </c>
      <c r="F27" s="26">
        <v>22500261274</v>
      </c>
      <c r="G27" s="26">
        <v>0</v>
      </c>
      <c r="H27" s="26">
        <v>0</v>
      </c>
      <c r="I27" s="26">
        <v>0</v>
      </c>
      <c r="J27" s="26">
        <v>21095522802</v>
      </c>
      <c r="K27" s="26">
        <v>1404738472</v>
      </c>
      <c r="L27" s="19"/>
    </row>
    <row r="28" spans="1:12" s="16" customFormat="1" ht="11.25" x14ac:dyDescent="0.2">
      <c r="A28" s="19" t="s">
        <v>18</v>
      </c>
      <c r="B28" s="19" t="s">
        <v>63</v>
      </c>
      <c r="C28" s="26">
        <v>168353940603</v>
      </c>
      <c r="D28" s="26">
        <v>2603254765</v>
      </c>
      <c r="E28" s="26">
        <v>165750685838</v>
      </c>
      <c r="F28" s="26">
        <v>146030197545</v>
      </c>
      <c r="G28" s="26">
        <v>101369663</v>
      </c>
      <c r="H28" s="26">
        <v>5180929349</v>
      </c>
      <c r="I28" s="26">
        <v>0</v>
      </c>
      <c r="J28" s="26">
        <v>119895539832</v>
      </c>
      <c r="K28" s="26">
        <v>20852358701</v>
      </c>
      <c r="L28" s="28"/>
    </row>
    <row r="29" spans="1:12" s="16" customFormat="1" ht="11.25" x14ac:dyDescent="0.2">
      <c r="A29" s="15" t="s">
        <v>19</v>
      </c>
      <c r="B29" s="19" t="s">
        <v>64</v>
      </c>
      <c r="C29" s="26">
        <v>191867080021</v>
      </c>
      <c r="D29" s="26">
        <v>8948193050</v>
      </c>
      <c r="E29" s="26">
        <v>182918886971</v>
      </c>
      <c r="F29" s="26">
        <v>175137549457</v>
      </c>
      <c r="G29" s="27">
        <v>0</v>
      </c>
      <c r="H29" s="27">
        <v>0</v>
      </c>
      <c r="I29" s="27">
        <v>0</v>
      </c>
      <c r="J29" s="26">
        <v>154898688801</v>
      </c>
      <c r="K29" s="26">
        <v>20238860656</v>
      </c>
      <c r="L29" s="31" t="s">
        <v>77</v>
      </c>
    </row>
    <row r="30" spans="1:12" s="16" customFormat="1" ht="11.25" x14ac:dyDescent="0.2">
      <c r="A30" s="19" t="s">
        <v>20</v>
      </c>
      <c r="B30" s="19" t="s">
        <v>65</v>
      </c>
      <c r="C30" s="26">
        <v>228210153706</v>
      </c>
      <c r="D30" s="26">
        <v>5920347835</v>
      </c>
      <c r="E30" s="26">
        <v>222289805871</v>
      </c>
      <c r="F30" s="26">
        <v>222289745499</v>
      </c>
      <c r="G30" s="26">
        <v>0</v>
      </c>
      <c r="H30" s="26">
        <v>1796397745</v>
      </c>
      <c r="I30" s="26">
        <v>0</v>
      </c>
      <c r="J30" s="26">
        <v>203005776500</v>
      </c>
      <c r="K30" s="26">
        <v>17487571254</v>
      </c>
      <c r="L30" s="19"/>
    </row>
    <row r="31" spans="1:12" s="16" customFormat="1" ht="11.25" x14ac:dyDescent="0.2">
      <c r="A31" s="19" t="s">
        <v>21</v>
      </c>
      <c r="B31" s="19" t="s">
        <v>64</v>
      </c>
      <c r="C31" s="26">
        <v>741250439284</v>
      </c>
      <c r="D31" s="26">
        <v>13247697166</v>
      </c>
      <c r="E31" s="26">
        <v>728002742118</v>
      </c>
      <c r="F31" s="26">
        <v>696123989619</v>
      </c>
      <c r="G31" s="26">
        <v>0</v>
      </c>
      <c r="H31" s="26">
        <v>30179781522</v>
      </c>
      <c r="I31" s="26">
        <v>0</v>
      </c>
      <c r="J31" s="26">
        <v>596436242084</v>
      </c>
      <c r="K31" s="26">
        <v>69507966013</v>
      </c>
      <c r="L31" s="31" t="s">
        <v>78</v>
      </c>
    </row>
    <row r="32" spans="1:12" s="16" customFormat="1" ht="22.5" x14ac:dyDescent="0.2">
      <c r="A32" s="19" t="s">
        <v>22</v>
      </c>
      <c r="B32" s="19" t="s">
        <v>66</v>
      </c>
      <c r="C32" s="26">
        <v>5415985730</v>
      </c>
      <c r="D32" s="26">
        <v>368765670</v>
      </c>
      <c r="E32" s="26">
        <v>5047220060</v>
      </c>
      <c r="F32" s="26">
        <v>4935033076</v>
      </c>
      <c r="G32" s="26">
        <v>0</v>
      </c>
      <c r="H32" s="26">
        <v>0</v>
      </c>
      <c r="I32" s="26">
        <v>0</v>
      </c>
      <c r="J32" s="26">
        <v>3685546529</v>
      </c>
      <c r="K32" s="26">
        <v>1249486547</v>
      </c>
      <c r="L32" s="29" t="s">
        <v>73</v>
      </c>
    </row>
    <row r="33" spans="1:12" s="16" customFormat="1" ht="11.25" x14ac:dyDescent="0.2">
      <c r="A33" s="19" t="s">
        <v>23</v>
      </c>
      <c r="B33" s="19" t="s">
        <v>67</v>
      </c>
      <c r="C33" s="26">
        <v>2942486878</v>
      </c>
      <c r="D33" s="26">
        <v>65147038</v>
      </c>
      <c r="E33" s="26">
        <v>2877339840</v>
      </c>
      <c r="F33" s="26">
        <v>2667579832</v>
      </c>
      <c r="G33" s="26">
        <v>0</v>
      </c>
      <c r="H33" s="26">
        <v>0</v>
      </c>
      <c r="I33" s="26">
        <v>0</v>
      </c>
      <c r="J33" s="26">
        <v>24151028</v>
      </c>
      <c r="K33" s="26">
        <v>2643428804</v>
      </c>
      <c r="L33" s="19"/>
    </row>
    <row r="34" spans="1:12" s="16" customFormat="1" ht="11.25" x14ac:dyDescent="0.2">
      <c r="A34" s="19" t="s">
        <v>24</v>
      </c>
      <c r="B34" s="19" t="s">
        <v>68</v>
      </c>
      <c r="C34" s="26">
        <v>4114761881</v>
      </c>
      <c r="D34" s="26">
        <v>322621344</v>
      </c>
      <c r="E34" s="26">
        <v>3792140537</v>
      </c>
      <c r="F34" s="26">
        <v>3713165409</v>
      </c>
      <c r="G34" s="26">
        <v>0</v>
      </c>
      <c r="H34" s="26">
        <v>0</v>
      </c>
      <c r="I34" s="26">
        <v>0</v>
      </c>
      <c r="J34" s="26">
        <v>1283784266</v>
      </c>
      <c r="K34" s="26">
        <v>2429381143</v>
      </c>
      <c r="L34" s="19"/>
    </row>
    <row r="35" spans="1:12" s="16" customFormat="1" ht="11.25" x14ac:dyDescent="0.2">
      <c r="A35" s="19" t="s">
        <v>43</v>
      </c>
      <c r="B35" s="19" t="s">
        <v>67</v>
      </c>
      <c r="C35" s="26">
        <v>33767441</v>
      </c>
      <c r="D35" s="26">
        <v>296023</v>
      </c>
      <c r="E35" s="26">
        <v>33471418</v>
      </c>
      <c r="F35" s="26">
        <v>31078500</v>
      </c>
      <c r="G35" s="26">
        <v>0</v>
      </c>
      <c r="H35" s="26">
        <v>0</v>
      </c>
      <c r="I35" s="26">
        <v>0</v>
      </c>
      <c r="J35" s="26">
        <v>0</v>
      </c>
      <c r="K35" s="26">
        <v>31078500</v>
      </c>
      <c r="L35" s="19"/>
    </row>
    <row r="36" spans="1:12" s="16" customFormat="1" ht="11.25" x14ac:dyDescent="0.2">
      <c r="A36" s="19" t="s">
        <v>25</v>
      </c>
      <c r="B36" s="19" t="s">
        <v>66</v>
      </c>
      <c r="C36" s="26">
        <v>424233025357</v>
      </c>
      <c r="D36" s="26">
        <v>7959233397</v>
      </c>
      <c r="E36" s="26">
        <v>416273791960</v>
      </c>
      <c r="F36" s="26">
        <v>407088444664</v>
      </c>
      <c r="G36" s="26">
        <v>0</v>
      </c>
      <c r="H36" s="26">
        <v>16833096265</v>
      </c>
      <c r="I36" s="26">
        <v>0</v>
      </c>
      <c r="J36" s="26">
        <v>351763120072</v>
      </c>
      <c r="K36" s="26">
        <v>38492228327</v>
      </c>
      <c r="L36" s="18"/>
    </row>
    <row r="37" spans="1:12" s="17" customFormat="1" ht="11.25" x14ac:dyDescent="0.25">
      <c r="A37" s="19" t="s">
        <v>26</v>
      </c>
      <c r="B37" s="19" t="s">
        <v>69</v>
      </c>
      <c r="C37" s="26">
        <v>202973615879</v>
      </c>
      <c r="D37" s="26">
        <v>3805121135</v>
      </c>
      <c r="E37" s="26">
        <v>199168494744</v>
      </c>
      <c r="F37" s="26">
        <v>187652847891</v>
      </c>
      <c r="G37" s="26">
        <v>0</v>
      </c>
      <c r="H37" s="26">
        <v>6322920009</v>
      </c>
      <c r="I37" s="26">
        <v>0</v>
      </c>
      <c r="J37" s="26">
        <v>164463194944</v>
      </c>
      <c r="K37" s="26">
        <v>16866732938</v>
      </c>
      <c r="L37" s="29"/>
    </row>
    <row r="38" spans="1:12" s="17" customFormat="1" ht="33.75" x14ac:dyDescent="0.25">
      <c r="A38" s="19" t="s">
        <v>27</v>
      </c>
      <c r="B38" s="19" t="s">
        <v>70</v>
      </c>
      <c r="C38" s="26">
        <v>230871156437</v>
      </c>
      <c r="D38" s="26">
        <v>3651104717</v>
      </c>
      <c r="E38" s="26">
        <v>227220051720</v>
      </c>
      <c r="F38" s="26">
        <v>222905788561</v>
      </c>
      <c r="G38" s="26">
        <v>113064619</v>
      </c>
      <c r="H38" s="26">
        <v>10584518489</v>
      </c>
      <c r="I38" s="26">
        <v>0</v>
      </c>
      <c r="J38" s="26">
        <v>0</v>
      </c>
      <c r="K38" s="26">
        <v>212208205453</v>
      </c>
      <c r="L38" s="29" t="s">
        <v>79</v>
      </c>
    </row>
    <row r="39" spans="1:12" s="17" customFormat="1" ht="11.25" x14ac:dyDescent="0.25">
      <c r="A39" s="19" t="s">
        <v>28</v>
      </c>
      <c r="B39" s="19" t="s">
        <v>68</v>
      </c>
      <c r="C39" s="26">
        <v>328958084401</v>
      </c>
      <c r="D39" s="26">
        <v>6139663178</v>
      </c>
      <c r="E39" s="26">
        <v>322818421223</v>
      </c>
      <c r="F39" s="26">
        <v>314421592431</v>
      </c>
      <c r="G39" s="26">
        <v>0</v>
      </c>
      <c r="H39" s="26">
        <v>7364762516</v>
      </c>
      <c r="I39" s="26">
        <v>0</v>
      </c>
      <c r="J39" s="26">
        <v>265744585002</v>
      </c>
      <c r="K39" s="26">
        <v>41312244913</v>
      </c>
      <c r="L39" s="18"/>
    </row>
    <row r="40" spans="1:12" s="16" customFormat="1" ht="14.25" customHeight="1" x14ac:dyDescent="0.2">
      <c r="A40" s="32" t="s">
        <v>29</v>
      </c>
      <c r="B40" s="33"/>
      <c r="C40" s="7">
        <f>SUM(C10:C39)</f>
        <v>3708106918852</v>
      </c>
      <c r="D40" s="7">
        <f t="shared" ref="D40:K40" si="0">SUM(D10:D39)</f>
        <v>89193579427</v>
      </c>
      <c r="E40" s="7">
        <f t="shared" si="0"/>
        <v>3618913339425</v>
      </c>
      <c r="F40" s="7">
        <f t="shared" si="0"/>
        <v>3475960248120</v>
      </c>
      <c r="G40" s="7">
        <f>SUM(G10:G39)</f>
        <v>844860837</v>
      </c>
      <c r="H40" s="7">
        <f t="shared" si="0"/>
        <v>80251118112</v>
      </c>
      <c r="I40" s="7">
        <f t="shared" si="0"/>
        <v>0</v>
      </c>
      <c r="J40" s="7">
        <f t="shared" si="0"/>
        <v>2760739226261</v>
      </c>
      <c r="K40" s="7">
        <f t="shared" si="0"/>
        <v>634125042910</v>
      </c>
      <c r="L40" s="24"/>
    </row>
    <row r="41" spans="1:12" ht="15" customHeight="1" x14ac:dyDescent="0.2">
      <c r="C41" s="5"/>
      <c r="D41" s="5"/>
      <c r="E41" s="5"/>
      <c r="F41" s="5"/>
      <c r="G41" s="5"/>
      <c r="H41" s="5"/>
      <c r="I41" s="23"/>
      <c r="J41" s="5"/>
      <c r="K41" s="5"/>
      <c r="L41" s="5"/>
    </row>
    <row r="42" spans="1:12" ht="15" customHeight="1" x14ac:dyDescent="0.2">
      <c r="I42" s="23"/>
      <c r="J42" s="5"/>
      <c r="K42" s="25"/>
      <c r="L42" s="5"/>
    </row>
    <row r="43" spans="1:12" ht="15" customHeight="1" x14ac:dyDescent="0.2">
      <c r="K43" s="5"/>
    </row>
    <row r="44" spans="1:12" ht="15" customHeight="1" x14ac:dyDescent="0.2">
      <c r="K44" s="5"/>
      <c r="L44" s="5"/>
    </row>
    <row r="45" spans="1:12" ht="15" customHeight="1" x14ac:dyDescent="0.2">
      <c r="L45" s="5"/>
    </row>
  </sheetData>
  <mergeCells count="7">
    <mergeCell ref="A40:B40"/>
    <mergeCell ref="A2:L2"/>
    <mergeCell ref="A4:L4"/>
    <mergeCell ref="A8:A9"/>
    <mergeCell ref="B8:B9"/>
    <mergeCell ref="C8:E8"/>
    <mergeCell ref="F8:L8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ril xmlns="a904e863-f9c3-44e7-be1b-41a106896d87">2025</iril>
    <szdw xmlns="a904e863-f9c3-44e7-be1b-41a106896d87">12</szdw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DA8F4D40DC0E4DB1BD480EFD982522" ma:contentTypeVersion="3" ma:contentTypeDescription="Crear nuevo documento." ma:contentTypeScope="" ma:versionID="cd192a6697e87ac3f419839db57e5828">
  <xsd:schema xmlns:xsd="http://www.w3.org/2001/XMLSchema" xmlns:xs="http://www.w3.org/2001/XMLSchema" xmlns:p="http://schemas.microsoft.com/office/2006/metadata/properties" xmlns:ns2="a904e863-f9c3-44e7-be1b-41a106896d87" xmlns:ns3="5b63cd12-9a8a-4e54-be72-90651e442c90" targetNamespace="http://schemas.microsoft.com/office/2006/metadata/properties" ma:root="true" ma:fieldsID="5d9d2a68c2ddee09fe11ce55bc614783" ns2:_="" ns3:_="">
    <xsd:import namespace="a904e863-f9c3-44e7-be1b-41a106896d87"/>
    <xsd:import namespace="5b63cd12-9a8a-4e54-be72-90651e442c90"/>
    <xsd:element name="properties">
      <xsd:complexType>
        <xsd:sequence>
          <xsd:element name="documentManagement">
            <xsd:complexType>
              <xsd:all>
                <xsd:element ref="ns2:iril" minOccurs="0"/>
                <xsd:element ref="ns2:szdw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4e863-f9c3-44e7-be1b-41a106896d87" elementFormDefault="qualified">
    <xsd:import namespace="http://schemas.microsoft.com/office/2006/documentManagement/types"/>
    <xsd:import namespace="http://schemas.microsoft.com/office/infopath/2007/PartnerControls"/>
    <xsd:element name="iril" ma:index="8" nillable="true" ma:displayName="Año" ma:internalName="iril">
      <xsd:simpleType>
        <xsd:restriction base="dms:Number"/>
      </xsd:simpleType>
    </xsd:element>
    <xsd:element name="szdw" ma:index="9" nillable="true" ma:displayName="Mes" ma:internalName="szdw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EF152B-D435-42D8-BDD8-A875BBE1F809}">
  <ds:schemaRefs>
    <ds:schemaRef ds:uri="http://schemas.microsoft.com/office/2006/metadata/properties"/>
    <ds:schemaRef ds:uri="http://schemas.microsoft.com/office/infopath/2007/PartnerControls"/>
    <ds:schemaRef ds:uri="a904e863-f9c3-44e7-be1b-41a106896d87"/>
  </ds:schemaRefs>
</ds:datastoreItem>
</file>

<file path=customXml/itemProps2.xml><?xml version="1.0" encoding="utf-8"?>
<ds:datastoreItem xmlns:ds="http://schemas.openxmlformats.org/officeDocument/2006/customXml" ds:itemID="{BE4D5E85-AB9B-4C93-8B85-D969AAEFC7E7}"/>
</file>

<file path=customXml/itemProps3.xml><?xml version="1.0" encoding="utf-8"?>
<ds:datastoreItem xmlns:ds="http://schemas.openxmlformats.org/officeDocument/2006/customXml" ds:itemID="{4D707DC8-DB06-4353-B3DC-EDA93BD9DE0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06240d0-3ba3-4102-984c-4f5d6f1b3bc4}" enabled="0" method="" siteId="{806240d0-3ba3-4102-984c-4f5d6f1b3b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Certificacion Giro A EPS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Katherin Perez Sanchez</dc:creator>
  <cp:lastModifiedBy>Gina Paola Diaz Angulo</cp:lastModifiedBy>
  <dcterms:created xsi:type="dcterms:W3CDTF">2024-01-26T14:13:03Z</dcterms:created>
  <dcterms:modified xsi:type="dcterms:W3CDTF">2025-12-09T21:50:13Z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0x0101008FDA8F4D40DC0E4DB1BD480EFD982522</vt:lpwstr>
  </property>
</Properties>
</file>