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na.Diaz\AppData\Local\Microsoft\Windows\INetCache\Content.Outlook\OW3LH7KA\"/>
    </mc:Choice>
  </mc:AlternateContent>
  <xr:revisionPtr revIDLastSave="0" documentId="13_ncr:1_{34069098-EE36-4F21-A06A-5E8A9B59957B}" xr6:coauthVersionLast="47" xr6:coauthVersionMax="47" xr10:uidLastSave="{00000000-0000-0000-0000-000000000000}"/>
  <bookViews>
    <workbookView xWindow="-120" yWindow="-120" windowWidth="29040" windowHeight="15720" tabRatio="582" xr2:uid="{00000000-000D-0000-FFFF-FFFF00000000}"/>
  </bookViews>
  <sheets>
    <sheet name="Certificacion Giro A EPS" sheetId="3" r:id="rId1"/>
  </sheets>
  <definedNames>
    <definedName name="_xlnm._FilterDatabase" localSheetId="0" hidden="1">'Certificacion Giro A EPS'!$A$9:$K$40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3" l="1"/>
  <c r="C40" i="3"/>
  <c r="G40" i="3" l="1"/>
  <c r="D40" i="3"/>
  <c r="E40" i="3"/>
  <c r="F40" i="3"/>
  <c r="H40" i="3"/>
  <c r="I40" i="3"/>
</calcChain>
</file>

<file path=xl/sharedStrings.xml><?xml version="1.0" encoding="utf-8"?>
<sst xmlns="http://schemas.openxmlformats.org/spreadsheetml/2006/main" count="85" uniqueCount="81">
  <si>
    <t>CCF033</t>
  </si>
  <si>
    <t>CCF050</t>
  </si>
  <si>
    <t>CCF055</t>
  </si>
  <si>
    <t>CCF102</t>
  </si>
  <si>
    <t>EPS025</t>
  </si>
  <si>
    <t>EPSI01</t>
  </si>
  <si>
    <t>EPSI03</t>
  </si>
  <si>
    <t>EPSI04</t>
  </si>
  <si>
    <t>EPSI05</t>
  </si>
  <si>
    <t>EPSI06</t>
  </si>
  <si>
    <t>EPSS01</t>
  </si>
  <si>
    <t>EPSS02</t>
  </si>
  <si>
    <t>EPSS05</t>
  </si>
  <si>
    <t>EPSS08</t>
  </si>
  <si>
    <t>EPSS10</t>
  </si>
  <si>
    <t>EPSS12</t>
  </si>
  <si>
    <t>EPSS17</t>
  </si>
  <si>
    <t>EPSS18</t>
  </si>
  <si>
    <t>EPSS34</t>
  </si>
  <si>
    <t>EPSS37</t>
  </si>
  <si>
    <t>EPSS40</t>
  </si>
  <si>
    <t>EPSS41</t>
  </si>
  <si>
    <t>EPSS42</t>
  </si>
  <si>
    <t>EPSS46</t>
  </si>
  <si>
    <t>EPSS48</t>
  </si>
  <si>
    <t>ESS024</t>
  </si>
  <si>
    <t>ESS062</t>
  </si>
  <si>
    <t>ESS118</t>
  </si>
  <si>
    <t>ESS207</t>
  </si>
  <si>
    <t>TOTAL</t>
  </si>
  <si>
    <t>Observación</t>
  </si>
  <si>
    <t>Codigo EPS</t>
  </si>
  <si>
    <t>EPS</t>
  </si>
  <si>
    <t>Liquidación del proceso</t>
  </si>
  <si>
    <t>Giros y descuentos aplicados en el proceso</t>
  </si>
  <si>
    <t>UPC Apropiada</t>
  </si>
  <si>
    <t>UPC Restituida</t>
  </si>
  <si>
    <t>UPC Neta</t>
  </si>
  <si>
    <t>Valor a girar
 (Fuentes de financiación nivel central)</t>
  </si>
  <si>
    <t>Descuento de Auditorias RS</t>
  </si>
  <si>
    <t>Giro Directo a IPS y/o proveedores - Proceso*</t>
  </si>
  <si>
    <t>Giro Neto a EPS</t>
  </si>
  <si>
    <t>EPSS49</t>
  </si>
  <si>
    <t>Fecha de giro: 19/01/2026</t>
  </si>
  <si>
    <t>LIQUIDACIÓN MENSUAL DE AFILIADOS - GIRO A ENTIDADES PROMOTORAS DE SALUD
ENERO 2026</t>
  </si>
  <si>
    <t>Descuento Hemofilia</t>
  </si>
  <si>
    <t>FAMILIAR DE COLOMBIA</t>
  </si>
  <si>
    <t>COMFAORIENTE</t>
  </si>
  <si>
    <t>CAJACOPI</t>
  </si>
  <si>
    <t>COMFACHOCO</t>
  </si>
  <si>
    <t>CAPRESOCA</t>
  </si>
  <si>
    <t>DUSAKAWI</t>
  </si>
  <si>
    <t>ASOCIACIÓN INDÍGENA DEL CAUCA</t>
  </si>
  <si>
    <t>ANASWAYUU</t>
  </si>
  <si>
    <t>MALLAMAS</t>
  </si>
  <si>
    <t>PIJAOS</t>
  </si>
  <si>
    <t>ALIANSALUD</t>
  </si>
  <si>
    <t>SALUD TOTAL</t>
  </si>
  <si>
    <t>SANITAS</t>
  </si>
  <si>
    <t>COMPENSAR</t>
  </si>
  <si>
    <t>SURAMERICANA</t>
  </si>
  <si>
    <t>COMFENALCO VALLE</t>
  </si>
  <si>
    <t>FAMISANAR</t>
  </si>
  <si>
    <t>SERVICIO OCCIDENTAL DE SALUD</t>
  </si>
  <si>
    <t>CAPITAL SALUD</t>
  </si>
  <si>
    <t>NUEVA EPS</t>
  </si>
  <si>
    <t>SAVIA SALUD</t>
  </si>
  <si>
    <t>COOSALUD</t>
  </si>
  <si>
    <t>SALUD MIA</t>
  </si>
  <si>
    <t>MUTUAL SER</t>
  </si>
  <si>
    <t>ASMET SALUD</t>
  </si>
  <si>
    <t>EMSSANAR</t>
  </si>
  <si>
    <t>Del "Giro Neto a EPS" no se aplicó $3.177.343.877,68 por embargo, según lo informado por tesorería.</t>
  </si>
  <si>
    <t>Del "Giro Neto a EPS" no se aplicó $17.860.452.323,20 por embargo, según lo informado por tesorería.</t>
  </si>
  <si>
    <t>Del "Giro Neto a EPS" no se aplicó $68.941.602.810,56 por embargo, según lo informado por tesorería.</t>
  </si>
  <si>
    <t>Del "Giro Neto a EPS" no se aplicó $39.522.785.117,52 por embargo, según lo informado por tesorería.</t>
  </si>
  <si>
    <t>Del Giro Neto a EPS, no se aplicó $69.294.106.388,00, en virtud de la Resolución 2023320030002757-6 de 2023 de la SNS. Del "Giro Neto a EPS" no se aplicó $1.079.673.132,60 por embargo, según lo informado por tesorería.</t>
  </si>
  <si>
    <t>Del Giro Neto a EPS, no se aplicó $55.490.997.122,00, en virtud de la Resolución 2023320030001433-6 del 6 de marzo 2023 de la SNS. Del "Giro Neto a EPS" no se aplicó $18.764.014.623,60 por embargo, según lo informado por tesorería.</t>
  </si>
  <si>
    <t>Del giro Neto a EPS no se aplicó $775.146.488,00, en virtud de la Resolución 2023320030001459-6 de 2023 de la SNS</t>
  </si>
  <si>
    <t>Del Giro Neto a EPS, no se aplicó $5.136.512.293,00, en virtud de la Resolución 2025320030011347-6 de 2025 de la SNS. Del "Giro Neto a EPS" no se aplicó $497.220.444,88 por embargo, según lo informado por tesorería.</t>
  </si>
  <si>
    <t>Del Giro Neto a EPS, no se aplicó $20.653.738.380,00, en virtud de la Resolución 2025320030009784-6 de 2025 de la SNS.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</si>
</sst>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sz val="9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CC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3" fillId="2" borderId="0" xfId="0" applyFont="1" applyFill="1"/>
    <xf numFmtId="43" fontId="3" fillId="2" borderId="0" xfId="1" applyFont="1" applyFill="1"/>
    <xf numFmtId="4" fontId="2" fillId="2" borderId="0" xfId="0" applyNumberFormat="1" applyFont="1" applyFill="1"/>
    <xf numFmtId="0" fontId="5" fillId="0" borderId="0" xfId="0" applyFont="1"/>
    <xf numFmtId="4" fontId="6" fillId="3" borderId="1" xfId="0" applyNumberFormat="1" applyFont="1" applyFill="1" applyBorder="1" applyAlignment="1">
      <alignment horizontal="right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wrapText="1"/>
    </xf>
    <xf numFmtId="43" fontId="3" fillId="0" borderId="0" xfId="1" applyFont="1" applyFill="1" applyAlignment="1">
      <alignment vertical="center"/>
    </xf>
    <xf numFmtId="43" fontId="3" fillId="0" borderId="0" xfId="1" applyFont="1" applyFill="1" applyBorder="1" applyAlignment="1">
      <alignment vertical="center"/>
    </xf>
    <xf numFmtId="43" fontId="6" fillId="0" borderId="0" xfId="2" applyFont="1" applyFill="1" applyBorder="1" applyAlignment="1">
      <alignment horizontal="center" vertical="center" wrapText="1"/>
    </xf>
    <xf numFmtId="0" fontId="2" fillId="0" borderId="0" xfId="0" applyFont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43" fontId="4" fillId="2" borderId="0" xfId="1" applyFont="1" applyFill="1"/>
    <xf numFmtId="43" fontId="8" fillId="2" borderId="0" xfId="1" applyFont="1" applyFill="1"/>
    <xf numFmtId="4" fontId="9" fillId="0" borderId="0" xfId="0" applyNumberFormat="1" applyFont="1"/>
    <xf numFmtId="43" fontId="6" fillId="3" borderId="4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wrapText="1"/>
    </xf>
    <xf numFmtId="4" fontId="4" fillId="0" borderId="1" xfId="0" applyNumberFormat="1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justify" vertical="top" wrapText="1"/>
    </xf>
    <xf numFmtId="0" fontId="4" fillId="2" borderId="1" xfId="0" applyFont="1" applyFill="1" applyBorder="1" applyAlignment="1">
      <alignment horizontal="justify" vertical="top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3" fontId="6" fillId="3" borderId="4" xfId="1" applyFont="1" applyFill="1" applyBorder="1" applyAlignment="1">
      <alignment horizontal="center" vertical="center" wrapText="1"/>
    </xf>
    <xf numFmtId="43" fontId="6" fillId="3" borderId="5" xfId="1" applyFont="1" applyFill="1" applyBorder="1" applyAlignment="1">
      <alignment horizontal="center" vertical="center" wrapText="1"/>
    </xf>
  </cellXfs>
  <cellStyles count="9">
    <cellStyle name="Millares" xfId="1" builtinId="3"/>
    <cellStyle name="Millares 2" xfId="3" xr:uid="{81738806-333A-476D-B6EC-58EA033D5198}"/>
    <cellStyle name="Millares 2 2" xfId="7" xr:uid="{0AB8DA97-D062-4B63-80E8-B649C70DAF90}"/>
    <cellStyle name="Millares 3" xfId="5" xr:uid="{0831AB8F-FB4E-41E8-B073-E1941547C06C}"/>
    <cellStyle name="Millares 9" xfId="2" xr:uid="{53B66E1E-C0A5-4C79-8CFF-9113CA9AF283}"/>
    <cellStyle name="Millares 9 2" xfId="4" xr:uid="{B54EC228-9267-41B3-AFE6-127F7F9AB9E2}"/>
    <cellStyle name="Millares 9 2 2" xfId="8" xr:uid="{FD874AB4-2FD8-482F-9DF1-4A44D82F54AB}"/>
    <cellStyle name="Millares 9 3" xfId="6" xr:uid="{A7357C9B-3E88-4182-A82C-C7DDDD4F1A2B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232833</xdr:colOff>
      <xdr:row>0</xdr:row>
      <xdr:rowOff>0</xdr:rowOff>
    </xdr:from>
    <xdr:to>
      <xdr:col>1</xdr:col>
      <xdr:colOff>829627</xdr:colOff>
      <xdr:row>4</xdr:row>
      <xdr:rowOff>188935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4F9149-8E65-4F54-BC09-A351BC62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190500"/>
          <a:ext cx="1215919" cy="123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17F6B-7336-403E-B6B1-A0002F0070C5}">
  <dimension ref="A1:K44"/>
  <sheetViews>
    <sheetView showGridLines="0" tabSelected="1" zoomScaleNormal="100" workbookViewId="0">
      <pane ySplit="9" topLeftCell="A10" activePane="bottomLeft" state="frozen"/>
      <selection pane="bottomLeft" activeCell="A8" sqref="A8:A9"/>
    </sheetView>
  </sheetViews>
  <sheetFormatPr baseColWidth="10" defaultColWidth="11.42578125" defaultRowHeight="15" customHeight="1" x14ac:dyDescent="0.2"/>
  <cols>
    <col min="1" max="1" width="9.28515625" style="1" customWidth="1"/>
    <col min="2" max="2" width="30" style="1" customWidth="1"/>
    <col min="3" max="3" width="19" style="1" bestFit="1" customWidth="1"/>
    <col min="4" max="5" width="17.42578125" style="1" customWidth="1"/>
    <col min="6" max="7" width="18.85546875" style="1" customWidth="1"/>
    <col min="8" max="8" width="17.140625" style="1" customWidth="1"/>
    <col min="9" max="9" width="17.140625" style="15" customWidth="1"/>
    <col min="10" max="10" width="20.140625" style="1" customWidth="1"/>
    <col min="11" max="11" width="52.140625" style="1" customWidth="1"/>
    <col min="12" max="16384" width="11.42578125" style="1"/>
  </cols>
  <sheetData>
    <row r="1" spans="1:11" ht="24" customHeight="1" x14ac:dyDescent="0.2">
      <c r="A1" s="3"/>
      <c r="B1" s="3"/>
      <c r="C1" s="4"/>
      <c r="D1" s="4"/>
      <c r="E1" s="4"/>
      <c r="F1" s="4"/>
      <c r="G1" s="4"/>
      <c r="H1" s="4"/>
      <c r="I1" s="18"/>
      <c r="J1" s="4"/>
      <c r="K1" s="15"/>
    </row>
    <row r="2" spans="1:11" ht="15.7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 customHeight="1" x14ac:dyDescent="0.2">
      <c r="C3" s="2"/>
      <c r="D3" s="2"/>
      <c r="E3" s="2"/>
      <c r="F3" s="2"/>
      <c r="G3" s="2"/>
      <c r="H3" s="2"/>
      <c r="I3" s="17"/>
      <c r="J3" s="2"/>
      <c r="K3" s="2"/>
    </row>
    <row r="4" spans="1:11" s="9" customFormat="1" ht="27" customHeight="1" x14ac:dyDescent="0.2">
      <c r="A4" s="31" t="s">
        <v>44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5" customHeight="1" x14ac:dyDescent="0.2">
      <c r="A5" s="6"/>
      <c r="C5" s="2"/>
      <c r="D5" s="2"/>
      <c r="E5" s="2"/>
      <c r="F5" s="2"/>
      <c r="G5" s="2"/>
      <c r="H5" s="2"/>
      <c r="I5" s="17"/>
      <c r="J5" s="2"/>
      <c r="K5" s="2"/>
    </row>
    <row r="6" spans="1:11" s="14" customFormat="1" ht="15" customHeight="1" x14ac:dyDescent="0.2">
      <c r="A6" s="6" t="s">
        <v>43</v>
      </c>
      <c r="B6" s="10"/>
      <c r="C6" s="11"/>
      <c r="D6" s="12"/>
      <c r="E6" s="12"/>
      <c r="F6" s="13"/>
      <c r="G6" s="13"/>
      <c r="H6" s="13"/>
      <c r="I6" s="13"/>
      <c r="J6" s="13"/>
      <c r="K6" s="13"/>
    </row>
    <row r="7" spans="1:11" s="14" customFormat="1" ht="9.75" customHeight="1" x14ac:dyDescent="0.2">
      <c r="A7" s="6"/>
      <c r="B7" s="10"/>
      <c r="C7" s="11"/>
      <c r="D7" s="12"/>
      <c r="E7" s="12"/>
      <c r="F7" s="13"/>
      <c r="G7" s="13"/>
      <c r="H7" s="13"/>
      <c r="I7" s="13"/>
      <c r="J7" s="13"/>
      <c r="K7" s="13"/>
    </row>
    <row r="8" spans="1:11" s="9" customFormat="1" ht="21.75" customHeight="1" x14ac:dyDescent="0.2">
      <c r="A8" s="32" t="s">
        <v>31</v>
      </c>
      <c r="B8" s="34" t="s">
        <v>32</v>
      </c>
      <c r="C8" s="35" t="s">
        <v>33</v>
      </c>
      <c r="D8" s="35"/>
      <c r="E8" s="35"/>
      <c r="F8" s="36" t="s">
        <v>34</v>
      </c>
      <c r="G8" s="37"/>
      <c r="H8" s="37"/>
      <c r="I8" s="37"/>
      <c r="J8" s="37"/>
      <c r="K8" s="32" t="s">
        <v>30</v>
      </c>
    </row>
    <row r="9" spans="1:11" s="9" customFormat="1" ht="46.5" customHeight="1" x14ac:dyDescent="0.2">
      <c r="A9" s="33"/>
      <c r="B9" s="34"/>
      <c r="C9" s="8" t="s">
        <v>35</v>
      </c>
      <c r="D9" s="8" t="s">
        <v>36</v>
      </c>
      <c r="E9" s="8" t="s">
        <v>37</v>
      </c>
      <c r="F9" s="8" t="s">
        <v>38</v>
      </c>
      <c r="G9" s="8" t="s">
        <v>39</v>
      </c>
      <c r="H9" s="8" t="s">
        <v>45</v>
      </c>
      <c r="I9" s="8" t="s">
        <v>40</v>
      </c>
      <c r="J9" s="20" t="s">
        <v>41</v>
      </c>
      <c r="K9" s="33"/>
    </row>
    <row r="10" spans="1:11" s="15" customFormat="1" ht="11.25" x14ac:dyDescent="0.2">
      <c r="A10" s="21" t="s">
        <v>0</v>
      </c>
      <c r="B10" s="21" t="s">
        <v>46</v>
      </c>
      <c r="C10" s="23">
        <v>53030734151</v>
      </c>
      <c r="D10" s="23">
        <v>793971614</v>
      </c>
      <c r="E10" s="24">
        <v>52236762537</v>
      </c>
      <c r="F10" s="24">
        <v>52236762537</v>
      </c>
      <c r="G10" s="24">
        <v>0</v>
      </c>
      <c r="H10" s="24">
        <v>87029594</v>
      </c>
      <c r="I10" s="24">
        <v>36439457475</v>
      </c>
      <c r="J10" s="24">
        <v>15710275468</v>
      </c>
      <c r="K10" s="26"/>
    </row>
    <row r="11" spans="1:11" s="15" customFormat="1" ht="11.25" x14ac:dyDescent="0.2">
      <c r="A11" s="21" t="s">
        <v>1</v>
      </c>
      <c r="B11" s="21" t="s">
        <v>47</v>
      </c>
      <c r="C11" s="23">
        <v>38744290256</v>
      </c>
      <c r="D11" s="23">
        <v>258606894</v>
      </c>
      <c r="E11" s="24">
        <v>38485683362</v>
      </c>
      <c r="F11" s="24">
        <v>38302009140</v>
      </c>
      <c r="G11" s="24">
        <v>28182804</v>
      </c>
      <c r="H11" s="24">
        <v>98475411</v>
      </c>
      <c r="I11" s="24">
        <v>28536840505</v>
      </c>
      <c r="J11" s="24">
        <v>9638510420</v>
      </c>
      <c r="K11" s="26"/>
    </row>
    <row r="12" spans="1:11" s="15" customFormat="1" ht="11.25" x14ac:dyDescent="0.2">
      <c r="A12" s="21" t="s">
        <v>2</v>
      </c>
      <c r="B12" s="21" t="s">
        <v>48</v>
      </c>
      <c r="C12" s="23">
        <v>196573013493</v>
      </c>
      <c r="D12" s="23">
        <v>4160864811</v>
      </c>
      <c r="E12" s="24">
        <v>192412148682</v>
      </c>
      <c r="F12" s="24">
        <v>192412148682</v>
      </c>
      <c r="G12" s="24">
        <v>319454596</v>
      </c>
      <c r="H12" s="24">
        <v>640335196</v>
      </c>
      <c r="I12" s="24">
        <v>148055216417</v>
      </c>
      <c r="J12" s="24">
        <v>43397142473</v>
      </c>
      <c r="K12" s="26"/>
    </row>
    <row r="13" spans="1:11" s="15" customFormat="1" ht="11.25" x14ac:dyDescent="0.2">
      <c r="A13" s="21" t="s">
        <v>3</v>
      </c>
      <c r="B13" s="21" t="s">
        <v>49</v>
      </c>
      <c r="C13" s="23">
        <v>22392368563</v>
      </c>
      <c r="D13" s="23">
        <v>770637610</v>
      </c>
      <c r="E13" s="24">
        <v>21621730953</v>
      </c>
      <c r="F13" s="24">
        <v>21488004624</v>
      </c>
      <c r="G13" s="24">
        <v>130808230</v>
      </c>
      <c r="H13" s="24">
        <v>72915087</v>
      </c>
      <c r="I13" s="24">
        <v>14435916899</v>
      </c>
      <c r="J13" s="24">
        <v>6848364408</v>
      </c>
      <c r="K13" s="26"/>
    </row>
    <row r="14" spans="1:11" s="15" customFormat="1" ht="22.5" x14ac:dyDescent="0.2">
      <c r="A14" s="21" t="s">
        <v>4</v>
      </c>
      <c r="B14" s="21" t="s">
        <v>50</v>
      </c>
      <c r="C14" s="23">
        <v>24182594558</v>
      </c>
      <c r="D14" s="23">
        <v>644966070</v>
      </c>
      <c r="E14" s="24">
        <v>23537628488</v>
      </c>
      <c r="F14" s="24">
        <v>23537628488</v>
      </c>
      <c r="G14" s="24">
        <v>89530645</v>
      </c>
      <c r="H14" s="24">
        <v>74508723</v>
      </c>
      <c r="I14" s="24">
        <v>2719850740</v>
      </c>
      <c r="J14" s="24">
        <v>20653738380</v>
      </c>
      <c r="K14" s="27" t="s">
        <v>80</v>
      </c>
    </row>
    <row r="15" spans="1:11" s="15" customFormat="1" ht="22.5" x14ac:dyDescent="0.2">
      <c r="A15" s="21" t="s">
        <v>5</v>
      </c>
      <c r="B15" s="21" t="s">
        <v>51</v>
      </c>
      <c r="C15" s="23">
        <v>40133729738</v>
      </c>
      <c r="D15" s="23">
        <v>721454451</v>
      </c>
      <c r="E15" s="24">
        <v>39412275287</v>
      </c>
      <c r="F15" s="24">
        <v>39412275287</v>
      </c>
      <c r="G15" s="24">
        <v>239592706</v>
      </c>
      <c r="H15" s="24">
        <v>114107341</v>
      </c>
      <c r="I15" s="24">
        <v>35072730373</v>
      </c>
      <c r="J15" s="25">
        <v>3985844867</v>
      </c>
      <c r="K15" s="27" t="s">
        <v>78</v>
      </c>
    </row>
    <row r="16" spans="1:11" s="15" customFormat="1" ht="22.5" x14ac:dyDescent="0.2">
      <c r="A16" s="21" t="s">
        <v>6</v>
      </c>
      <c r="B16" s="21" t="s">
        <v>52</v>
      </c>
      <c r="C16" s="23">
        <v>39716798471</v>
      </c>
      <c r="D16" s="23">
        <v>557159901</v>
      </c>
      <c r="E16" s="24">
        <v>39159638570</v>
      </c>
      <c r="F16" s="24">
        <v>39159638570</v>
      </c>
      <c r="G16" s="24">
        <v>131738915</v>
      </c>
      <c r="H16" s="24">
        <v>237278774</v>
      </c>
      <c r="I16" s="24">
        <v>17233166952</v>
      </c>
      <c r="J16" s="24">
        <v>21557453929</v>
      </c>
      <c r="K16" s="27" t="s">
        <v>72</v>
      </c>
    </row>
    <row r="17" spans="1:11" s="15" customFormat="1" ht="11.25" x14ac:dyDescent="0.2">
      <c r="A17" s="21" t="s">
        <v>7</v>
      </c>
      <c r="B17" s="21" t="s">
        <v>53</v>
      </c>
      <c r="C17" s="23">
        <v>44682856119</v>
      </c>
      <c r="D17" s="23">
        <v>829488255</v>
      </c>
      <c r="E17" s="24">
        <v>43853367864</v>
      </c>
      <c r="F17" s="24">
        <v>43853367864</v>
      </c>
      <c r="G17" s="24">
        <v>51413686</v>
      </c>
      <c r="H17" s="24">
        <v>111076326</v>
      </c>
      <c r="I17" s="24">
        <v>13239653145</v>
      </c>
      <c r="J17" s="24">
        <v>30451224707</v>
      </c>
      <c r="K17" s="27"/>
    </row>
    <row r="18" spans="1:11" s="15" customFormat="1" ht="11.25" x14ac:dyDescent="0.2">
      <c r="A18" s="21" t="s">
        <v>8</v>
      </c>
      <c r="B18" s="21" t="s">
        <v>54</v>
      </c>
      <c r="C18" s="23">
        <v>66091655702</v>
      </c>
      <c r="D18" s="23">
        <v>999074316</v>
      </c>
      <c r="E18" s="24">
        <v>65092581386</v>
      </c>
      <c r="F18" s="24">
        <v>65092581386</v>
      </c>
      <c r="G18" s="24">
        <v>0</v>
      </c>
      <c r="H18" s="24">
        <v>158402138</v>
      </c>
      <c r="I18" s="24">
        <v>46883391755</v>
      </c>
      <c r="J18" s="24">
        <v>18050787493</v>
      </c>
      <c r="K18" s="27"/>
    </row>
    <row r="19" spans="1:11" s="15" customFormat="1" ht="11.25" x14ac:dyDescent="0.2">
      <c r="A19" s="21" t="s">
        <v>9</v>
      </c>
      <c r="B19" s="21" t="s">
        <v>55</v>
      </c>
      <c r="C19" s="23">
        <v>16991607199</v>
      </c>
      <c r="D19" s="23">
        <v>337014536</v>
      </c>
      <c r="E19" s="24">
        <v>16654592663</v>
      </c>
      <c r="F19" s="24">
        <v>16654592663</v>
      </c>
      <c r="G19" s="24">
        <v>6626522</v>
      </c>
      <c r="H19" s="24">
        <v>45906740</v>
      </c>
      <c r="I19" s="24">
        <v>14476684615</v>
      </c>
      <c r="J19" s="24">
        <v>2125374786</v>
      </c>
      <c r="K19" s="27"/>
    </row>
    <row r="20" spans="1:11" s="15" customFormat="1" ht="11.25" x14ac:dyDescent="0.2">
      <c r="A20" s="21" t="s">
        <v>10</v>
      </c>
      <c r="B20" s="21" t="s">
        <v>56</v>
      </c>
      <c r="C20" s="23">
        <v>1103510961</v>
      </c>
      <c r="D20" s="23">
        <v>10473919</v>
      </c>
      <c r="E20" s="24">
        <v>1093037042</v>
      </c>
      <c r="F20" s="24">
        <v>1093037042</v>
      </c>
      <c r="G20" s="24">
        <v>0</v>
      </c>
      <c r="H20" s="24">
        <v>0</v>
      </c>
      <c r="I20" s="24">
        <v>164307015</v>
      </c>
      <c r="J20" s="24">
        <v>928730027</v>
      </c>
      <c r="K20" s="27"/>
    </row>
    <row r="21" spans="1:11" s="15" customFormat="1" ht="11.25" x14ac:dyDescent="0.2">
      <c r="A21" s="21" t="s">
        <v>11</v>
      </c>
      <c r="B21" s="21" t="s">
        <v>57</v>
      </c>
      <c r="C21" s="23">
        <v>246802432867</v>
      </c>
      <c r="D21" s="23">
        <v>7373979531</v>
      </c>
      <c r="E21" s="24">
        <v>239428453336</v>
      </c>
      <c r="F21" s="24">
        <v>239428453336</v>
      </c>
      <c r="G21" s="24">
        <v>4674914</v>
      </c>
      <c r="H21" s="24">
        <v>0</v>
      </c>
      <c r="I21" s="24">
        <v>164429908850</v>
      </c>
      <c r="J21" s="24">
        <v>74993869572</v>
      </c>
      <c r="K21" s="27"/>
    </row>
    <row r="22" spans="1:11" s="15" customFormat="1" ht="11.25" x14ac:dyDescent="0.2">
      <c r="A22" s="21" t="s">
        <v>12</v>
      </c>
      <c r="B22" s="21" t="s">
        <v>58</v>
      </c>
      <c r="C22" s="23">
        <v>229655136078</v>
      </c>
      <c r="D22" s="23">
        <v>6442122709</v>
      </c>
      <c r="E22" s="24">
        <v>223213013369</v>
      </c>
      <c r="F22" s="24">
        <v>223213013369</v>
      </c>
      <c r="G22" s="24">
        <v>4445480</v>
      </c>
      <c r="H22" s="24">
        <v>0</v>
      </c>
      <c r="I22" s="24">
        <v>156746757312</v>
      </c>
      <c r="J22" s="24">
        <v>66461810577</v>
      </c>
      <c r="K22" s="27"/>
    </row>
    <row r="23" spans="1:11" s="15" customFormat="1" ht="11.25" x14ac:dyDescent="0.2">
      <c r="A23" s="21" t="s">
        <v>13</v>
      </c>
      <c r="B23" s="21" t="s">
        <v>59</v>
      </c>
      <c r="C23" s="23">
        <v>43422965353</v>
      </c>
      <c r="D23" s="23">
        <v>1299566488</v>
      </c>
      <c r="E23" s="24">
        <v>42123398865</v>
      </c>
      <c r="F23" s="24">
        <v>42123398865</v>
      </c>
      <c r="G23" s="24">
        <v>88538896</v>
      </c>
      <c r="H23" s="24">
        <v>0</v>
      </c>
      <c r="I23" s="24">
        <v>9630539785</v>
      </c>
      <c r="J23" s="24">
        <v>32404320184</v>
      </c>
      <c r="K23" s="27"/>
    </row>
    <row r="24" spans="1:11" s="15" customFormat="1" ht="11.25" x14ac:dyDescent="0.2">
      <c r="A24" s="21" t="s">
        <v>14</v>
      </c>
      <c r="B24" s="21" t="s">
        <v>60</v>
      </c>
      <c r="C24" s="23">
        <v>138512816869</v>
      </c>
      <c r="D24" s="23">
        <v>6565694093</v>
      </c>
      <c r="E24" s="24">
        <v>131947122776</v>
      </c>
      <c r="F24" s="24">
        <v>131947122776</v>
      </c>
      <c r="G24" s="24">
        <v>0</v>
      </c>
      <c r="H24" s="24">
        <v>0</v>
      </c>
      <c r="I24" s="24">
        <v>78178597807</v>
      </c>
      <c r="J24" s="24">
        <v>53768524969</v>
      </c>
      <c r="K24" s="27"/>
    </row>
    <row r="25" spans="1:11" s="15" customFormat="1" ht="11.25" x14ac:dyDescent="0.2">
      <c r="A25" s="21" t="s">
        <v>15</v>
      </c>
      <c r="B25" s="21" t="s">
        <v>61</v>
      </c>
      <c r="C25" s="23">
        <v>12560134920</v>
      </c>
      <c r="D25" s="23">
        <v>874405847</v>
      </c>
      <c r="E25" s="24">
        <v>11685729073</v>
      </c>
      <c r="F25" s="24">
        <v>11685729073</v>
      </c>
      <c r="G25" s="24">
        <v>95122662</v>
      </c>
      <c r="H25" s="24">
        <v>0</v>
      </c>
      <c r="I25" s="24">
        <v>6776087562</v>
      </c>
      <c r="J25" s="24">
        <v>4814518849</v>
      </c>
      <c r="K25" s="27"/>
    </row>
    <row r="26" spans="1:11" s="15" customFormat="1" ht="11.25" x14ac:dyDescent="0.2">
      <c r="A26" s="21" t="s">
        <v>16</v>
      </c>
      <c r="B26" s="21" t="s">
        <v>62</v>
      </c>
      <c r="C26" s="23">
        <v>136099995218</v>
      </c>
      <c r="D26" s="23">
        <v>4936963980</v>
      </c>
      <c r="E26" s="24">
        <v>131163031238</v>
      </c>
      <c r="F26" s="24">
        <v>131163031238</v>
      </c>
      <c r="G26" s="24">
        <v>221691254</v>
      </c>
      <c r="H26" s="24">
        <v>0</v>
      </c>
      <c r="I26" s="24">
        <v>94566231080</v>
      </c>
      <c r="J26" s="24">
        <v>36375108904</v>
      </c>
      <c r="K26" s="27"/>
    </row>
    <row r="27" spans="1:11" s="15" customFormat="1" ht="11.25" x14ac:dyDescent="0.2">
      <c r="A27" s="21" t="s">
        <v>17</v>
      </c>
      <c r="B27" s="21" t="s">
        <v>63</v>
      </c>
      <c r="C27" s="23">
        <v>28884491238</v>
      </c>
      <c r="D27" s="23">
        <v>1422019630</v>
      </c>
      <c r="E27" s="24">
        <v>27462471608</v>
      </c>
      <c r="F27" s="24">
        <v>27462471608</v>
      </c>
      <c r="G27" s="24">
        <v>246646383</v>
      </c>
      <c r="H27" s="24">
        <v>0</v>
      </c>
      <c r="I27" s="24">
        <v>20689222634</v>
      </c>
      <c r="J27" s="24">
        <v>6526602591</v>
      </c>
      <c r="K27" s="27"/>
    </row>
    <row r="28" spans="1:11" s="15" customFormat="1" ht="11.25" x14ac:dyDescent="0.2">
      <c r="A28" s="21" t="s">
        <v>18</v>
      </c>
      <c r="B28" s="21" t="s">
        <v>64</v>
      </c>
      <c r="C28" s="23">
        <v>196856700332</v>
      </c>
      <c r="D28" s="23">
        <v>2648966643</v>
      </c>
      <c r="E28" s="24">
        <v>194207733689</v>
      </c>
      <c r="F28" s="24">
        <v>194207733689</v>
      </c>
      <c r="G28" s="24">
        <v>985504447</v>
      </c>
      <c r="H28" s="24">
        <v>503609563</v>
      </c>
      <c r="I28" s="24">
        <v>135389598638</v>
      </c>
      <c r="J28" s="24">
        <v>57329021041</v>
      </c>
      <c r="K28" s="27"/>
    </row>
    <row r="29" spans="1:11" s="15" customFormat="1" ht="22.5" x14ac:dyDescent="0.2">
      <c r="A29" s="21" t="s">
        <v>19</v>
      </c>
      <c r="B29" s="21" t="s">
        <v>65</v>
      </c>
      <c r="C29" s="23">
        <v>223255654040</v>
      </c>
      <c r="D29" s="23">
        <v>9630014310</v>
      </c>
      <c r="E29" s="24">
        <v>213625639730</v>
      </c>
      <c r="F29" s="24">
        <v>213625639730</v>
      </c>
      <c r="G29" s="23">
        <v>429821476</v>
      </c>
      <c r="H29" s="23">
        <v>0</v>
      </c>
      <c r="I29" s="24">
        <v>155752136544</v>
      </c>
      <c r="J29" s="23">
        <v>57443681710</v>
      </c>
      <c r="K29" s="27" t="s">
        <v>73</v>
      </c>
    </row>
    <row r="30" spans="1:11" s="15" customFormat="1" ht="11.25" x14ac:dyDescent="0.2">
      <c r="A30" s="21" t="s">
        <v>20</v>
      </c>
      <c r="B30" s="21" t="s">
        <v>66</v>
      </c>
      <c r="C30" s="23">
        <v>269765193045</v>
      </c>
      <c r="D30" s="23">
        <v>7026915606</v>
      </c>
      <c r="E30" s="24">
        <v>262738277439</v>
      </c>
      <c r="F30" s="24">
        <v>262738277439</v>
      </c>
      <c r="G30" s="24">
        <v>2034797467</v>
      </c>
      <c r="H30" s="24">
        <v>707217632</v>
      </c>
      <c r="I30" s="24">
        <v>201125848745</v>
      </c>
      <c r="J30" s="24">
        <v>58870413595</v>
      </c>
      <c r="K30" s="27"/>
    </row>
    <row r="31" spans="1:11" s="15" customFormat="1" ht="22.5" x14ac:dyDescent="0.2">
      <c r="A31" s="21" t="s">
        <v>21</v>
      </c>
      <c r="B31" s="21" t="s">
        <v>65</v>
      </c>
      <c r="C31" s="23">
        <v>861770035132</v>
      </c>
      <c r="D31" s="23">
        <v>13587393176</v>
      </c>
      <c r="E31" s="24">
        <v>848182641956</v>
      </c>
      <c r="F31" s="24">
        <v>848182641956</v>
      </c>
      <c r="G31" s="24">
        <v>204753354</v>
      </c>
      <c r="H31" s="24">
        <v>1712632793</v>
      </c>
      <c r="I31" s="24">
        <v>689416028088</v>
      </c>
      <c r="J31" s="24">
        <v>156849227721</v>
      </c>
      <c r="K31" s="27" t="s">
        <v>74</v>
      </c>
    </row>
    <row r="32" spans="1:11" s="15" customFormat="1" ht="45" x14ac:dyDescent="0.2">
      <c r="A32" s="21" t="s">
        <v>22</v>
      </c>
      <c r="B32" s="21" t="s">
        <v>67</v>
      </c>
      <c r="C32" s="23">
        <v>6215255561</v>
      </c>
      <c r="D32" s="23">
        <v>695035297</v>
      </c>
      <c r="E32" s="24">
        <v>5520220264</v>
      </c>
      <c r="F32" s="24">
        <v>5520220264</v>
      </c>
      <c r="G32" s="24">
        <v>63967377</v>
      </c>
      <c r="H32" s="24">
        <v>0</v>
      </c>
      <c r="I32" s="24">
        <v>319740594</v>
      </c>
      <c r="J32" s="24">
        <v>5136512293</v>
      </c>
      <c r="K32" s="27" t="s">
        <v>79</v>
      </c>
    </row>
    <row r="33" spans="1:11" s="15" customFormat="1" ht="11.25" x14ac:dyDescent="0.2">
      <c r="A33" s="21" t="s">
        <v>23</v>
      </c>
      <c r="B33" s="21" t="s">
        <v>68</v>
      </c>
      <c r="C33" s="23">
        <v>3433101271</v>
      </c>
      <c r="D33" s="23">
        <v>75356562</v>
      </c>
      <c r="E33" s="24">
        <v>3357744709</v>
      </c>
      <c r="F33" s="24">
        <v>3357744709</v>
      </c>
      <c r="G33" s="24">
        <v>27671402</v>
      </c>
      <c r="H33" s="24">
        <v>0</v>
      </c>
      <c r="I33" s="24">
        <v>24151028</v>
      </c>
      <c r="J33" s="24">
        <v>3305922279</v>
      </c>
      <c r="K33" s="27"/>
    </row>
    <row r="34" spans="1:11" s="15" customFormat="1" ht="11.25" x14ac:dyDescent="0.2">
      <c r="A34" s="21" t="s">
        <v>24</v>
      </c>
      <c r="B34" s="21" t="s">
        <v>69</v>
      </c>
      <c r="C34" s="23">
        <v>4831142599</v>
      </c>
      <c r="D34" s="23">
        <v>339054073</v>
      </c>
      <c r="E34" s="24">
        <v>4492088526</v>
      </c>
      <c r="F34" s="24">
        <v>4492088526</v>
      </c>
      <c r="G34" s="24">
        <v>27421916</v>
      </c>
      <c r="H34" s="24">
        <v>0</v>
      </c>
      <c r="I34" s="24">
        <v>1354594833</v>
      </c>
      <c r="J34" s="24">
        <v>3110071777</v>
      </c>
      <c r="K34" s="27"/>
    </row>
    <row r="35" spans="1:11" s="15" customFormat="1" ht="11.25" x14ac:dyDescent="0.2">
      <c r="A35" s="21" t="s">
        <v>42</v>
      </c>
      <c r="B35" s="21" t="s">
        <v>68</v>
      </c>
      <c r="C35" s="23">
        <v>48080193</v>
      </c>
      <c r="D35" s="23">
        <v>1437622</v>
      </c>
      <c r="E35" s="24">
        <v>46642571</v>
      </c>
      <c r="F35" s="24">
        <v>46642571</v>
      </c>
      <c r="G35" s="24">
        <v>0</v>
      </c>
      <c r="H35" s="24">
        <v>0</v>
      </c>
      <c r="I35" s="24">
        <v>0</v>
      </c>
      <c r="J35" s="24">
        <v>46642571</v>
      </c>
      <c r="K35" s="27"/>
    </row>
    <row r="36" spans="1:11" s="15" customFormat="1" ht="22.5" x14ac:dyDescent="0.2">
      <c r="A36" s="21" t="s">
        <v>25</v>
      </c>
      <c r="B36" s="21" t="s">
        <v>67</v>
      </c>
      <c r="C36" s="23">
        <v>494034813969</v>
      </c>
      <c r="D36" s="23">
        <v>10240809777</v>
      </c>
      <c r="E36" s="24">
        <v>483794004192</v>
      </c>
      <c r="F36" s="24">
        <v>483794004192</v>
      </c>
      <c r="G36" s="24">
        <v>374672419</v>
      </c>
      <c r="H36" s="24">
        <v>1366962562</v>
      </c>
      <c r="I36" s="24">
        <v>339381165318</v>
      </c>
      <c r="J36" s="24">
        <v>142671203893</v>
      </c>
      <c r="K36" s="27" t="s">
        <v>75</v>
      </c>
    </row>
    <row r="37" spans="1:11" s="16" customFormat="1" ht="45" x14ac:dyDescent="0.25">
      <c r="A37" s="21" t="s">
        <v>26</v>
      </c>
      <c r="B37" s="21" t="s">
        <v>70</v>
      </c>
      <c r="C37" s="23">
        <v>234550182795</v>
      </c>
      <c r="D37" s="23">
        <v>3092422991</v>
      </c>
      <c r="E37" s="24">
        <v>231457759804</v>
      </c>
      <c r="F37" s="24">
        <v>231457759804</v>
      </c>
      <c r="G37" s="24">
        <v>53860507</v>
      </c>
      <c r="H37" s="24">
        <v>851647467</v>
      </c>
      <c r="I37" s="24">
        <v>156297240084</v>
      </c>
      <c r="J37" s="25">
        <v>74255011746</v>
      </c>
      <c r="K37" s="27" t="s">
        <v>77</v>
      </c>
    </row>
    <row r="38" spans="1:11" s="16" customFormat="1" ht="45" x14ac:dyDescent="0.25">
      <c r="A38" s="21" t="s">
        <v>27</v>
      </c>
      <c r="B38" s="21" t="s">
        <v>71</v>
      </c>
      <c r="C38" s="23">
        <v>267261593613</v>
      </c>
      <c r="D38" s="23">
        <v>3419400489</v>
      </c>
      <c r="E38" s="24">
        <v>263842193124</v>
      </c>
      <c r="F38" s="24">
        <v>263842193124</v>
      </c>
      <c r="G38" s="24">
        <v>206776559</v>
      </c>
      <c r="H38" s="24">
        <v>798357126</v>
      </c>
      <c r="I38" s="24">
        <v>172162025562</v>
      </c>
      <c r="J38" s="25">
        <v>90675033877</v>
      </c>
      <c r="K38" s="27" t="s">
        <v>76</v>
      </c>
    </row>
    <row r="39" spans="1:11" s="16" customFormat="1" ht="11.25" x14ac:dyDescent="0.25">
      <c r="A39" s="21" t="s">
        <v>28</v>
      </c>
      <c r="B39" s="21" t="s">
        <v>69</v>
      </c>
      <c r="C39" s="23">
        <v>384030532261</v>
      </c>
      <c r="D39" s="23">
        <v>5775667812</v>
      </c>
      <c r="E39" s="24">
        <v>378254864449</v>
      </c>
      <c r="F39" s="24">
        <v>378254864449</v>
      </c>
      <c r="G39" s="24">
        <v>531294210</v>
      </c>
      <c r="H39" s="24">
        <v>1039733879</v>
      </c>
      <c r="I39" s="24">
        <v>287552960666</v>
      </c>
      <c r="J39" s="24">
        <v>89130875694</v>
      </c>
      <c r="K39" s="26"/>
    </row>
    <row r="40" spans="1:11" s="15" customFormat="1" ht="14.25" customHeight="1" x14ac:dyDescent="0.2">
      <c r="A40" s="28" t="s">
        <v>29</v>
      </c>
      <c r="B40" s="29"/>
      <c r="C40" s="7">
        <f>SUM(C10:C39)</f>
        <v>4325633416565</v>
      </c>
      <c r="D40" s="7">
        <f t="shared" ref="D40:I40" si="0">SUM(D10:D39)</f>
        <v>95530939013</v>
      </c>
      <c r="E40" s="7">
        <f t="shared" si="0"/>
        <v>4230102477552</v>
      </c>
      <c r="F40" s="7">
        <f t="shared" si="0"/>
        <v>4229785077001</v>
      </c>
      <c r="G40" s="7">
        <f>SUM(G10:G39)</f>
        <v>6599008827</v>
      </c>
      <c r="H40" s="7">
        <f t="shared" si="0"/>
        <v>8620196352</v>
      </c>
      <c r="I40" s="7">
        <f t="shared" si="0"/>
        <v>3027050051021</v>
      </c>
      <c r="J40" s="7">
        <f>SUM(J10:J39)</f>
        <v>1187515820801</v>
      </c>
      <c r="K40" s="22"/>
    </row>
    <row r="41" spans="1:11" ht="15" customHeight="1" x14ac:dyDescent="0.2">
      <c r="C41" s="5"/>
      <c r="D41" s="5"/>
      <c r="E41" s="5"/>
      <c r="F41" s="5"/>
      <c r="G41" s="5"/>
      <c r="H41" s="5"/>
      <c r="I41" s="1"/>
      <c r="K41" s="5"/>
    </row>
    <row r="42" spans="1:11" ht="15" customHeight="1" x14ac:dyDescent="0.2">
      <c r="I42" s="1"/>
      <c r="K42" s="19"/>
    </row>
    <row r="43" spans="1:11" ht="45" customHeight="1" x14ac:dyDescent="0.2">
      <c r="I43" s="1"/>
    </row>
    <row r="44" spans="1:11" ht="15" customHeight="1" x14ac:dyDescent="0.2">
      <c r="K44" s="5"/>
    </row>
  </sheetData>
  <mergeCells count="8">
    <mergeCell ref="A40:B40"/>
    <mergeCell ref="A2:K2"/>
    <mergeCell ref="A4:K4"/>
    <mergeCell ref="A8:A9"/>
    <mergeCell ref="B8:B9"/>
    <mergeCell ref="C8:E8"/>
    <mergeCell ref="F8:J8"/>
    <mergeCell ref="K8:K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ril xmlns="a904e863-f9c3-44e7-be1b-41a106896d87">2026</iril>
    <szdw xmlns="a904e863-f9c3-44e7-be1b-41a106896d87">1</szdw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DA8F4D40DC0E4DB1BD480EFD982522" ma:contentTypeVersion="3" ma:contentTypeDescription="Crear nuevo documento." ma:contentTypeScope="" ma:versionID="cd192a6697e87ac3f419839db57e5828">
  <xsd:schema xmlns:xsd="http://www.w3.org/2001/XMLSchema" xmlns:xs="http://www.w3.org/2001/XMLSchema" xmlns:p="http://schemas.microsoft.com/office/2006/metadata/properties" xmlns:ns2="a904e863-f9c3-44e7-be1b-41a106896d87" xmlns:ns3="5b63cd12-9a8a-4e54-be72-90651e442c90" targetNamespace="http://schemas.microsoft.com/office/2006/metadata/properties" ma:root="true" ma:fieldsID="5d9d2a68c2ddee09fe11ce55bc614783" ns2:_="" ns3:_="">
    <xsd:import namespace="a904e863-f9c3-44e7-be1b-41a106896d87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iril" minOccurs="0"/>
                <xsd:element ref="ns2:szdw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4e863-f9c3-44e7-be1b-41a106896d87" elementFormDefault="qualified">
    <xsd:import namespace="http://schemas.microsoft.com/office/2006/documentManagement/types"/>
    <xsd:import namespace="http://schemas.microsoft.com/office/infopath/2007/PartnerControls"/>
    <xsd:element name="iril" ma:index="8" nillable="true" ma:displayName="Año" ma:internalName="iril">
      <xsd:simpleType>
        <xsd:restriction base="dms:Number"/>
      </xsd:simpleType>
    </xsd:element>
    <xsd:element name="szdw" ma:index="9" nillable="true" ma:displayName="Mes" ma:internalName="szdw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707DC8-DB06-4353-B3DC-EDA93BD9DE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EF152B-D435-42D8-BDD8-A875BBE1F809}">
  <ds:schemaRefs>
    <ds:schemaRef ds:uri="http://schemas.microsoft.com/office/2006/metadata/properties"/>
    <ds:schemaRef ds:uri="http://schemas.microsoft.com/office/infopath/2007/PartnerControls"/>
    <ds:schemaRef ds:uri="a904e863-f9c3-44e7-be1b-41a106896d87"/>
  </ds:schemaRefs>
</ds:datastoreItem>
</file>

<file path=customXml/itemProps3.xml><?xml version="1.0" encoding="utf-8"?>
<ds:datastoreItem xmlns:ds="http://schemas.openxmlformats.org/officeDocument/2006/customXml" ds:itemID="{1219CD92-89B5-4279-BC8A-3C06681838FC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Certificacion Giro A EPS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Katherin Perez Sanchez</dc:creator>
  <cp:lastModifiedBy>Gina Paola Diaz Angulo</cp:lastModifiedBy>
  <dcterms:created xsi:type="dcterms:W3CDTF">2024-01-26T14:13:03Z</dcterms:created>
  <dcterms:modified xsi:type="dcterms:W3CDTF">2026-01-21T22:21:43Z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0x0101008FDA8F4D40DC0E4DB1BD480EFD982522</vt:lpwstr>
  </property>
</Properties>
</file>