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s\WEB PUBLICACION ADRES\"/>
    </mc:Choice>
  </mc:AlternateContent>
  <xr:revisionPtr revIDLastSave="0" documentId="13_ncr:1_{2B17F381-9804-4FAA-B6B1-926CEEFFEE35}" xr6:coauthVersionLast="47" xr6:coauthVersionMax="47" xr10:uidLastSave="{00000000-0000-0000-0000-000000000000}"/>
  <bookViews>
    <workbookView xWindow="-120" yWindow="-120" windowWidth="29040" windowHeight="15720" xr2:uid="{057138D7-0FF6-4690-888D-F8EC4AFF47A3}"/>
  </bookViews>
  <sheets>
    <sheet name="Presupuestos Maxi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L47" i="1"/>
  <c r="K47" i="1"/>
  <c r="J47" i="1"/>
  <c r="I47" i="1"/>
  <c r="H47" i="1"/>
  <c r="G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<sst xmlns="http://schemas.openxmlformats.org/spreadsheetml/2006/main" count="173" uniqueCount="47">
  <si>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</si>
  <si>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</si>
  <si>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</si>
  <si>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</si>
  <si>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</si>
  <si>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</si>
  <si>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</si>
  <si>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</si>
  <si>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</si>
  <si>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>(-)
 REINTEGROS DE RECURSOS</t>
  </si>
  <si>
    <t>(-) 
COSTO DE AUDITORIA</t>
  </si>
  <si>
    <t xml:space="preserve">(-)
 PAGOS PARCIALES </t>
  </si>
  <si>
    <t>VALOR 
NETO</t>
  </si>
  <si>
    <t>OBSERVACIONES</t>
  </si>
  <si>
    <t>Art. 240 Ley 1955 de 2019</t>
  </si>
  <si>
    <t>CONTRIBUTIVO</t>
  </si>
  <si>
    <t>SUBSIDIADO</t>
  </si>
  <si>
    <t xml:space="preserve">(-) 
RETENCIONES </t>
  </si>
  <si>
    <t>Vigencia 2023</t>
  </si>
  <si>
    <t>EPS Y MEDICINA PREPAGADA SURAMERICANA SA SURA</t>
  </si>
  <si>
    <t>ENTIDAD PROMOTORA DE SALUD SERVICIO OCCIDENTAL DE SALUD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</si>
  <si>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</si>
  <si>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</si>
  <si>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</si>
  <si>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</si>
  <si>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SALUD BOLIVAR EPS SAS</t>
  </si>
  <si>
    <t>ASOCIACION INDIGENA DEL CAUCA</t>
  </si>
  <si>
    <t>CAPRESOCA E.P.S</t>
  </si>
  <si>
    <t>CAPITAL SALUD ENTIDAD PROMOTORA DE SALUD DEL REGIMEN SUBSIDI</t>
  </si>
  <si>
    <t>CAJACOPI EPS SAS</t>
  </si>
  <si>
    <t>VALORES RECONOCIDOS - MARZO 2024</t>
  </si>
  <si>
    <t>ENTIDAD PROMOTORA DE SALUD SANITAS S A S</t>
  </si>
  <si>
    <t>CAJA DE COMPENSACION FAMILIAR DEL ORIENTE COMFAORIENTE</t>
  </si>
  <si>
    <t>Enero - febrero 2024</t>
  </si>
  <si>
    <t>EMPRESAS PUBLICAS DE MEDELLIN ESP</t>
  </si>
  <si>
    <t>FONDO DE PASIVO SOCIAL DE FERROCARRILES NACIONALES DE COLOMBIA</t>
  </si>
  <si>
    <t>FUNDACION SALUD MIA EPS</t>
  </si>
  <si>
    <t>ASOCIACION MUTUAL SER EMPRESA SOLIDARIA DE SALUD EPS-S</t>
  </si>
  <si>
    <t>EPS FAMILIAR DE COLOMBIA SAS</t>
  </si>
  <si>
    <t>CAJA DE COMPENSACION FAMILIAR DEL CHOCO COMFACHOCO</t>
  </si>
  <si>
    <t>ASOCIACION DE CABILDO INDIGENAS DEL CESAR Y LA GUAJIRA DUSAK</t>
  </si>
  <si>
    <t>ANAS WAYUU EPS INDIGENA</t>
  </si>
  <si>
    <t>PIJAOS SALUD EPSI</t>
  </si>
  <si>
    <t>ALIANZA MEDELLIN ANTIOQUIA EPS S.A.S</t>
  </si>
  <si>
    <t>SALUD TOTAL S.A. ENTIDAD PROMOTORA DE SALUD</t>
  </si>
  <si>
    <t>ASMET SALUD EPS SAS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</si>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</sst>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43" fontId="5" fillId="0" borderId="0" xfId="2" applyFont="1" applyAlignment="1">
      <alignment horizontal="center" vertical="center" wrapText="1"/>
    </xf>
    <xf numFmtId="43" fontId="10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0" fillId="0" borderId="0" xfId="0" applyNumberFormat="1" applyFont="1" applyAlignment="1">
      <alignment horizontal="center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1" fillId="0" borderId="0" xfId="1" applyFont="1" applyAlignment="1">
      <alignment horizont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0" fillId="0" borderId="0" xfId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 xr:uid="{E19797FB-8DB3-4170-8180-0957E45DF281}"/>
    <cellStyle name="Normal" xfId="0" builtinId="0"/>
    <cellStyle name="Normal_Hoja1" xfId="3" xr:uid="{24266630-A7ED-4B92-8EFF-F31C0BF9C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12</xdr:col>
      <xdr:colOff>1295400</xdr:colOff>
      <xdr:row>5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DD5933-D3BC-79A6-2DAE-1571A1E6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7025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9525</xdr:rowOff>
    </xdr:from>
    <xdr:to>
      <xdr:col>2</xdr:col>
      <xdr:colOff>333375</xdr:colOff>
      <xdr:row>5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F91401-4EC9-33BC-ED38-D97E7B62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4742-7418-48F2-A0C7-881F0CA93C99}">
  <dimension ref="A1:N47"/>
  <sheetViews>
    <sheetView tabSelected="1" topLeftCell="A3" workbookViewId="0">
      <selection activeCell="F30" sqref="F30"/>
    </sheetView>
  </sheetViews>
  <sheetFormatPr baseColWidth="10" defaultRowHeight="15" x14ac:dyDescent="0.25"/>
  <cols>
    <col min="1" max="1" width="21.5703125" bestFit="1" customWidth="1"/>
    <col min="2" max="2" width="17.28515625" bestFit="1" customWidth="1"/>
    <col min="3" max="3" width="13.7109375" bestFit="1" customWidth="1"/>
    <col min="4" max="4" width="12.28515625" style="10" bestFit="1" customWidth="1"/>
    <col min="5" max="5" width="62.7109375" bestFit="1" customWidth="1"/>
    <col min="6" max="6" width="12.28515625" style="10" bestFit="1" customWidth="1"/>
    <col min="7" max="7" width="20.85546875" style="10" bestFit="1" customWidth="1"/>
    <col min="8" max="8" width="14" style="10" customWidth="1"/>
    <col min="9" max="9" width="18.140625" style="10" bestFit="1" customWidth="1"/>
    <col min="10" max="10" width="15.42578125" style="10" bestFit="1" customWidth="1"/>
    <col min="11" max="12" width="11.7109375" style="10" bestFit="1" customWidth="1"/>
    <col min="13" max="13" width="19.85546875" style="10" bestFit="1" customWidth="1"/>
    <col min="14" max="14" width="16.5703125" customWidth="1"/>
  </cols>
  <sheetData>
    <row r="1" spans="1:14" x14ac:dyDescent="0.25">
      <c r="A1" s="25"/>
      <c r="B1" s="25"/>
      <c r="C1" s="26" t="s">
        <v>0</v>
      </c>
      <c r="D1" s="26"/>
      <c r="E1" s="26"/>
      <c r="F1" s="26"/>
      <c r="G1" s="26"/>
      <c r="H1" s="26"/>
      <c r="I1" s="26"/>
      <c r="J1" s="26"/>
      <c r="K1" s="25"/>
      <c r="L1" s="25"/>
      <c r="M1" s="25"/>
    </row>
    <row r="2" spans="1:14" x14ac:dyDescent="0.25">
      <c r="A2" s="25"/>
      <c r="B2" s="25"/>
      <c r="C2" s="26"/>
      <c r="D2" s="26"/>
      <c r="E2" s="26"/>
      <c r="F2" s="26"/>
      <c r="G2" s="26"/>
      <c r="H2" s="26"/>
      <c r="I2" s="26"/>
      <c r="J2" s="26"/>
      <c r="K2" s="25"/>
      <c r="L2" s="25"/>
      <c r="M2" s="25"/>
    </row>
    <row r="3" spans="1:14" x14ac:dyDescent="0.25">
      <c r="A3" s="25"/>
      <c r="B3" s="25"/>
      <c r="C3" s="26"/>
      <c r="D3" s="26"/>
      <c r="E3" s="26"/>
      <c r="F3" s="26"/>
      <c r="G3" s="26"/>
      <c r="H3" s="26"/>
      <c r="I3" s="26"/>
      <c r="J3" s="26"/>
      <c r="K3" s="25"/>
      <c r="L3" s="25"/>
      <c r="M3" s="25"/>
    </row>
    <row r="4" spans="1:14" x14ac:dyDescent="0.25">
      <c r="A4" s="25"/>
      <c r="B4" s="25"/>
      <c r="C4" s="27" t="s">
        <v>30</v>
      </c>
      <c r="D4" s="27"/>
      <c r="E4" s="27"/>
      <c r="F4" s="27"/>
      <c r="G4" s="27"/>
      <c r="H4" s="27"/>
      <c r="I4" s="27"/>
      <c r="J4" s="27"/>
      <c r="K4" s="25"/>
      <c r="L4" s="25"/>
      <c r="M4" s="25"/>
    </row>
    <row r="5" spans="1:14" ht="16.5" customHeight="1" x14ac:dyDescent="0.25">
      <c r="A5" s="25"/>
      <c r="B5" s="25"/>
      <c r="C5" s="27"/>
      <c r="D5" s="27"/>
      <c r="E5" s="27"/>
      <c r="F5" s="27"/>
      <c r="G5" s="27"/>
      <c r="H5" s="27"/>
      <c r="I5" s="27"/>
      <c r="J5" s="27"/>
      <c r="K5" s="25"/>
      <c r="L5" s="25"/>
      <c r="M5" s="25"/>
    </row>
    <row r="6" spans="1:14" ht="23.25" x14ac:dyDescent="0.35">
      <c r="A6" s="1"/>
      <c r="B6" s="2"/>
      <c r="C6" s="2"/>
      <c r="D6" s="3"/>
      <c r="E6" s="2"/>
      <c r="F6" s="11"/>
      <c r="G6" s="15"/>
      <c r="H6" s="15"/>
      <c r="I6" s="15"/>
      <c r="J6" s="15"/>
      <c r="K6" s="15"/>
      <c r="L6" s="16"/>
      <c r="M6" s="17"/>
    </row>
    <row r="7" spans="1:14" s="9" customFormat="1" ht="48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5" t="s">
        <v>6</v>
      </c>
      <c r="G7" s="6" t="s">
        <v>7</v>
      </c>
      <c r="H7" s="4" t="s">
        <v>8</v>
      </c>
      <c r="I7" s="4" t="s">
        <v>17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</row>
    <row r="8" spans="1:14" x14ac:dyDescent="0.25">
      <c r="A8" s="8" t="s">
        <v>14</v>
      </c>
      <c r="B8" s="8" t="s">
        <v>18</v>
      </c>
      <c r="C8" s="8" t="s">
        <v>15</v>
      </c>
      <c r="D8" s="18">
        <v>800088702</v>
      </c>
      <c r="E8" s="8" t="s">
        <v>19</v>
      </c>
      <c r="F8" s="14">
        <v>45359</v>
      </c>
      <c r="G8" s="12">
        <v>110396908496.98</v>
      </c>
      <c r="H8" s="13">
        <v>0</v>
      </c>
      <c r="I8" s="12">
        <v>0</v>
      </c>
      <c r="J8" s="12">
        <v>0</v>
      </c>
      <c r="K8" s="13">
        <v>0</v>
      </c>
      <c r="L8" s="13">
        <v>0</v>
      </c>
      <c r="M8" s="13">
        <f>+G8-H8-I8-J8-K8-L8</f>
        <v>110396908496.98</v>
      </c>
      <c r="N8" s="7">
        <v>0</v>
      </c>
    </row>
    <row r="9" spans="1:14" x14ac:dyDescent="0.25">
      <c r="A9" s="8" t="s">
        <v>14</v>
      </c>
      <c r="B9" s="8" t="s">
        <v>18</v>
      </c>
      <c r="C9" s="8" t="s">
        <v>15</v>
      </c>
      <c r="D9" s="18">
        <v>805001157</v>
      </c>
      <c r="E9" s="8" t="s">
        <v>20</v>
      </c>
      <c r="F9" s="14">
        <v>45359</v>
      </c>
      <c r="G9" s="12">
        <v>11467661598</v>
      </c>
      <c r="H9" s="13">
        <v>0</v>
      </c>
      <c r="I9" s="12">
        <v>0</v>
      </c>
      <c r="J9" s="12">
        <v>0</v>
      </c>
      <c r="K9" s="13">
        <v>0</v>
      </c>
      <c r="L9" s="13">
        <v>0</v>
      </c>
      <c r="M9" s="13">
        <f t="shared" ref="M9:M18" si="0">+G9-H9-I9-J9-K9-L9</f>
        <v>11467661598</v>
      </c>
      <c r="N9" s="7">
        <v>0</v>
      </c>
    </row>
    <row r="10" spans="1:14" x14ac:dyDescent="0.25">
      <c r="A10" s="8" t="s">
        <v>14</v>
      </c>
      <c r="B10" s="8" t="s">
        <v>18</v>
      </c>
      <c r="C10" s="8" t="s">
        <v>15</v>
      </c>
      <c r="D10" s="18">
        <v>830003564</v>
      </c>
      <c r="E10" s="8" t="s">
        <v>21</v>
      </c>
      <c r="F10" s="14">
        <v>45359</v>
      </c>
      <c r="G10" s="12">
        <v>83826254668.020004</v>
      </c>
      <c r="H10" s="13">
        <v>0</v>
      </c>
      <c r="I10" s="12">
        <v>0</v>
      </c>
      <c r="J10" s="12">
        <v>0</v>
      </c>
      <c r="K10" s="13">
        <v>0</v>
      </c>
      <c r="L10" s="13">
        <v>0</v>
      </c>
      <c r="M10" s="13">
        <f t="shared" si="0"/>
        <v>83826254668.020004</v>
      </c>
      <c r="N10" s="7">
        <v>0</v>
      </c>
    </row>
    <row r="11" spans="1:14" x14ac:dyDescent="0.25">
      <c r="A11" s="8" t="s">
        <v>14</v>
      </c>
      <c r="B11" s="8" t="s">
        <v>18</v>
      </c>
      <c r="C11" s="8" t="s">
        <v>15</v>
      </c>
      <c r="D11" s="18">
        <v>830113831</v>
      </c>
      <c r="E11" s="8" t="s">
        <v>22</v>
      </c>
      <c r="F11" s="14">
        <v>45359</v>
      </c>
      <c r="G11" s="12">
        <v>18372555037.02</v>
      </c>
      <c r="H11" s="13">
        <v>0</v>
      </c>
      <c r="I11" s="12">
        <v>0</v>
      </c>
      <c r="J11" s="12">
        <v>0</v>
      </c>
      <c r="K11" s="13">
        <v>0</v>
      </c>
      <c r="L11" s="13">
        <v>0</v>
      </c>
      <c r="M11" s="13">
        <f t="shared" si="0"/>
        <v>18372555037.02</v>
      </c>
      <c r="N11" s="7">
        <v>0</v>
      </c>
    </row>
    <row r="12" spans="1:14" x14ac:dyDescent="0.25">
      <c r="A12" s="8" t="s">
        <v>14</v>
      </c>
      <c r="B12" s="8" t="s">
        <v>18</v>
      </c>
      <c r="C12" s="8" t="s">
        <v>15</v>
      </c>
      <c r="D12" s="18">
        <v>860066942</v>
      </c>
      <c r="E12" s="8" t="s">
        <v>23</v>
      </c>
      <c r="F12" s="14">
        <v>45359</v>
      </c>
      <c r="G12" s="12">
        <v>22647678598</v>
      </c>
      <c r="H12" s="13">
        <v>0</v>
      </c>
      <c r="I12" s="12">
        <v>0</v>
      </c>
      <c r="J12" s="12">
        <v>0</v>
      </c>
      <c r="K12" s="13">
        <v>0</v>
      </c>
      <c r="L12" s="13">
        <v>0</v>
      </c>
      <c r="M12" s="13">
        <f t="shared" si="0"/>
        <v>22647678598</v>
      </c>
      <c r="N12" s="7">
        <v>0</v>
      </c>
    </row>
    <row r="13" spans="1:14" x14ac:dyDescent="0.25">
      <c r="A13" s="8" t="s">
        <v>14</v>
      </c>
      <c r="B13" s="8" t="s">
        <v>18</v>
      </c>
      <c r="C13" s="8" t="s">
        <v>15</v>
      </c>
      <c r="D13" s="18">
        <v>890303093</v>
      </c>
      <c r="E13" s="8" t="s">
        <v>24</v>
      </c>
      <c r="F13" s="14">
        <v>45359</v>
      </c>
      <c r="G13" s="12">
        <v>2205727847.0100002</v>
      </c>
      <c r="H13" s="13">
        <v>0</v>
      </c>
      <c r="I13" s="12">
        <v>0</v>
      </c>
      <c r="J13" s="12">
        <v>0</v>
      </c>
      <c r="K13" s="13">
        <v>0</v>
      </c>
      <c r="L13" s="13">
        <v>0</v>
      </c>
      <c r="M13" s="13">
        <f t="shared" si="0"/>
        <v>2205727847.0100002</v>
      </c>
      <c r="N13" s="7">
        <v>0</v>
      </c>
    </row>
    <row r="14" spans="1:14" x14ac:dyDescent="0.25">
      <c r="A14" s="8" t="s">
        <v>14</v>
      </c>
      <c r="B14" s="8" t="s">
        <v>18</v>
      </c>
      <c r="C14" s="8" t="s">
        <v>15</v>
      </c>
      <c r="D14" s="18">
        <v>901438242</v>
      </c>
      <c r="E14" s="8" t="s">
        <v>25</v>
      </c>
      <c r="F14" s="14">
        <v>45359</v>
      </c>
      <c r="G14" s="12">
        <v>6429809</v>
      </c>
      <c r="H14" s="13">
        <v>0</v>
      </c>
      <c r="I14" s="12">
        <v>0</v>
      </c>
      <c r="J14" s="12">
        <v>0</v>
      </c>
      <c r="K14" s="13">
        <v>0</v>
      </c>
      <c r="L14" s="13">
        <v>0</v>
      </c>
      <c r="M14" s="13">
        <f t="shared" si="0"/>
        <v>6429809</v>
      </c>
      <c r="N14" s="7">
        <v>0</v>
      </c>
    </row>
    <row r="15" spans="1:14" x14ac:dyDescent="0.25">
      <c r="A15" s="8" t="s">
        <v>14</v>
      </c>
      <c r="B15" s="8" t="s">
        <v>18</v>
      </c>
      <c r="C15" s="8" t="s">
        <v>16</v>
      </c>
      <c r="D15" s="18">
        <v>817001773</v>
      </c>
      <c r="E15" s="8" t="s">
        <v>26</v>
      </c>
      <c r="F15" s="14">
        <v>45359</v>
      </c>
      <c r="G15" s="12">
        <v>9193367687</v>
      </c>
      <c r="H15" s="13">
        <v>0</v>
      </c>
      <c r="I15" s="12">
        <v>0</v>
      </c>
      <c r="J15" s="12">
        <v>0</v>
      </c>
      <c r="K15" s="13">
        <v>0</v>
      </c>
      <c r="L15" s="13">
        <v>0</v>
      </c>
      <c r="M15" s="13">
        <f t="shared" si="0"/>
        <v>9193367687</v>
      </c>
      <c r="N15" s="7">
        <v>0</v>
      </c>
    </row>
    <row r="16" spans="1:14" x14ac:dyDescent="0.25">
      <c r="A16" s="8" t="s">
        <v>14</v>
      </c>
      <c r="B16" s="8" t="s">
        <v>18</v>
      </c>
      <c r="C16" s="8" t="s">
        <v>16</v>
      </c>
      <c r="D16" s="18">
        <v>891856000</v>
      </c>
      <c r="E16" s="8" t="s">
        <v>27</v>
      </c>
      <c r="F16" s="14">
        <v>45359</v>
      </c>
      <c r="G16" s="12">
        <v>242590101.99000001</v>
      </c>
      <c r="H16" s="13">
        <v>0</v>
      </c>
      <c r="I16" s="12">
        <v>0</v>
      </c>
      <c r="J16" s="12">
        <v>0</v>
      </c>
      <c r="K16" s="13">
        <v>0</v>
      </c>
      <c r="L16" s="13">
        <v>0</v>
      </c>
      <c r="M16" s="13">
        <f t="shared" si="0"/>
        <v>242590101.99000001</v>
      </c>
      <c r="N16" s="7">
        <v>0</v>
      </c>
    </row>
    <row r="17" spans="1:14" x14ac:dyDescent="0.25">
      <c r="A17" s="8" t="s">
        <v>14</v>
      </c>
      <c r="B17" s="8" t="s">
        <v>18</v>
      </c>
      <c r="C17" s="8" t="s">
        <v>16</v>
      </c>
      <c r="D17" s="18">
        <v>900298372</v>
      </c>
      <c r="E17" s="8" t="s">
        <v>28</v>
      </c>
      <c r="F17" s="14">
        <v>45359</v>
      </c>
      <c r="G17" s="12">
        <v>22006045405</v>
      </c>
      <c r="H17" s="13">
        <v>0</v>
      </c>
      <c r="I17" s="12">
        <v>0</v>
      </c>
      <c r="J17" s="12">
        <v>0</v>
      </c>
      <c r="K17" s="13">
        <v>0</v>
      </c>
      <c r="L17" s="13">
        <v>0</v>
      </c>
      <c r="M17" s="13">
        <f t="shared" si="0"/>
        <v>22006045405</v>
      </c>
      <c r="N17" s="7">
        <v>0</v>
      </c>
    </row>
    <row r="18" spans="1:14" x14ac:dyDescent="0.25">
      <c r="A18" s="8" t="s">
        <v>14</v>
      </c>
      <c r="B18" s="8" t="s">
        <v>18</v>
      </c>
      <c r="C18" s="8" t="s">
        <v>16</v>
      </c>
      <c r="D18" s="18">
        <v>901543211</v>
      </c>
      <c r="E18" s="8" t="s">
        <v>29</v>
      </c>
      <c r="F18" s="14">
        <v>45359</v>
      </c>
      <c r="G18" s="12">
        <v>12655266267</v>
      </c>
      <c r="H18" s="13">
        <v>0</v>
      </c>
      <c r="I18" s="12">
        <v>0</v>
      </c>
      <c r="J18" s="12">
        <v>0</v>
      </c>
      <c r="K18" s="13">
        <v>0</v>
      </c>
      <c r="L18" s="13">
        <v>0</v>
      </c>
      <c r="M18" s="13">
        <f t="shared" si="0"/>
        <v>12655266267</v>
      </c>
      <c r="N18" s="7">
        <v>0</v>
      </c>
    </row>
    <row r="19" spans="1:14" x14ac:dyDescent="0.25">
      <c r="A19" s="8" t="s">
        <v>14</v>
      </c>
      <c r="B19" s="19" t="s">
        <v>18</v>
      </c>
      <c r="C19" s="19" t="s">
        <v>15</v>
      </c>
      <c r="D19" s="20">
        <v>800251440</v>
      </c>
      <c r="E19" s="8" t="s">
        <v>31</v>
      </c>
      <c r="F19" s="14">
        <v>45369</v>
      </c>
      <c r="G19" s="13">
        <v>138345946661.0199</v>
      </c>
      <c r="H19" s="13">
        <v>0</v>
      </c>
      <c r="I19" s="12">
        <v>0</v>
      </c>
      <c r="J19" s="12">
        <v>0</v>
      </c>
      <c r="K19" s="13">
        <v>0</v>
      </c>
      <c r="L19" s="13">
        <v>0</v>
      </c>
      <c r="M19" s="13">
        <f t="shared" ref="M19:M46" si="1">+G19-H19-I19-J19-K19-L19</f>
        <v>138345946661.0199</v>
      </c>
      <c r="N19" s="7">
        <v>0</v>
      </c>
    </row>
    <row r="20" spans="1:14" x14ac:dyDescent="0.25">
      <c r="A20" s="8" t="s">
        <v>14</v>
      </c>
      <c r="B20" s="19" t="s">
        <v>18</v>
      </c>
      <c r="C20" s="7" t="s">
        <v>16</v>
      </c>
      <c r="D20" s="20">
        <v>890500675</v>
      </c>
      <c r="E20" s="8" t="s">
        <v>32</v>
      </c>
      <c r="F20" s="14">
        <v>45369</v>
      </c>
      <c r="G20" s="21">
        <v>1131740642.99</v>
      </c>
      <c r="H20" s="13">
        <v>0</v>
      </c>
      <c r="I20" s="12">
        <v>0</v>
      </c>
      <c r="J20" s="12">
        <v>0</v>
      </c>
      <c r="K20" s="13">
        <v>0</v>
      </c>
      <c r="L20" s="13">
        <v>0</v>
      </c>
      <c r="M20" s="13">
        <f t="shared" si="1"/>
        <v>1131740642.99</v>
      </c>
      <c r="N20" s="7">
        <v>0</v>
      </c>
    </row>
    <row r="21" spans="1:14" x14ac:dyDescent="0.25">
      <c r="A21" s="8" t="s">
        <v>14</v>
      </c>
      <c r="B21" s="19" t="s">
        <v>18</v>
      </c>
      <c r="C21" s="8" t="s">
        <v>15</v>
      </c>
      <c r="D21" s="22">
        <v>890904996</v>
      </c>
      <c r="E21" s="8" t="s">
        <v>34</v>
      </c>
      <c r="F21" s="14">
        <v>45373</v>
      </c>
      <c r="G21" s="23">
        <v>518109772.99000001</v>
      </c>
      <c r="H21" s="13">
        <v>0</v>
      </c>
      <c r="I21" s="12">
        <v>0</v>
      </c>
      <c r="J21" s="12">
        <v>0</v>
      </c>
      <c r="K21" s="13">
        <v>0</v>
      </c>
      <c r="L21" s="13">
        <v>0</v>
      </c>
      <c r="M21" s="13">
        <f t="shared" si="1"/>
        <v>518109772.99000001</v>
      </c>
      <c r="N21" s="7">
        <v>0</v>
      </c>
    </row>
    <row r="22" spans="1:14" x14ac:dyDescent="0.25">
      <c r="A22" s="8" t="s">
        <v>14</v>
      </c>
      <c r="B22" s="19" t="s">
        <v>18</v>
      </c>
      <c r="C22" s="8" t="s">
        <v>15</v>
      </c>
      <c r="D22" s="22">
        <v>800112806</v>
      </c>
      <c r="E22" s="8" t="s">
        <v>35</v>
      </c>
      <c r="F22" s="14">
        <v>45373</v>
      </c>
      <c r="G22" s="23">
        <v>26440409</v>
      </c>
      <c r="H22" s="13">
        <v>0</v>
      </c>
      <c r="I22" s="12">
        <v>0</v>
      </c>
      <c r="J22" s="12">
        <v>0</v>
      </c>
      <c r="K22" s="13">
        <v>0</v>
      </c>
      <c r="L22" s="13">
        <v>0</v>
      </c>
      <c r="M22" s="13">
        <f t="shared" si="1"/>
        <v>26440409</v>
      </c>
      <c r="N22" s="7">
        <v>0</v>
      </c>
    </row>
    <row r="23" spans="1:14" x14ac:dyDescent="0.25">
      <c r="A23" s="8" t="s">
        <v>14</v>
      </c>
      <c r="B23" s="19" t="s">
        <v>18</v>
      </c>
      <c r="C23" s="8" t="s">
        <v>15</v>
      </c>
      <c r="D23" s="22">
        <v>900914254</v>
      </c>
      <c r="E23" s="8" t="s">
        <v>36</v>
      </c>
      <c r="F23" s="14">
        <v>45373</v>
      </c>
      <c r="G23" s="23">
        <v>1079484373.98</v>
      </c>
      <c r="H23" s="13">
        <v>0</v>
      </c>
      <c r="I23" s="12">
        <v>0</v>
      </c>
      <c r="J23" s="12">
        <v>0</v>
      </c>
      <c r="K23" s="13">
        <v>0</v>
      </c>
      <c r="L23" s="13">
        <v>0</v>
      </c>
      <c r="M23" s="13">
        <f t="shared" si="1"/>
        <v>1079484373.98</v>
      </c>
      <c r="N23" s="7">
        <v>0</v>
      </c>
    </row>
    <row r="24" spans="1:14" x14ac:dyDescent="0.25">
      <c r="A24" s="8" t="s">
        <v>14</v>
      </c>
      <c r="B24" s="19" t="s">
        <v>18</v>
      </c>
      <c r="C24" s="8" t="s">
        <v>15</v>
      </c>
      <c r="D24" s="22">
        <v>806008394</v>
      </c>
      <c r="E24" s="8" t="s">
        <v>37</v>
      </c>
      <c r="F24" s="14">
        <v>45373</v>
      </c>
      <c r="G24" s="23">
        <v>5092408455</v>
      </c>
      <c r="H24" s="13">
        <v>0</v>
      </c>
      <c r="I24" s="12">
        <v>0</v>
      </c>
      <c r="J24" s="12">
        <v>0</v>
      </c>
      <c r="K24" s="13">
        <v>0</v>
      </c>
      <c r="L24" s="13">
        <v>0</v>
      </c>
      <c r="M24" s="13">
        <f t="shared" si="1"/>
        <v>5092408455</v>
      </c>
      <c r="N24" s="7">
        <v>0</v>
      </c>
    </row>
    <row r="25" spans="1:14" x14ac:dyDescent="0.25">
      <c r="A25" s="8" t="s">
        <v>14</v>
      </c>
      <c r="B25" s="19" t="s">
        <v>18</v>
      </c>
      <c r="C25" s="8" t="s">
        <v>16</v>
      </c>
      <c r="D25" s="22">
        <v>901543761</v>
      </c>
      <c r="E25" s="8" t="s">
        <v>38</v>
      </c>
      <c r="F25" s="14">
        <v>45373</v>
      </c>
      <c r="G25" s="23">
        <v>252106829</v>
      </c>
      <c r="H25" s="13">
        <v>0</v>
      </c>
      <c r="I25" s="12">
        <v>0</v>
      </c>
      <c r="J25" s="12">
        <v>0</v>
      </c>
      <c r="K25" s="13">
        <v>0</v>
      </c>
      <c r="L25" s="13">
        <v>0</v>
      </c>
      <c r="M25" s="13">
        <f t="shared" si="1"/>
        <v>252106829</v>
      </c>
      <c r="N25" s="7">
        <v>0</v>
      </c>
    </row>
    <row r="26" spans="1:14" x14ac:dyDescent="0.25">
      <c r="A26" s="8" t="s">
        <v>14</v>
      </c>
      <c r="B26" s="19" t="s">
        <v>18</v>
      </c>
      <c r="C26" s="8" t="s">
        <v>16</v>
      </c>
      <c r="D26" s="22">
        <v>891600091</v>
      </c>
      <c r="E26" s="8" t="s">
        <v>39</v>
      </c>
      <c r="F26" s="14">
        <v>45373</v>
      </c>
      <c r="G26" s="23">
        <v>657517534.01999998</v>
      </c>
      <c r="H26" s="13">
        <v>0</v>
      </c>
      <c r="I26" s="12">
        <v>0</v>
      </c>
      <c r="J26" s="12">
        <v>0</v>
      </c>
      <c r="K26" s="13">
        <v>0</v>
      </c>
      <c r="L26" s="13">
        <v>0</v>
      </c>
      <c r="M26" s="13">
        <f t="shared" si="1"/>
        <v>657517534.01999998</v>
      </c>
      <c r="N26" s="7">
        <v>0</v>
      </c>
    </row>
    <row r="27" spans="1:14" x14ac:dyDescent="0.25">
      <c r="A27" s="8" t="s">
        <v>14</v>
      </c>
      <c r="B27" s="19" t="s">
        <v>18</v>
      </c>
      <c r="C27" s="8" t="s">
        <v>16</v>
      </c>
      <c r="D27" s="22">
        <v>824001398</v>
      </c>
      <c r="E27" s="8" t="s">
        <v>40</v>
      </c>
      <c r="F27" s="14">
        <v>45373</v>
      </c>
      <c r="G27" s="23">
        <v>590438746</v>
      </c>
      <c r="H27" s="13">
        <v>0</v>
      </c>
      <c r="I27" s="12">
        <v>0</v>
      </c>
      <c r="J27" s="12">
        <v>0</v>
      </c>
      <c r="K27" s="13">
        <v>0</v>
      </c>
      <c r="L27" s="13">
        <v>0</v>
      </c>
      <c r="M27" s="13">
        <f t="shared" si="1"/>
        <v>590438746</v>
      </c>
      <c r="N27" s="7">
        <v>0</v>
      </c>
    </row>
    <row r="28" spans="1:14" x14ac:dyDescent="0.25">
      <c r="A28" s="8" t="s">
        <v>14</v>
      </c>
      <c r="B28" s="19" t="s">
        <v>18</v>
      </c>
      <c r="C28" s="8" t="s">
        <v>16</v>
      </c>
      <c r="D28" s="22">
        <v>839000495</v>
      </c>
      <c r="E28" s="8" t="s">
        <v>41</v>
      </c>
      <c r="F28" s="14">
        <v>45373</v>
      </c>
      <c r="G28" s="23">
        <v>2392374940</v>
      </c>
      <c r="H28" s="13">
        <v>0</v>
      </c>
      <c r="I28" s="12">
        <v>0</v>
      </c>
      <c r="J28" s="12">
        <v>0</v>
      </c>
      <c r="K28" s="13">
        <v>0</v>
      </c>
      <c r="L28" s="13">
        <v>0</v>
      </c>
      <c r="M28" s="13">
        <f t="shared" si="1"/>
        <v>2392374940</v>
      </c>
      <c r="N28" s="7">
        <v>0</v>
      </c>
    </row>
    <row r="29" spans="1:14" x14ac:dyDescent="0.25">
      <c r="A29" s="8" t="s">
        <v>14</v>
      </c>
      <c r="B29" s="19" t="s">
        <v>18</v>
      </c>
      <c r="C29" s="8" t="s">
        <v>16</v>
      </c>
      <c r="D29" s="22">
        <v>809008362</v>
      </c>
      <c r="E29" s="8" t="s">
        <v>42</v>
      </c>
      <c r="F29" s="14">
        <v>45373</v>
      </c>
      <c r="G29" s="23">
        <v>1020592797</v>
      </c>
      <c r="H29" s="13">
        <v>0</v>
      </c>
      <c r="I29" s="12">
        <v>0</v>
      </c>
      <c r="J29" s="12">
        <v>0</v>
      </c>
      <c r="K29" s="13">
        <v>0</v>
      </c>
      <c r="L29" s="13">
        <v>0</v>
      </c>
      <c r="M29" s="13">
        <f t="shared" si="1"/>
        <v>1020592797</v>
      </c>
      <c r="N29" s="7">
        <v>0</v>
      </c>
    </row>
    <row r="30" spans="1:14" x14ac:dyDescent="0.25">
      <c r="A30" s="8" t="s">
        <v>14</v>
      </c>
      <c r="B30" s="19" t="s">
        <v>18</v>
      </c>
      <c r="C30" s="8" t="s">
        <v>16</v>
      </c>
      <c r="D30" s="22">
        <v>900604350</v>
      </c>
      <c r="E30" s="8" t="s">
        <v>43</v>
      </c>
      <c r="F30" s="14">
        <v>45373</v>
      </c>
      <c r="G30" s="23">
        <v>29351128735.98</v>
      </c>
      <c r="H30" s="13">
        <v>0</v>
      </c>
      <c r="I30" s="12">
        <v>0</v>
      </c>
      <c r="J30" s="12">
        <v>0</v>
      </c>
      <c r="K30" s="13">
        <v>0</v>
      </c>
      <c r="L30" s="13">
        <v>0</v>
      </c>
      <c r="M30" s="13">
        <f t="shared" si="1"/>
        <v>29351128735.98</v>
      </c>
      <c r="N30" s="7">
        <v>0</v>
      </c>
    </row>
    <row r="31" spans="1:14" x14ac:dyDescent="0.25">
      <c r="A31" s="8" t="s">
        <v>14</v>
      </c>
      <c r="B31" s="19" t="s">
        <v>18</v>
      </c>
      <c r="C31" s="8" t="s">
        <v>16</v>
      </c>
      <c r="D31" s="22">
        <v>806008394</v>
      </c>
      <c r="E31" s="8" t="s">
        <v>37</v>
      </c>
      <c r="F31" s="14">
        <v>45373</v>
      </c>
      <c r="G31" s="23">
        <v>65486011454.010002</v>
      </c>
      <c r="H31" s="13">
        <v>0</v>
      </c>
      <c r="I31" s="12">
        <v>0</v>
      </c>
      <c r="J31" s="12">
        <v>0</v>
      </c>
      <c r="K31" s="13">
        <v>0</v>
      </c>
      <c r="L31" s="13">
        <v>0</v>
      </c>
      <c r="M31" s="13">
        <f t="shared" si="1"/>
        <v>65486011454.010002</v>
      </c>
      <c r="N31" s="7">
        <v>0</v>
      </c>
    </row>
    <row r="32" spans="1:14" x14ac:dyDescent="0.25">
      <c r="A32" s="8" t="s">
        <v>14</v>
      </c>
      <c r="B32" s="19" t="s">
        <v>33</v>
      </c>
      <c r="C32" s="8" t="s">
        <v>15</v>
      </c>
      <c r="D32" s="18">
        <v>800251440</v>
      </c>
      <c r="E32" s="8" t="s">
        <v>31</v>
      </c>
      <c r="F32" s="14">
        <v>45377</v>
      </c>
      <c r="G32" s="24">
        <v>74431316620</v>
      </c>
      <c r="H32" s="13">
        <v>0</v>
      </c>
      <c r="I32" s="12">
        <v>0</v>
      </c>
      <c r="J32" s="12">
        <v>0</v>
      </c>
      <c r="K32" s="13">
        <v>0</v>
      </c>
      <c r="L32" s="13">
        <v>0</v>
      </c>
      <c r="M32" s="13">
        <f t="shared" si="1"/>
        <v>74431316620</v>
      </c>
      <c r="N32" s="7">
        <v>0</v>
      </c>
    </row>
    <row r="33" spans="1:14" x14ac:dyDescent="0.25">
      <c r="A33" s="8" t="s">
        <v>14</v>
      </c>
      <c r="B33" s="19" t="s">
        <v>33</v>
      </c>
      <c r="C33" s="8" t="s">
        <v>15</v>
      </c>
      <c r="D33" s="18">
        <v>800088702</v>
      </c>
      <c r="E33" s="8" t="s">
        <v>19</v>
      </c>
      <c r="F33" s="14">
        <v>45377</v>
      </c>
      <c r="G33" s="24">
        <v>66191110581</v>
      </c>
      <c r="H33" s="13">
        <v>0</v>
      </c>
      <c r="I33" s="12">
        <v>0</v>
      </c>
      <c r="J33" s="12">
        <v>0</v>
      </c>
      <c r="K33" s="13">
        <v>0</v>
      </c>
      <c r="L33" s="13">
        <v>0</v>
      </c>
      <c r="M33" s="13">
        <f t="shared" si="1"/>
        <v>66191110581</v>
      </c>
      <c r="N33" s="7">
        <v>0</v>
      </c>
    </row>
    <row r="34" spans="1:14" x14ac:dyDescent="0.25">
      <c r="A34" s="8" t="s">
        <v>14</v>
      </c>
      <c r="B34" s="19" t="s">
        <v>33</v>
      </c>
      <c r="C34" s="8" t="s">
        <v>15</v>
      </c>
      <c r="D34" s="18">
        <v>800130907</v>
      </c>
      <c r="E34" s="8" t="s">
        <v>44</v>
      </c>
      <c r="F34" s="14">
        <v>45377</v>
      </c>
      <c r="G34" s="24">
        <v>51577852926</v>
      </c>
      <c r="H34" s="13">
        <v>0</v>
      </c>
      <c r="I34" s="12">
        <v>0</v>
      </c>
      <c r="J34" s="12">
        <v>0</v>
      </c>
      <c r="K34" s="13">
        <v>0</v>
      </c>
      <c r="L34" s="13">
        <v>0</v>
      </c>
      <c r="M34" s="13">
        <f t="shared" si="1"/>
        <v>51577852926</v>
      </c>
      <c r="N34" s="7">
        <v>0</v>
      </c>
    </row>
    <row r="35" spans="1:14" x14ac:dyDescent="0.25">
      <c r="A35" s="8" t="s">
        <v>14</v>
      </c>
      <c r="B35" s="19" t="s">
        <v>33</v>
      </c>
      <c r="C35" s="8" t="s">
        <v>15</v>
      </c>
      <c r="D35" s="18">
        <v>830113831</v>
      </c>
      <c r="E35" s="8" t="s">
        <v>22</v>
      </c>
      <c r="F35" s="14">
        <v>45377</v>
      </c>
      <c r="G35" s="24">
        <v>6796082456</v>
      </c>
      <c r="H35" s="13">
        <v>0</v>
      </c>
      <c r="I35" s="12">
        <v>0</v>
      </c>
      <c r="J35" s="12">
        <v>0</v>
      </c>
      <c r="K35" s="13">
        <v>0</v>
      </c>
      <c r="L35" s="13">
        <v>0</v>
      </c>
      <c r="M35" s="13">
        <f t="shared" si="1"/>
        <v>6796082456</v>
      </c>
      <c r="N35" s="7">
        <v>0</v>
      </c>
    </row>
    <row r="36" spans="1:14" x14ac:dyDescent="0.25">
      <c r="A36" s="8" t="s">
        <v>14</v>
      </c>
      <c r="B36" s="19" t="s">
        <v>33</v>
      </c>
      <c r="C36" s="8" t="s">
        <v>15</v>
      </c>
      <c r="D36" s="18">
        <v>830003564</v>
      </c>
      <c r="E36" s="8" t="s">
        <v>21</v>
      </c>
      <c r="F36" s="14">
        <v>45377</v>
      </c>
      <c r="G36" s="24">
        <v>38851801279</v>
      </c>
      <c r="H36" s="13">
        <v>0</v>
      </c>
      <c r="I36" s="12">
        <v>0</v>
      </c>
      <c r="J36" s="12">
        <v>0</v>
      </c>
      <c r="K36" s="13">
        <v>0</v>
      </c>
      <c r="L36" s="13">
        <v>0</v>
      </c>
      <c r="M36" s="13">
        <f t="shared" si="1"/>
        <v>38851801279</v>
      </c>
      <c r="N36" s="7">
        <v>0</v>
      </c>
    </row>
    <row r="37" spans="1:14" x14ac:dyDescent="0.25">
      <c r="A37" s="8" t="s">
        <v>14</v>
      </c>
      <c r="B37" s="19" t="s">
        <v>33</v>
      </c>
      <c r="C37" s="8" t="s">
        <v>15</v>
      </c>
      <c r="D37" s="18">
        <v>860066942</v>
      </c>
      <c r="E37" s="8" t="s">
        <v>23</v>
      </c>
      <c r="F37" s="14">
        <v>45377</v>
      </c>
      <c r="G37" s="24">
        <v>23433607044</v>
      </c>
      <c r="H37" s="13">
        <v>0</v>
      </c>
      <c r="I37" s="12">
        <v>0</v>
      </c>
      <c r="J37" s="12">
        <v>0</v>
      </c>
      <c r="K37" s="13">
        <v>0</v>
      </c>
      <c r="L37" s="13">
        <v>0</v>
      </c>
      <c r="M37" s="13">
        <f t="shared" si="1"/>
        <v>23433607044</v>
      </c>
      <c r="N37" s="7">
        <v>0</v>
      </c>
    </row>
    <row r="38" spans="1:14" x14ac:dyDescent="0.25">
      <c r="A38" s="8" t="s">
        <v>14</v>
      </c>
      <c r="B38" s="19" t="s">
        <v>33</v>
      </c>
      <c r="C38" s="8" t="s">
        <v>15</v>
      </c>
      <c r="D38" s="18">
        <v>890303093</v>
      </c>
      <c r="E38" s="8" t="s">
        <v>24</v>
      </c>
      <c r="F38" s="14">
        <v>45377</v>
      </c>
      <c r="G38" s="24">
        <v>4277028109</v>
      </c>
      <c r="H38" s="13">
        <v>0</v>
      </c>
      <c r="I38" s="12">
        <v>0</v>
      </c>
      <c r="J38" s="12">
        <v>0</v>
      </c>
      <c r="K38" s="13">
        <v>0</v>
      </c>
      <c r="L38" s="13">
        <v>0</v>
      </c>
      <c r="M38" s="13">
        <f t="shared" si="1"/>
        <v>4277028109</v>
      </c>
      <c r="N38" s="7">
        <v>0</v>
      </c>
    </row>
    <row r="39" spans="1:14" x14ac:dyDescent="0.25">
      <c r="A39" s="8" t="s">
        <v>14</v>
      </c>
      <c r="B39" s="19" t="s">
        <v>33</v>
      </c>
      <c r="C39" s="8" t="s">
        <v>15</v>
      </c>
      <c r="D39" s="18">
        <v>805001157</v>
      </c>
      <c r="E39" s="8" t="s">
        <v>20</v>
      </c>
      <c r="F39" s="14">
        <v>45377</v>
      </c>
      <c r="G39" s="24">
        <v>14533290893</v>
      </c>
      <c r="H39" s="13">
        <v>0</v>
      </c>
      <c r="I39" s="12">
        <v>0</v>
      </c>
      <c r="J39" s="12">
        <v>0</v>
      </c>
      <c r="K39" s="13">
        <v>0</v>
      </c>
      <c r="L39" s="13">
        <v>0</v>
      </c>
      <c r="M39" s="13">
        <f t="shared" si="1"/>
        <v>14533290893</v>
      </c>
      <c r="N39" s="7">
        <v>0</v>
      </c>
    </row>
    <row r="40" spans="1:14" x14ac:dyDescent="0.25">
      <c r="A40" s="8" t="s">
        <v>14</v>
      </c>
      <c r="B40" s="19" t="s">
        <v>33</v>
      </c>
      <c r="C40" s="8" t="s">
        <v>16</v>
      </c>
      <c r="D40" s="18">
        <v>900298372</v>
      </c>
      <c r="E40" s="8" t="s">
        <v>28</v>
      </c>
      <c r="F40" s="14">
        <v>45377</v>
      </c>
      <c r="G40" s="24">
        <v>13787989078</v>
      </c>
      <c r="H40" s="13">
        <v>0</v>
      </c>
      <c r="I40" s="12">
        <v>0</v>
      </c>
      <c r="J40" s="12">
        <v>0</v>
      </c>
      <c r="K40" s="13">
        <v>0</v>
      </c>
      <c r="L40" s="13">
        <v>0</v>
      </c>
      <c r="M40" s="13">
        <f t="shared" si="1"/>
        <v>13787989078</v>
      </c>
      <c r="N40" s="7">
        <v>0</v>
      </c>
    </row>
    <row r="41" spans="1:14" x14ac:dyDescent="0.25">
      <c r="A41" s="8" t="s">
        <v>14</v>
      </c>
      <c r="B41" s="19" t="s">
        <v>33</v>
      </c>
      <c r="C41" s="8" t="s">
        <v>16</v>
      </c>
      <c r="D41" s="18">
        <v>890500675</v>
      </c>
      <c r="E41" s="8" t="s">
        <v>32</v>
      </c>
      <c r="F41" s="14">
        <v>45377</v>
      </c>
      <c r="G41" s="24">
        <v>1647674208</v>
      </c>
      <c r="H41" s="13">
        <v>0</v>
      </c>
      <c r="I41" s="12">
        <v>0</v>
      </c>
      <c r="J41" s="12">
        <v>0</v>
      </c>
      <c r="K41" s="13">
        <v>0</v>
      </c>
      <c r="L41" s="13">
        <v>0</v>
      </c>
      <c r="M41" s="13">
        <f t="shared" si="1"/>
        <v>1647674208</v>
      </c>
      <c r="N41" s="7">
        <v>0</v>
      </c>
    </row>
    <row r="42" spans="1:14" x14ac:dyDescent="0.25">
      <c r="A42" s="8" t="s">
        <v>14</v>
      </c>
      <c r="B42" s="19" t="s">
        <v>33</v>
      </c>
      <c r="C42" s="8" t="s">
        <v>16</v>
      </c>
      <c r="D42" s="18">
        <v>901543211</v>
      </c>
      <c r="E42" s="8" t="s">
        <v>29</v>
      </c>
      <c r="F42" s="14">
        <v>45377</v>
      </c>
      <c r="G42" s="24">
        <v>7077454346</v>
      </c>
      <c r="H42" s="13">
        <v>0</v>
      </c>
      <c r="I42" s="12">
        <v>0</v>
      </c>
      <c r="J42" s="12">
        <v>0</v>
      </c>
      <c r="K42" s="13">
        <v>0</v>
      </c>
      <c r="L42" s="13">
        <v>0</v>
      </c>
      <c r="M42" s="13">
        <f t="shared" si="1"/>
        <v>7077454346</v>
      </c>
      <c r="N42" s="7">
        <v>0</v>
      </c>
    </row>
    <row r="43" spans="1:14" x14ac:dyDescent="0.25">
      <c r="A43" s="8" t="s">
        <v>14</v>
      </c>
      <c r="B43" s="19" t="s">
        <v>33</v>
      </c>
      <c r="C43" s="8" t="s">
        <v>16</v>
      </c>
      <c r="D43" s="18">
        <v>817001773</v>
      </c>
      <c r="E43" s="8" t="s">
        <v>26</v>
      </c>
      <c r="F43" s="14">
        <v>45377</v>
      </c>
      <c r="G43" s="24">
        <v>4969193659</v>
      </c>
      <c r="H43" s="13">
        <v>0</v>
      </c>
      <c r="I43" s="12">
        <v>0</v>
      </c>
      <c r="J43" s="12">
        <v>0</v>
      </c>
      <c r="K43" s="13">
        <v>0</v>
      </c>
      <c r="L43" s="13">
        <v>0</v>
      </c>
      <c r="M43" s="13">
        <f t="shared" si="1"/>
        <v>4969193659</v>
      </c>
      <c r="N43" s="7">
        <v>0</v>
      </c>
    </row>
    <row r="44" spans="1:14" x14ac:dyDescent="0.25">
      <c r="A44" s="8" t="s">
        <v>14</v>
      </c>
      <c r="B44" s="19" t="s">
        <v>33</v>
      </c>
      <c r="C44" s="8" t="s">
        <v>16</v>
      </c>
      <c r="D44" s="18">
        <v>891856000</v>
      </c>
      <c r="E44" s="8" t="s">
        <v>27</v>
      </c>
      <c r="F44" s="14">
        <v>45377</v>
      </c>
      <c r="G44" s="24">
        <v>1223742625</v>
      </c>
      <c r="H44" s="13">
        <v>0</v>
      </c>
      <c r="I44" s="12">
        <v>0</v>
      </c>
      <c r="J44" s="12">
        <v>0</v>
      </c>
      <c r="K44" s="13">
        <v>0</v>
      </c>
      <c r="L44" s="13">
        <v>0</v>
      </c>
      <c r="M44" s="13">
        <f t="shared" si="1"/>
        <v>1223742625</v>
      </c>
      <c r="N44" s="7">
        <v>0</v>
      </c>
    </row>
    <row r="45" spans="1:14" x14ac:dyDescent="0.25">
      <c r="A45" s="8" t="s">
        <v>14</v>
      </c>
      <c r="B45" s="19" t="s">
        <v>33</v>
      </c>
      <c r="C45" s="8" t="s">
        <v>16</v>
      </c>
      <c r="D45" s="18">
        <v>900604350</v>
      </c>
      <c r="E45" s="8" t="s">
        <v>43</v>
      </c>
      <c r="F45" s="14">
        <v>45377</v>
      </c>
      <c r="G45" s="24">
        <v>14925029375</v>
      </c>
      <c r="H45" s="13">
        <v>0</v>
      </c>
      <c r="I45" s="12">
        <v>0</v>
      </c>
      <c r="J45" s="12">
        <v>0</v>
      </c>
      <c r="K45" s="13">
        <v>0</v>
      </c>
      <c r="L45" s="13">
        <v>0</v>
      </c>
      <c r="M45" s="13">
        <f t="shared" si="1"/>
        <v>14925029375</v>
      </c>
      <c r="N45" s="7">
        <v>0</v>
      </c>
    </row>
    <row r="46" spans="1:14" x14ac:dyDescent="0.25">
      <c r="A46" s="8" t="s">
        <v>14</v>
      </c>
      <c r="B46" s="19" t="s">
        <v>33</v>
      </c>
      <c r="C46" s="8" t="s">
        <v>16</v>
      </c>
      <c r="D46" s="18">
        <v>900935126</v>
      </c>
      <c r="E46" s="8" t="s">
        <v>45</v>
      </c>
      <c r="F46" s="14">
        <v>45377</v>
      </c>
      <c r="G46" s="24">
        <v>20765067154</v>
      </c>
      <c r="H46" s="13">
        <v>0</v>
      </c>
      <c r="I46" s="12">
        <v>0</v>
      </c>
      <c r="J46" s="12">
        <v>0</v>
      </c>
      <c r="K46" s="13">
        <v>0</v>
      </c>
      <c r="L46" s="13">
        <v>0</v>
      </c>
      <c r="M46" s="13">
        <f t="shared" si="1"/>
        <v>20765067154</v>
      </c>
      <c r="N46" s="7">
        <v>0</v>
      </c>
    </row>
    <row r="47" spans="1:14" x14ac:dyDescent="0.25">
      <c r="A47" s="28" t="s">
        <v>46</v>
      </c>
      <c r="B47" s="29"/>
      <c r="C47" s="29"/>
      <c r="D47" s="29"/>
      <c r="E47" s="29"/>
      <c r="F47" s="30"/>
      <c r="G47" s="6">
        <f t="shared" ref="G47:M47" si="2">SUM(G8:G46)</f>
        <v>883453027219.00989</v>
      </c>
      <c r="H47" s="6">
        <f t="shared" si="2"/>
        <v>0</v>
      </c>
      <c r="I47" s="6">
        <f t="shared" si="2"/>
        <v>0</v>
      </c>
      <c r="J47" s="6">
        <f t="shared" si="2"/>
        <v>0</v>
      </c>
      <c r="K47" s="6">
        <f t="shared" si="2"/>
        <v>0</v>
      </c>
      <c r="L47" s="6">
        <f t="shared" si="2"/>
        <v>0</v>
      </c>
      <c r="M47" s="6">
        <f t="shared" si="2"/>
        <v>883453027219.00989</v>
      </c>
      <c r="N47" s="4"/>
    </row>
  </sheetData>
  <sheetProtection algorithmName="SHA-512" hashValue="j8CdOAD7ywvJ5t/ycVVRhfwPIPJHTlUWshSKSi3mxEkSdBBAhd479CkZgPGvKwJ+r2fkSgdchLsckZ25Ca4OVg==" saltValue="KENURdd8J0bsYyfmMjHMsQ==" spinCount="100000" sheet="1" objects="1" scenarios="1"/>
  <mergeCells count="5">
    <mergeCell ref="A1:B5"/>
    <mergeCell ref="C1:J3"/>
    <mergeCell ref="K1:M5"/>
    <mergeCell ref="C4:J5"/>
    <mergeCell ref="A47:F4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0C2DF6-1A67-4F10-89C5-10EA45DB3BC3}"/>
</file>

<file path=customXml/itemProps2.xml><?xml version="1.0" encoding="utf-8"?>
<ds:datastoreItem xmlns:ds="http://schemas.openxmlformats.org/officeDocument/2006/customXml" ds:itemID="{5A8D8956-897A-4D1D-B9D0-1980BF44F7FF}"/>
</file>

<file path=customXml/itemProps3.xml><?xml version="1.0" encoding="utf-8"?>
<ds:datastoreItem xmlns:ds="http://schemas.openxmlformats.org/officeDocument/2006/customXml" ds:itemID="{33CD2863-20A6-4633-849F-80CA54954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2023-08-10T13:12:08Z</dcterms:created>
  <dcterms:modified xsi:type="dcterms:W3CDTF">2024-03-27T13:38:04Z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