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D:\Heidy.Parra\Documents\"/>
    </mc:Choice>
  </mc:AlternateContent>
  <xr:revisionPtr revIDLastSave="0" documentId="13_ncr:1_{A13B0EF6-F508-4988-AAC1-F0ADB19C25FD}" xr6:coauthVersionLast="47" xr6:coauthVersionMax="47" xr10:uidLastSave="{00000000-0000-0000-0000-000000000000}"/>
  <bookViews>
    <workbookView xWindow="-120" yWindow="-120" windowWidth="29040" windowHeight="15720" xr2:uid="{5B9CC219-E601-446B-B93F-C7383EA6DC47}"/>
  </bookViews>
  <sheets>
    <sheet name="Presupuestos Maximos" sheetId="1" r:id="rId1"/>
    <sheet name="Giro Directo PM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4" i="1" l="1"/>
  <c r="L24" i="1"/>
  <c r="K24" i="1"/>
  <c r="J24" i="1"/>
  <c r="I24" i="1"/>
  <c r="H24" i="1"/>
  <c r="G24" i="1"/>
  <c r="I77" i="2"/>
  <c r="M23" i="1"/>
  <c r="M21" i="1"/>
  <c r="M20" i="1"/>
  <c r="M19" i="1"/>
  <c r="M18" i="1"/>
  <c r="M17" i="1"/>
  <c r="M16" i="1"/>
  <c r="M15" i="1"/>
  <c r="M10" i="1"/>
  <c r="M9" i="1"/>
  <c r="M14" i="1"/>
  <c r="M13" i="1"/>
  <c r="M12" i="1"/>
  <c r="M11" i="1"/>
  <c r="K22" i="1"/>
  <c r="J22" i="1"/>
  <c r="I22" i="1"/>
  <c r="M22" i="1" s="1"/>
</calcChain>
</file>

<file path=xl/sharedStrings.xml><?xml version="1.0" encoding="utf-8"?>
<sst xmlns="http://schemas.openxmlformats.org/spreadsheetml/2006/main" count="441" uniqueCount="119">
  <si>
    <t xml:space="preserve">PRESUPUESTOS MÁXIMOS DE SERVICIOS DE SALUD                                                                                                      </t>
  </si>
  <si>
    <t>NORMATIVIDAD</t>
  </si>
  <si>
    <t>REGIMEN</t>
  </si>
  <si>
    <t>NIT EPS</t>
  </si>
  <si>
    <t>NOMBRE EPS</t>
  </si>
  <si>
    <t>FECHA DE PAGO</t>
  </si>
  <si>
    <t>VALOR ORDENADO 
EPS</t>
  </si>
  <si>
    <t>(-) 
RETENCIONES EPS INTERVENIDAS</t>
  </si>
  <si>
    <t xml:space="preserve">(-) 
RETENCIONES </t>
  </si>
  <si>
    <t>(-)
 REINTEGROS DE RECURSOS</t>
  </si>
  <si>
    <t>(-) 
COSTO DE AUDITORIA</t>
  </si>
  <si>
    <t>(-)
GIRO DIRECTO</t>
  </si>
  <si>
    <t>VALOR 
NETO</t>
  </si>
  <si>
    <t>OBSERVACIONES</t>
  </si>
  <si>
    <t>Art. 240 Ley 1955 de 2019</t>
  </si>
  <si>
    <t>CONTRIBUTIVO</t>
  </si>
  <si>
    <t>PERIODO DE ASIGNACION</t>
  </si>
  <si>
    <t>Enero - febrero 2024</t>
  </si>
  <si>
    <t>SUBSIDIADO</t>
  </si>
  <si>
    <t>E.P.S. MALLAMAS E.P.S. INDIGENA</t>
  </si>
  <si>
    <t>EMSSANAR SAS</t>
  </si>
  <si>
    <t>EPS FAMILIAR DE COLOMBIA SAS</t>
  </si>
  <si>
    <t>mayo-junio 2024</t>
  </si>
  <si>
    <t>ENTIDAD PROMOTORA DE SALUD SANITAS S A S</t>
  </si>
  <si>
    <t>ENTIDAD PROMOTORA DE SALUD SERVICIO OCCIDENTAL DE SALUD</t>
  </si>
  <si>
    <t>ASOCIACION DE CABILDO INDIGENAS DEL CESAR Y LA GUAJIRA DUSAK</t>
  </si>
  <si>
    <t>CAJA DE COMPENSACION FAMILIAR DEL ORIENTE COMFAORIENTE</t>
  </si>
  <si>
    <t>ALIANZA MEDELLIN ANTIOQUIA EPS S.A.S</t>
  </si>
  <si>
    <t>Vigencia 2023</t>
  </si>
  <si>
    <t>COOSALUD ENTIDAD PROMOTORA DE SALUD S.A</t>
  </si>
  <si>
    <t>ASMET SALUD EPS SAS</t>
  </si>
  <si>
    <t xml:space="preserve">GIRO DIRECTO </t>
  </si>
  <si>
    <t xml:space="preserve">PRESUPUESTOS MÁXIMOS DE SERVICIOS DE SALUD                                  </t>
  </si>
  <si>
    <t>Normativa</t>
  </si>
  <si>
    <t>Régimen</t>
  </si>
  <si>
    <t>Nombre EPS que autorizó el giro</t>
  </si>
  <si>
    <t>NIT IPS/Proveedor</t>
  </si>
  <si>
    <t>Nombre IPS/Proveedor</t>
  </si>
  <si>
    <t>Fecha Pago</t>
  </si>
  <si>
    <t>Valor Girado</t>
  </si>
  <si>
    <t>Valor Total a Descontar</t>
  </si>
  <si>
    <t>VALORES RECONOCIDOS - AGOSTO - SEPTIEMBRE  2024</t>
  </si>
  <si>
    <t>AGOSTO - SEPTIEMBRE  2024</t>
  </si>
  <si>
    <t>Periodo de Asignación</t>
  </si>
  <si>
    <t>EMPRESA SOCIAL DEL ESTADO HOSPITAL UNIVERSITARIO ERASMO MEOZ</t>
  </si>
  <si>
    <t>CLINICA COLSANITAS S.A.</t>
  </si>
  <si>
    <t>CLINICA MEDICO QUIRURGICA S.A</t>
  </si>
  <si>
    <t>ONCOLOGOS DEL OCCIDENTE SOCIEDAD ANOMINA</t>
  </si>
  <si>
    <t>HEMATO ONCOLOGOS S.A.</t>
  </si>
  <si>
    <t>CLINICA DE CANCEROLOGIA DEL NORTE DE SANTANDER LTDA.</t>
  </si>
  <si>
    <t>ONCOMEDICA S.A.S</t>
  </si>
  <si>
    <t>AUDIFARMA S.A.</t>
  </si>
  <si>
    <t>CENTRO DE CANCEROLOGIA DE BOYACA LTDA.</t>
  </si>
  <si>
    <t>SOCIEDAD DE ONCOLOGIA Y HEMATOLOGIA DEL CESAR S.A.S</t>
  </si>
  <si>
    <t>ASISTENCIA MEDICA INMEDIATA AMEDI S.A.S.</t>
  </si>
  <si>
    <t>UROCAQ E.U. IPS</t>
  </si>
  <si>
    <t>ADMINISTRADORA COUNTRY S.A.S</t>
  </si>
  <si>
    <t>MESSER COLOMBIA S.A.</t>
  </si>
  <si>
    <t>FUNDACION ABOOD SHAIO EN REESTRUCTURACION</t>
  </si>
  <si>
    <t>CAJA DE COMPENSACION FAMILIAR CAFAM</t>
  </si>
  <si>
    <t>HOSPITAL UNIVERSITARIO CLINICA SAN RAFAEL</t>
  </si>
  <si>
    <t>CLINICA NUESTRA SEÑORA DE LA PAZ</t>
  </si>
  <si>
    <t>FUNDACION SANTA FE DE BOGOTA</t>
  </si>
  <si>
    <t>ASOCIACION SANTANDEREANA PRO-NIÑO RETARDADO MENTAL</t>
  </si>
  <si>
    <t>FUNDACION OFTALMOLOGICA DE SANTANDER - FOSCAL</t>
  </si>
  <si>
    <t>CLINICA MATERNO INFANTIL SAN LUIS S.A</t>
  </si>
  <si>
    <t>FUNDACION CARDIOVASCULAR DE COLOMBIA</t>
  </si>
  <si>
    <t>CLINICA DE OCCIDENTE S.A.</t>
  </si>
  <si>
    <t>INSTITUTO DE RELIGIOSAS DE SAN JOSE DE GERONA</t>
  </si>
  <si>
    <t>CLINICA IMBANACO SAS</t>
  </si>
  <si>
    <t>FUNDACION VALLE DEL LILI</t>
  </si>
  <si>
    <t>FUNDACION HOSPITALARIA SAN VICENTE DE PAUL</t>
  </si>
  <si>
    <t>HOSPITAL PABLO TOBON URIBE</t>
  </si>
  <si>
    <t>E.S.E. HOSPITAL MANUEL URIBE ANGEL</t>
  </si>
  <si>
    <t>ASOCIACION MEDELLIN DE LUCHA CONTRA EL CANCER - MEDICANCER</t>
  </si>
  <si>
    <t>CLINICA OFTALMOLOGICA DE ANTIOQUIA S.A</t>
  </si>
  <si>
    <t>FUNDACION INSTITUTO NEUROLOGICO DE COLOMBIA IVAN JIMÉNEZ RAMÍREZ</t>
  </si>
  <si>
    <t>E.S.E. HOSPITAL DEPARTAMENTAL SAN VICENTE DE PAUL</t>
  </si>
  <si>
    <t>E.S.E. HOSPITAL DEPARTAMENTAL SAN ANTONIO DE PADUA</t>
  </si>
  <si>
    <t>EMPRESA SOCIAL DEL ESTADO HOSPITAL UNIVERSITARIO HERNANDO MONCALEANO PERDOMO</t>
  </si>
  <si>
    <t>HOSPITAL INFANTIL LOS ANGELES</t>
  </si>
  <si>
    <t>HOSPITAL UNIVERSITARIO DEPARTAMENTAL DE NARIÑO E.S.E</t>
  </si>
  <si>
    <t>LIGA CONTRA EL CANCER RISARALDA</t>
  </si>
  <si>
    <t>CAJA DE COMPENSACION FAMILIAR DE RISARALDA</t>
  </si>
  <si>
    <t>INSTITUTO NACIONAL DE CANCEROLOGIA</t>
  </si>
  <si>
    <t>FUNDACION HOSPITAL DE LA MISERICORDIA</t>
  </si>
  <si>
    <t>WORK MEDICINE INTERNATIONAL S.A.S.</t>
  </si>
  <si>
    <t>HORIZONTES ABA TERAPIA INTEGRAL LTDA</t>
  </si>
  <si>
    <t>MEDICINA Y TECNOLOGIA EN SALUD S.A.S</t>
  </si>
  <si>
    <t>UNIDAD HERMATOLOGICA ESPECIALIZADA IPS S.A.S</t>
  </si>
  <si>
    <t>ASISTENCIAS CODIGO DELTA S.A.S.</t>
  </si>
  <si>
    <t>CLINICA OFTALMOLOGICA DAJUD SAS</t>
  </si>
  <si>
    <t>CORPORACION HOSPITALARIA JUAN CIUDAD</t>
  </si>
  <si>
    <t>CENTRO ONCOLOGICO DE ANTIOQUIA S.A.</t>
  </si>
  <si>
    <t>CLINICA NEUROREHABILITAR LTDA</t>
  </si>
  <si>
    <t>FUNDACION FOSUNAB</t>
  </si>
  <si>
    <t>UNIDAD ONCOLOGICA SURCOLOMBIANA S.A.S.</t>
  </si>
  <si>
    <t>INTEGRAL SOLUTIONS SD S.A.S.</t>
  </si>
  <si>
    <t>FENIX VIDA S.A.S.</t>
  </si>
  <si>
    <t>DROGUERIA MAGRETH S.A.S</t>
  </si>
  <si>
    <t>CORPORACION SALUD UN</t>
  </si>
  <si>
    <t>IPS H&amp;L SALUD SAS</t>
  </si>
  <si>
    <t>CLINICA INTERNACIONAL DE ALTA TECNOLOGIA CLINALTEC S.A.S.</t>
  </si>
  <si>
    <t>MEDICINA Y TERAPIAS DOMICILIARIAS S.A.S.</t>
  </si>
  <si>
    <t>HEALTH Y LIFE IPS SAS</t>
  </si>
  <si>
    <t>CLINICA LA SAGRADA FAMILIA S.A.S.</t>
  </si>
  <si>
    <t>DROGUERIAS Y FARMACIAS CRUZ VERDE SAS</t>
  </si>
  <si>
    <t>MEDICARTE S.A</t>
  </si>
  <si>
    <t>INVERSIONES TODO DROGAS S.A.S.</t>
  </si>
  <si>
    <t>TRASLADAR SAS</t>
  </si>
  <si>
    <t>TRANSPORTES HOSPITALARIOS S.A.S</t>
  </si>
  <si>
    <t>417 EXPRESS TRANSPORTE ESPECIAL S.A.S</t>
  </si>
  <si>
    <t>MEDIC COLOMBIA SAS</t>
  </si>
  <si>
    <t>Total general</t>
  </si>
  <si>
    <t>Septiembre-2024</t>
  </si>
  <si>
    <t>ASOCIACION INDIGENA DEL CAUCA</t>
  </si>
  <si>
    <t>Mayo-junio 2024</t>
  </si>
  <si>
    <t>Marzo - abril 2024</t>
  </si>
  <si>
    <t>Julio-agosto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</si>
</sst>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color indexed="8"/>
      <name val="Arial"/>
      <family val="2"/>
    </font>
    <font>
      <b/>
      <sz val="18"/>
      <color theme="1"/>
      <name val="Arial"/>
      <family val="2"/>
    </font>
    <font>
      <b/>
      <sz val="28"/>
      <color theme="1"/>
      <name val="Arial"/>
      <family val="2"/>
    </font>
    <font>
      <sz val="11"/>
      <color theme="1"/>
      <name val="Arial"/>
      <family val="2"/>
    </font>
    <font>
      <b/>
      <sz val="25"/>
      <color theme="1"/>
      <name val="Arial"/>
      <family val="2"/>
    </font>
    <font>
      <b/>
      <sz val="11"/>
      <color theme="1"/>
      <name val="Arial"/>
      <family val="2"/>
    </font>
    <font>
      <b/>
      <sz val="15"/>
      <color theme="1"/>
      <name val="Arial"/>
      <family val="2"/>
    </font>
    <font>
      <b/>
      <sz val="8"/>
      <color indexed="8"/>
      <name val="Verdana"/>
      <family val="2"/>
    </font>
    <font>
      <sz val="8"/>
      <color theme="1"/>
      <name val="Verdana"/>
      <family val="2"/>
    </font>
    <font>
      <sz val="11"/>
      <color theme="1"/>
      <name val="Verdana"/>
      <family val="2"/>
    </font>
    <font>
      <b/>
      <sz val="8"/>
      <color theme="1"/>
      <name val="Verdana"/>
      <family val="2"/>
    </font>
    <font>
      <b/>
      <sz val="2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</cellStyleXfs>
  <cellXfs count="35">
    <xf numFmtId="0" fontId="0" fillId="0" borderId="0" xfId="0"/>
    <xf numFmtId="0" fontId="5" fillId="0" borderId="0" xfId="0" applyFont="1"/>
    <xf numFmtId="1" fontId="5" fillId="0" borderId="0" xfId="0" applyNumberFormat="1" applyFont="1"/>
    <xf numFmtId="43" fontId="5" fillId="0" borderId="0" xfId="1" applyFont="1"/>
    <xf numFmtId="0" fontId="7" fillId="0" borderId="0" xfId="0" applyFont="1"/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43" fontId="3" fillId="0" borderId="0" xfId="1" applyFont="1" applyAlignment="1">
      <alignment horizontal="center" vertical="center" wrapText="1"/>
    </xf>
    <xf numFmtId="49" fontId="6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9" fillId="2" borderId="1" xfId="2" applyFont="1" applyFill="1" applyBorder="1" applyAlignment="1">
      <alignment horizontal="center" vertical="center" wrapText="1"/>
    </xf>
    <xf numFmtId="1" fontId="9" fillId="2" borderId="1" xfId="2" applyNumberFormat="1" applyFont="1" applyFill="1" applyBorder="1" applyAlignment="1">
      <alignment horizontal="center" vertical="center" wrapText="1"/>
    </xf>
    <xf numFmtId="14" fontId="9" fillId="2" borderId="1" xfId="1" applyNumberFormat="1" applyFont="1" applyFill="1" applyBorder="1" applyAlignment="1">
      <alignment horizontal="center" vertical="center" wrapText="1"/>
    </xf>
    <xf numFmtId="43" fontId="9" fillId="2" borderId="1" xfId="1" applyFont="1" applyFill="1" applyBorder="1" applyAlignment="1">
      <alignment horizontal="center" vertical="center" wrapText="1"/>
    </xf>
    <xf numFmtId="0" fontId="10" fillId="0" borderId="0" xfId="0" applyFont="1"/>
    <xf numFmtId="0" fontId="11" fillId="0" borderId="0" xfId="0" applyFont="1"/>
    <xf numFmtId="43" fontId="10" fillId="0" borderId="0" xfId="1" applyFont="1"/>
    <xf numFmtId="43" fontId="10" fillId="0" borderId="0" xfId="1" applyFont="1" applyFill="1" applyAlignment="1">
      <alignment horizontal="center"/>
    </xf>
    <xf numFmtId="0" fontId="10" fillId="0" borderId="0" xfId="0" applyFont="1" applyAlignment="1">
      <alignment wrapText="1"/>
    </xf>
    <xf numFmtId="43" fontId="12" fillId="0" borderId="0" xfId="0" applyNumberFormat="1" applyFont="1"/>
    <xf numFmtId="0" fontId="12" fillId="0" borderId="0" xfId="0" applyFont="1"/>
    <xf numFmtId="14" fontId="10" fillId="0" borderId="0" xfId="0" applyNumberFormat="1" applyFont="1"/>
    <xf numFmtId="43" fontId="10" fillId="0" borderId="0" xfId="0" applyNumberFormat="1" applyFont="1"/>
    <xf numFmtId="49" fontId="9" fillId="2" borderId="1" xfId="2" applyNumberFormat="1" applyFont="1" applyFill="1" applyBorder="1" applyAlignment="1">
      <alignment horizontal="center" vertical="center" wrapText="1"/>
    </xf>
    <xf numFmtId="14" fontId="9" fillId="2" borderId="1" xfId="2" applyNumberFormat="1" applyFont="1" applyFill="1" applyBorder="1" applyAlignment="1">
      <alignment horizontal="center" vertical="center" wrapText="1"/>
    </xf>
    <xf numFmtId="43" fontId="9" fillId="2" borderId="1" xfId="3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49" fontId="13" fillId="0" borderId="0" xfId="0" applyNumberFormat="1" applyFont="1" applyAlignment="1">
      <alignment horizontal="center" vertical="center" wrapText="1"/>
    </xf>
    <xf numFmtId="17" fontId="13" fillId="0" borderId="2" xfId="0" quotePrefix="1" applyNumberFormat="1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0" fillId="0" borderId="3" xfId="0" applyFont="1" applyBorder="1"/>
    <xf numFmtId="0" fontId="12" fillId="3" borderId="4" xfId="0" applyFont="1" applyFill="1" applyBorder="1"/>
    <xf numFmtId="0" fontId="10" fillId="3" borderId="4" xfId="0" applyFont="1" applyFill="1" applyBorder="1"/>
    <xf numFmtId="43" fontId="12" fillId="3" borderId="4" xfId="1" applyFont="1" applyFill="1" applyBorder="1"/>
    <xf numFmtId="43" fontId="12" fillId="3" borderId="4" xfId="0" applyNumberFormat="1" applyFont="1" applyFill="1" applyBorder="1"/>
  </cellXfs>
  <cellStyles count="4">
    <cellStyle name="Millares" xfId="1" builtinId="3"/>
    <cellStyle name="Millares 150" xfId="3" xr:uid="{CBCD826A-B676-4544-80EC-F2732DB94F3A}"/>
    <cellStyle name="Normal" xfId="0" builtinId="0"/>
    <cellStyle name="Normal_Hoja1" xfId="2" xr:uid="{6D8B19DD-EA75-46A5-9572-BA0978889B2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133350</xdr:colOff>
      <xdr:row>0</xdr:row>
      <xdr:rowOff>1</xdr:rowOff>
    </xdr:from>
    <xdr:to>
      <xdr:col>13</xdr:col>
      <xdr:colOff>306705</xdr:colOff>
      <xdr:row>5</xdr:row>
      <xdr:rowOff>144781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B5B6E9A-9ACA-4C87-BAF2-B686D855BE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653010" y="1"/>
          <a:ext cx="3242310" cy="1021080"/>
        </a:xfrm>
        <a:prstGeom prst="rect">
          <a:avLst/>
        </a:prstGeom>
      </xdr:spPr>
    </xdr:pic>
    <xdr:clientData/>
  </xdr:twoCellAnchor>
  <xdr:twoCellAnchor editAs="oneCell">
    <xdr:from>
      <xdr:col>0</xdr:col>
      <xdr:colOff>85725</xdr:colOff>
      <xdr:row>0</xdr:row>
      <xdr:rowOff>19050</xdr:rowOff>
    </xdr:from>
    <xdr:to>
      <xdr:col>1</xdr:col>
      <xdr:colOff>712470</xdr:colOff>
      <xdr:row>6</xdr:row>
      <xdr:rowOff>152400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D7A863F-C01E-4D76-AD74-E0A5A52B1E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19050"/>
          <a:ext cx="2200275" cy="118491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0</xdr:row>
      <xdr:rowOff>190499</xdr:rowOff>
    </xdr:from>
    <xdr:to>
      <xdr:col>1</xdr:col>
      <xdr:colOff>895350</xdr:colOff>
      <xdr:row>3</xdr:row>
      <xdr:rowOff>142874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EF53AA3-A254-4E94-A039-D1C49A61DA8A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9049" y="190499"/>
          <a:ext cx="2447926" cy="523875"/>
        </a:xfrm>
        <a:prstGeom prst="rect">
          <a:avLst/>
        </a:prstGeom>
      </xdr:spPr>
    </xdr:pic>
    <xdr:clientData/>
  </xdr:twoCellAnchor>
  <xdr:twoCellAnchor>
    <xdr:from>
      <xdr:col>7</xdr:col>
      <xdr:colOff>237014</xdr:colOff>
      <xdr:row>0</xdr:row>
      <xdr:rowOff>9524</xdr:rowOff>
    </xdr:from>
    <xdr:to>
      <xdr:col>9</xdr:col>
      <xdr:colOff>542925</xdr:colOff>
      <xdr:row>4</xdr:row>
      <xdr:rowOff>171450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02A7643-72FD-43F6-902F-569DD866877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915"/>
        <a:stretch/>
      </xdr:blipFill>
      <xdr:spPr bwMode="auto">
        <a:xfrm>
          <a:off x="14867414" y="9524"/>
          <a:ext cx="2420461" cy="9239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A47EAC-3089-4975-9D37-E6131C312B2D}">
  <dimension ref="A1:N24"/>
  <sheetViews>
    <sheetView tabSelected="1" workbookViewId="0">
      <selection activeCell="E13" sqref="E13"/>
    </sheetView>
  </sheetViews>
  <sheetFormatPr baseColWidth="10" defaultColWidth="11.5703125" defaultRowHeight="14.25" x14ac:dyDescent="0.2"/>
  <cols>
    <col min="1" max="1" width="23" style="1" bestFit="1" customWidth="1"/>
    <col min="2" max="2" width="22.5703125" style="1" customWidth="1"/>
    <col min="3" max="3" width="14" style="1" bestFit="1" customWidth="1"/>
    <col min="4" max="4" width="14.140625" style="2" bestFit="1" customWidth="1"/>
    <col min="5" max="5" width="65.7109375" style="1" bestFit="1" customWidth="1"/>
    <col min="6" max="6" width="14.7109375" style="1" bestFit="1" customWidth="1"/>
    <col min="7" max="7" width="25" style="1" bestFit="1" customWidth="1"/>
    <col min="8" max="8" width="21.28515625" style="3" bestFit="1" customWidth="1"/>
    <col min="9" max="11" width="11.85546875" style="3" bestFit="1" customWidth="1"/>
    <col min="12" max="12" width="25" style="3" bestFit="1" customWidth="1"/>
    <col min="13" max="13" width="20" style="3" bestFit="1" customWidth="1"/>
    <col min="14" max="16384" width="11.5703125" style="1"/>
  </cols>
  <sheetData>
    <row r="1" spans="1:14" x14ac:dyDescent="0.2">
      <c r="A1" s="5"/>
      <c r="B1" s="5"/>
      <c r="C1" s="6" t="s">
        <v>0</v>
      </c>
      <c r="D1" s="6"/>
      <c r="E1" s="6"/>
      <c r="F1" s="6"/>
      <c r="G1" s="6"/>
      <c r="H1" s="6"/>
      <c r="I1" s="6"/>
      <c r="J1" s="6"/>
      <c r="K1" s="7"/>
      <c r="L1" s="7"/>
      <c r="M1" s="7"/>
    </row>
    <row r="2" spans="1:14" x14ac:dyDescent="0.2">
      <c r="A2" s="5"/>
      <c r="B2" s="5"/>
      <c r="C2" s="6"/>
      <c r="D2" s="6"/>
      <c r="E2" s="6"/>
      <c r="F2" s="6"/>
      <c r="G2" s="6"/>
      <c r="H2" s="6"/>
      <c r="I2" s="6"/>
      <c r="J2" s="6"/>
      <c r="K2" s="7"/>
      <c r="L2" s="7"/>
      <c r="M2" s="7"/>
    </row>
    <row r="3" spans="1:14" x14ac:dyDescent="0.2">
      <c r="A3" s="5"/>
      <c r="B3" s="5"/>
      <c r="C3" s="6"/>
      <c r="D3" s="6"/>
      <c r="E3" s="6"/>
      <c r="F3" s="6"/>
      <c r="G3" s="6"/>
      <c r="H3" s="6"/>
      <c r="I3" s="6"/>
      <c r="J3" s="6"/>
      <c r="K3" s="7"/>
      <c r="L3" s="7"/>
      <c r="M3" s="7"/>
    </row>
    <row r="4" spans="1:14" x14ac:dyDescent="0.2">
      <c r="A4" s="5"/>
      <c r="B4" s="5"/>
      <c r="C4" s="8" t="s">
        <v>41</v>
      </c>
      <c r="D4" s="8"/>
      <c r="E4" s="8"/>
      <c r="F4" s="8"/>
      <c r="G4" s="8"/>
      <c r="H4" s="8"/>
      <c r="I4" s="8"/>
      <c r="J4" s="8"/>
      <c r="K4" s="7"/>
      <c r="L4" s="7"/>
      <c r="M4" s="7"/>
    </row>
    <row r="5" spans="1:14" x14ac:dyDescent="0.2">
      <c r="A5" s="5"/>
      <c r="B5" s="5"/>
      <c r="C5" s="8"/>
      <c r="D5" s="8"/>
      <c r="E5" s="8"/>
      <c r="F5" s="8"/>
      <c r="G5" s="8"/>
      <c r="H5" s="8"/>
      <c r="I5" s="8"/>
      <c r="J5" s="8"/>
      <c r="K5" s="7"/>
      <c r="L5" s="7"/>
      <c r="M5" s="7"/>
    </row>
    <row r="6" spans="1:14" x14ac:dyDescent="0.2">
      <c r="A6" s="5"/>
      <c r="B6" s="5"/>
      <c r="C6" s="8"/>
      <c r="D6" s="8"/>
      <c r="E6" s="8"/>
      <c r="F6" s="8"/>
      <c r="G6" s="8"/>
      <c r="H6" s="8"/>
      <c r="I6" s="8"/>
      <c r="J6" s="8"/>
      <c r="K6" s="7"/>
      <c r="L6" s="7"/>
      <c r="M6" s="7"/>
    </row>
    <row r="7" spans="1:14" x14ac:dyDescent="0.2">
      <c r="A7" s="5"/>
      <c r="B7" s="5"/>
      <c r="C7" s="8"/>
      <c r="D7" s="8"/>
      <c r="E7" s="8"/>
      <c r="F7" s="8"/>
      <c r="G7" s="8"/>
      <c r="H7" s="8"/>
      <c r="I7" s="8"/>
      <c r="J7" s="8"/>
      <c r="K7" s="7"/>
      <c r="L7" s="7"/>
      <c r="M7" s="7"/>
    </row>
    <row r="8" spans="1:14" s="4" customFormat="1" ht="52.5" x14ac:dyDescent="0.25">
      <c r="A8" s="10" t="s">
        <v>1</v>
      </c>
      <c r="B8" s="10" t="s">
        <v>16</v>
      </c>
      <c r="C8" s="10" t="s">
        <v>2</v>
      </c>
      <c r="D8" s="11" t="s">
        <v>3</v>
      </c>
      <c r="E8" s="10" t="s">
        <v>4</v>
      </c>
      <c r="F8" s="12" t="s">
        <v>5</v>
      </c>
      <c r="G8" s="13" t="s">
        <v>6</v>
      </c>
      <c r="H8" s="13" t="s">
        <v>7</v>
      </c>
      <c r="I8" s="13" t="s">
        <v>8</v>
      </c>
      <c r="J8" s="13" t="s">
        <v>9</v>
      </c>
      <c r="K8" s="13" t="s">
        <v>10</v>
      </c>
      <c r="L8" s="13" t="s">
        <v>11</v>
      </c>
      <c r="M8" s="13" t="s">
        <v>12</v>
      </c>
      <c r="N8" s="10" t="s">
        <v>13</v>
      </c>
    </row>
    <row r="9" spans="1:14" x14ac:dyDescent="0.2">
      <c r="A9" s="14" t="s">
        <v>14</v>
      </c>
      <c r="B9" s="14" t="s">
        <v>116</v>
      </c>
      <c r="C9" s="14" t="s">
        <v>15</v>
      </c>
      <c r="D9" s="14">
        <v>805001157</v>
      </c>
      <c r="E9" s="14" t="s">
        <v>24</v>
      </c>
      <c r="F9" s="21">
        <v>45513</v>
      </c>
      <c r="G9" s="22">
        <v>10235558200</v>
      </c>
      <c r="H9" s="16"/>
      <c r="I9" s="16"/>
      <c r="J9" s="16"/>
      <c r="K9" s="16"/>
      <c r="L9" s="22">
        <v>10235558200</v>
      </c>
      <c r="M9" s="17">
        <f>+G9-H9-I9-J9-K9-L9</f>
        <v>0</v>
      </c>
      <c r="N9" s="14"/>
    </row>
    <row r="10" spans="1:14" x14ac:dyDescent="0.2">
      <c r="A10" s="14" t="s">
        <v>14</v>
      </c>
      <c r="B10" s="14" t="s">
        <v>116</v>
      </c>
      <c r="C10" s="14" t="s">
        <v>15</v>
      </c>
      <c r="D10" s="14">
        <v>800251440</v>
      </c>
      <c r="E10" s="14" t="s">
        <v>23</v>
      </c>
      <c r="F10" s="21">
        <v>45513</v>
      </c>
      <c r="G10" s="22">
        <v>59545053296</v>
      </c>
      <c r="H10" s="16"/>
      <c r="I10" s="16"/>
      <c r="J10" s="16"/>
      <c r="K10" s="16"/>
      <c r="L10" s="22">
        <v>59545053296</v>
      </c>
      <c r="M10" s="17">
        <f>+G10-H10-I10-J10-K10-L10</f>
        <v>0</v>
      </c>
      <c r="N10" s="14"/>
    </row>
    <row r="11" spans="1:14" x14ac:dyDescent="0.2">
      <c r="A11" s="14" t="s">
        <v>14</v>
      </c>
      <c r="B11" s="14" t="s">
        <v>28</v>
      </c>
      <c r="C11" s="14" t="s">
        <v>18</v>
      </c>
      <c r="D11" s="14">
        <v>901021565</v>
      </c>
      <c r="E11" s="14" t="s">
        <v>20</v>
      </c>
      <c r="F11" s="21">
        <v>45525</v>
      </c>
      <c r="G11" s="22">
        <v>15504587755.98</v>
      </c>
      <c r="H11" s="16"/>
      <c r="I11" s="16"/>
      <c r="J11" s="16"/>
      <c r="K11" s="16"/>
      <c r="L11" s="22"/>
      <c r="M11" s="17">
        <f>+G11-H11-I11-J11-K11-L11</f>
        <v>15504587755.98</v>
      </c>
      <c r="N11" s="14"/>
    </row>
    <row r="12" spans="1:14" x14ac:dyDescent="0.2">
      <c r="A12" s="14" t="s">
        <v>14</v>
      </c>
      <c r="B12" s="14" t="s">
        <v>28</v>
      </c>
      <c r="C12" s="14" t="s">
        <v>18</v>
      </c>
      <c r="D12" s="14">
        <v>900935126</v>
      </c>
      <c r="E12" s="14" t="s">
        <v>30</v>
      </c>
      <c r="F12" s="21">
        <v>45525</v>
      </c>
      <c r="G12" s="22">
        <v>8694038934.0200005</v>
      </c>
      <c r="H12" s="16"/>
      <c r="I12" s="16"/>
      <c r="J12" s="16"/>
      <c r="K12" s="16"/>
      <c r="L12" s="22"/>
      <c r="M12" s="17">
        <f>+G12-H12-I12-J12-K12-L12</f>
        <v>8694038934.0200005</v>
      </c>
      <c r="N12" s="14"/>
    </row>
    <row r="13" spans="1:14" x14ac:dyDescent="0.2">
      <c r="A13" s="14" t="s">
        <v>14</v>
      </c>
      <c r="B13" s="14" t="s">
        <v>17</v>
      </c>
      <c r="C13" s="14" t="s">
        <v>18</v>
      </c>
      <c r="D13" s="14">
        <v>901021565</v>
      </c>
      <c r="E13" s="14" t="s">
        <v>20</v>
      </c>
      <c r="F13" s="21">
        <v>45525</v>
      </c>
      <c r="G13" s="22">
        <v>12276405140</v>
      </c>
      <c r="H13" s="16"/>
      <c r="I13" s="16"/>
      <c r="J13" s="16"/>
      <c r="K13" s="16"/>
      <c r="L13" s="22"/>
      <c r="M13" s="17">
        <f>+G13-H13-I13-J13-K13-L13</f>
        <v>12276405140</v>
      </c>
      <c r="N13" s="14"/>
    </row>
    <row r="14" spans="1:14" x14ac:dyDescent="0.2">
      <c r="A14" s="14" t="s">
        <v>14</v>
      </c>
      <c r="B14" s="14" t="s">
        <v>116</v>
      </c>
      <c r="C14" s="14" t="s">
        <v>18</v>
      </c>
      <c r="D14" s="14">
        <v>900604350</v>
      </c>
      <c r="E14" s="14" t="s">
        <v>27</v>
      </c>
      <c r="F14" s="21">
        <v>45526</v>
      </c>
      <c r="G14" s="22">
        <v>2325143002</v>
      </c>
      <c r="H14" s="16"/>
      <c r="I14" s="16"/>
      <c r="J14" s="16"/>
      <c r="K14" s="16"/>
      <c r="L14" s="22">
        <v>2325143002</v>
      </c>
      <c r="M14" s="17">
        <f>+G14-H14-I14-J14-K14-L14</f>
        <v>0</v>
      </c>
      <c r="N14" s="14"/>
    </row>
    <row r="15" spans="1:14" x14ac:dyDescent="0.2">
      <c r="A15" s="14" t="s">
        <v>14</v>
      </c>
      <c r="B15" s="14" t="s">
        <v>28</v>
      </c>
      <c r="C15" s="14" t="s">
        <v>18</v>
      </c>
      <c r="D15" s="14">
        <v>837000084</v>
      </c>
      <c r="E15" s="14" t="s">
        <v>19</v>
      </c>
      <c r="F15" s="21">
        <v>45553</v>
      </c>
      <c r="G15" s="22">
        <v>2121000985.99</v>
      </c>
      <c r="H15" s="16"/>
      <c r="I15" s="16"/>
      <c r="J15" s="17">
        <v>0</v>
      </c>
      <c r="K15" s="17">
        <v>0</v>
      </c>
      <c r="L15" s="22"/>
      <c r="M15" s="17">
        <f>+G15-H15-I15-J15-K15-L15</f>
        <v>2121000985.99</v>
      </c>
      <c r="N15" s="18"/>
    </row>
    <row r="16" spans="1:14" x14ac:dyDescent="0.2">
      <c r="A16" s="14" t="s">
        <v>14</v>
      </c>
      <c r="B16" s="14" t="s">
        <v>28</v>
      </c>
      <c r="C16" s="14" t="s">
        <v>18</v>
      </c>
      <c r="D16" s="14">
        <v>900226715</v>
      </c>
      <c r="E16" s="14" t="s">
        <v>29</v>
      </c>
      <c r="F16" s="21">
        <v>45553</v>
      </c>
      <c r="G16" s="22">
        <v>35275230062.010002</v>
      </c>
      <c r="H16" s="16"/>
      <c r="I16" s="16"/>
      <c r="J16" s="16"/>
      <c r="K16" s="16"/>
      <c r="L16" s="22"/>
      <c r="M16" s="17">
        <f>+G16-H16-I16-J16-K16-L16</f>
        <v>35275230062.010002</v>
      </c>
      <c r="N16" s="14"/>
    </row>
    <row r="17" spans="1:14" x14ac:dyDescent="0.2">
      <c r="A17" s="14" t="s">
        <v>14</v>
      </c>
      <c r="B17" s="14" t="s">
        <v>28</v>
      </c>
      <c r="C17" s="14" t="s">
        <v>15</v>
      </c>
      <c r="D17" s="14">
        <v>900226715</v>
      </c>
      <c r="E17" s="14" t="s">
        <v>29</v>
      </c>
      <c r="F17" s="21">
        <v>45553</v>
      </c>
      <c r="G17" s="22">
        <v>6822030173.0100002</v>
      </c>
      <c r="H17" s="16"/>
      <c r="I17" s="16"/>
      <c r="J17" s="16"/>
      <c r="K17" s="16"/>
      <c r="L17" s="22"/>
      <c r="M17" s="17">
        <f>+G17-H17-I17-J17-K17-L17</f>
        <v>6822030173.0100002</v>
      </c>
      <c r="N17" s="14"/>
    </row>
    <row r="18" spans="1:14" x14ac:dyDescent="0.2">
      <c r="A18" s="14" t="s">
        <v>14</v>
      </c>
      <c r="B18" s="14" t="s">
        <v>17</v>
      </c>
      <c r="C18" s="14" t="s">
        <v>18</v>
      </c>
      <c r="D18" s="14">
        <v>837000084</v>
      </c>
      <c r="E18" s="14" t="s">
        <v>19</v>
      </c>
      <c r="F18" s="21">
        <v>45553</v>
      </c>
      <c r="G18" s="22">
        <v>1066240005</v>
      </c>
      <c r="H18" s="16"/>
      <c r="I18" s="16"/>
      <c r="J18" s="16"/>
      <c r="K18" s="16"/>
      <c r="L18" s="22"/>
      <c r="M18" s="17">
        <f>+G18-H18-I18-J18-K18-L18</f>
        <v>1066240005</v>
      </c>
      <c r="N18" s="14"/>
    </row>
    <row r="19" spans="1:14" x14ac:dyDescent="0.2">
      <c r="A19" s="14" t="s">
        <v>14</v>
      </c>
      <c r="B19" s="14" t="s">
        <v>117</v>
      </c>
      <c r="C19" s="14" t="s">
        <v>18</v>
      </c>
      <c r="D19" s="14">
        <v>901543761</v>
      </c>
      <c r="E19" s="14" t="s">
        <v>21</v>
      </c>
      <c r="F19" s="21">
        <v>45553</v>
      </c>
      <c r="G19" s="22">
        <v>375217066</v>
      </c>
      <c r="H19" s="16"/>
      <c r="I19" s="16"/>
      <c r="J19" s="16"/>
      <c r="K19" s="16"/>
      <c r="L19" s="22"/>
      <c r="M19" s="17">
        <f>+G19-H19-I19-J19-K19-L19</f>
        <v>375217066</v>
      </c>
      <c r="N19" s="14"/>
    </row>
    <row r="20" spans="1:14" x14ac:dyDescent="0.2">
      <c r="A20" s="14" t="s">
        <v>14</v>
      </c>
      <c r="B20" s="14" t="s">
        <v>116</v>
      </c>
      <c r="C20" s="14" t="s">
        <v>18</v>
      </c>
      <c r="D20" s="14">
        <v>824001398</v>
      </c>
      <c r="E20" s="14" t="s">
        <v>25</v>
      </c>
      <c r="F20" s="21">
        <v>45553</v>
      </c>
      <c r="G20" s="22">
        <v>319056827</v>
      </c>
      <c r="H20" s="22">
        <v>319056827</v>
      </c>
      <c r="I20" s="16"/>
      <c r="J20" s="16"/>
      <c r="K20" s="16"/>
      <c r="L20" s="22"/>
      <c r="M20" s="17">
        <f>+G20-H20-I20-J20-K20-L20</f>
        <v>0</v>
      </c>
      <c r="N20" s="14"/>
    </row>
    <row r="21" spans="1:14" x14ac:dyDescent="0.2">
      <c r="A21" s="14" t="s">
        <v>14</v>
      </c>
      <c r="B21" s="14" t="s">
        <v>116</v>
      </c>
      <c r="C21" s="14" t="s">
        <v>18</v>
      </c>
      <c r="D21" s="14">
        <v>890500675</v>
      </c>
      <c r="E21" s="14" t="s">
        <v>26</v>
      </c>
      <c r="F21" s="21">
        <v>45553</v>
      </c>
      <c r="G21" s="22">
        <v>1647674208</v>
      </c>
      <c r="H21" s="16"/>
      <c r="I21" s="16"/>
      <c r="J21" s="16"/>
      <c r="K21" s="16"/>
      <c r="L21" s="22"/>
      <c r="M21" s="17">
        <f>+G21-H21-I21-J21-K21-L21</f>
        <v>1647674208</v>
      </c>
      <c r="N21" s="14"/>
    </row>
    <row r="22" spans="1:14" x14ac:dyDescent="0.2">
      <c r="A22" s="14" t="s">
        <v>14</v>
      </c>
      <c r="B22" s="14" t="s">
        <v>118</v>
      </c>
      <c r="C22" s="14" t="s">
        <v>18</v>
      </c>
      <c r="D22" s="14">
        <v>817001773</v>
      </c>
      <c r="E22" s="14" t="s">
        <v>115</v>
      </c>
      <c r="F22" s="21">
        <v>45560</v>
      </c>
      <c r="G22" s="22">
        <v>4969193659</v>
      </c>
      <c r="H22" s="19"/>
      <c r="I22" s="19">
        <f>SUM(I9:I21)</f>
        <v>0</v>
      </c>
      <c r="J22" s="19">
        <f>SUM(J9:J21)</f>
        <v>0</v>
      </c>
      <c r="K22" s="19">
        <f>SUM(K9:K21)</f>
        <v>0</v>
      </c>
      <c r="L22" s="22"/>
      <c r="M22" s="17">
        <f>+G22-H22-I22-J22-K22-L22</f>
        <v>4969193659</v>
      </c>
      <c r="N22" s="20"/>
    </row>
    <row r="23" spans="1:14" x14ac:dyDescent="0.2">
      <c r="A23" s="14" t="s">
        <v>14</v>
      </c>
      <c r="B23" s="14" t="s">
        <v>114</v>
      </c>
      <c r="C23" s="14" t="s">
        <v>18</v>
      </c>
      <c r="D23" s="14">
        <v>817001773</v>
      </c>
      <c r="E23" s="14" t="s">
        <v>115</v>
      </c>
      <c r="F23" s="21">
        <v>45560</v>
      </c>
      <c r="G23" s="22">
        <v>2484596829</v>
      </c>
      <c r="H23" s="16"/>
      <c r="I23" s="16"/>
      <c r="J23" s="16"/>
      <c r="K23" s="16"/>
      <c r="L23" s="22"/>
      <c r="M23" s="17">
        <f>+G23-H23-I23-J23-K23-L23</f>
        <v>2484596829</v>
      </c>
      <c r="N23" s="14"/>
    </row>
    <row r="24" spans="1:14" x14ac:dyDescent="0.2">
      <c r="A24" s="31" t="s">
        <v>113</v>
      </c>
      <c r="B24" s="32"/>
      <c r="C24" s="32"/>
      <c r="D24" s="32"/>
      <c r="E24" s="32"/>
      <c r="F24" s="32"/>
      <c r="G24" s="34">
        <f>SUM(G9:G23)</f>
        <v>163661026143.01001</v>
      </c>
      <c r="H24" s="34">
        <f>SUM(H9:H23)</f>
        <v>319056827</v>
      </c>
      <c r="I24" s="34">
        <f>SUM(I9:I23)</f>
        <v>0</v>
      </c>
      <c r="J24" s="34">
        <f>SUM(J9:J23)</f>
        <v>0</v>
      </c>
      <c r="K24" s="34">
        <f>SUM(K9:K23)</f>
        <v>0</v>
      </c>
      <c r="L24" s="34">
        <f>SUM(L9:L23)</f>
        <v>72105754498</v>
      </c>
      <c r="M24" s="34">
        <f>SUM(M9:M23)</f>
        <v>91236214818.009995</v>
      </c>
      <c r="N24" s="32"/>
    </row>
  </sheetData>
  <sheetProtection algorithmName="SHA-512" hashValue="vpebWG7Frvas1AhTu8FRfPXz2pxiidk5XA3KTuAB31YJSi3f65eeUD3TVk5GnG2XPJNcksqIvp8YB3SShrPxaQ==" saltValue="8+WZW9AQOLzHz+IlrDwijw==" spinCount="100000" sheet="1" objects="1" scenarios="1"/>
  <sortState xmlns:xlrd2="http://schemas.microsoft.com/office/spreadsheetml/2017/richdata2" ref="A9:N23">
    <sortCondition ref="F9:F23"/>
  </sortState>
  <mergeCells count="4">
    <mergeCell ref="A1:B7"/>
    <mergeCell ref="C1:J3"/>
    <mergeCell ref="K1:M7"/>
    <mergeCell ref="C4:J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9B4B14-E8C1-4D82-9ED4-9EB9EF961AD9}">
  <dimension ref="A1:L77"/>
  <sheetViews>
    <sheetView topLeftCell="A50" workbookViewId="0">
      <selection activeCell="G15" sqref="G15"/>
    </sheetView>
  </sheetViews>
  <sheetFormatPr baseColWidth="10" defaultRowHeight="15" x14ac:dyDescent="0.25"/>
  <cols>
    <col min="1" max="1" width="23.5703125" customWidth="1"/>
    <col min="2" max="2" width="14.85546875" bestFit="1" customWidth="1"/>
    <col min="3" max="3" width="14" bestFit="1" customWidth="1"/>
    <col min="4" max="4" width="10" bestFit="1" customWidth="1"/>
    <col min="5" max="5" width="59.5703125" bestFit="1" customWidth="1"/>
    <col min="6" max="6" width="15" bestFit="1" customWidth="1"/>
    <col min="7" max="7" width="82.42578125" bestFit="1" customWidth="1"/>
    <col min="8" max="8" width="11.7109375" bestFit="1" customWidth="1"/>
    <col min="9" max="9" width="20" bestFit="1" customWidth="1"/>
    <col min="10" max="10" width="15" customWidth="1"/>
  </cols>
  <sheetData>
    <row r="1" spans="1:12" x14ac:dyDescent="0.25">
      <c r="A1" s="9"/>
      <c r="B1" s="9"/>
      <c r="C1" s="26" t="s">
        <v>31</v>
      </c>
      <c r="D1" s="26"/>
      <c r="E1" s="26"/>
      <c r="F1" s="26"/>
      <c r="G1" s="26"/>
      <c r="H1" s="9"/>
      <c r="I1" s="9"/>
      <c r="J1" s="9"/>
    </row>
    <row r="2" spans="1:12" x14ac:dyDescent="0.25">
      <c r="A2" s="9"/>
      <c r="B2" s="9"/>
      <c r="C2" s="26"/>
      <c r="D2" s="26"/>
      <c r="E2" s="26"/>
      <c r="F2" s="26"/>
      <c r="G2" s="26"/>
      <c r="H2" s="9"/>
      <c r="I2" s="9"/>
      <c r="J2" s="9"/>
    </row>
    <row r="3" spans="1:12" x14ac:dyDescent="0.25">
      <c r="A3" s="9"/>
      <c r="B3" s="9"/>
      <c r="C3" s="27" t="s">
        <v>32</v>
      </c>
      <c r="D3" s="27"/>
      <c r="E3" s="27"/>
      <c r="F3" s="27"/>
      <c r="G3" s="27"/>
      <c r="H3" s="9"/>
      <c r="I3" s="9"/>
      <c r="J3" s="9"/>
    </row>
    <row r="4" spans="1:12" x14ac:dyDescent="0.25">
      <c r="A4" s="9"/>
      <c r="B4" s="9"/>
      <c r="C4" s="27"/>
      <c r="D4" s="27"/>
      <c r="E4" s="27"/>
      <c r="F4" s="27"/>
      <c r="G4" s="27"/>
      <c r="H4" s="9"/>
      <c r="I4" s="9"/>
      <c r="J4" s="9"/>
    </row>
    <row r="5" spans="1:12" ht="26.25" x14ac:dyDescent="0.25">
      <c r="A5" s="28" t="s">
        <v>42</v>
      </c>
      <c r="B5" s="29"/>
      <c r="C5" s="29"/>
      <c r="D5" s="29"/>
      <c r="E5" s="29"/>
      <c r="F5" s="29"/>
      <c r="G5" s="29"/>
      <c r="H5" s="29"/>
      <c r="I5" s="29"/>
      <c r="J5" s="29"/>
    </row>
    <row r="6" spans="1:12" ht="21" x14ac:dyDescent="0.25">
      <c r="A6" s="10" t="s">
        <v>33</v>
      </c>
      <c r="B6" s="10" t="s">
        <v>43</v>
      </c>
      <c r="C6" s="23" t="s">
        <v>34</v>
      </c>
      <c r="D6" s="11" t="s">
        <v>3</v>
      </c>
      <c r="E6" s="10" t="s">
        <v>35</v>
      </c>
      <c r="F6" s="11" t="s">
        <v>36</v>
      </c>
      <c r="G6" s="10" t="s">
        <v>37</v>
      </c>
      <c r="H6" s="24" t="s">
        <v>38</v>
      </c>
      <c r="I6" s="13" t="s">
        <v>39</v>
      </c>
      <c r="J6" s="25" t="s">
        <v>40</v>
      </c>
      <c r="K6" s="15"/>
      <c r="L6" s="15"/>
    </row>
    <row r="7" spans="1:12" x14ac:dyDescent="0.25">
      <c r="A7" s="14" t="s">
        <v>14</v>
      </c>
      <c r="B7" s="14" t="s">
        <v>22</v>
      </c>
      <c r="C7" s="14" t="s">
        <v>15</v>
      </c>
      <c r="D7" s="14">
        <v>800251440</v>
      </c>
      <c r="E7" s="14" t="s">
        <v>23</v>
      </c>
      <c r="F7" s="14">
        <v>800014918</v>
      </c>
      <c r="G7" s="14" t="s">
        <v>44</v>
      </c>
      <c r="H7" s="21">
        <v>45513</v>
      </c>
      <c r="I7" s="16">
        <v>1422686</v>
      </c>
      <c r="J7" s="15"/>
      <c r="K7" s="15"/>
      <c r="L7" s="15"/>
    </row>
    <row r="8" spans="1:12" x14ac:dyDescent="0.25">
      <c r="A8" s="14" t="s">
        <v>14</v>
      </c>
      <c r="B8" s="14" t="s">
        <v>22</v>
      </c>
      <c r="C8" s="14" t="s">
        <v>15</v>
      </c>
      <c r="D8" s="14">
        <v>800251440</v>
      </c>
      <c r="E8" s="14" t="s">
        <v>23</v>
      </c>
      <c r="F8" s="14">
        <v>800149384</v>
      </c>
      <c r="G8" s="14" t="s">
        <v>45</v>
      </c>
      <c r="H8" s="21">
        <v>45513</v>
      </c>
      <c r="I8" s="16">
        <v>2103036521</v>
      </c>
      <c r="J8" s="15"/>
      <c r="K8" s="15"/>
      <c r="L8" s="15"/>
    </row>
    <row r="9" spans="1:12" x14ac:dyDescent="0.25">
      <c r="A9" s="14" t="s">
        <v>14</v>
      </c>
      <c r="B9" s="14" t="s">
        <v>22</v>
      </c>
      <c r="C9" s="14" t="s">
        <v>15</v>
      </c>
      <c r="D9" s="14">
        <v>800251440</v>
      </c>
      <c r="E9" s="14" t="s">
        <v>23</v>
      </c>
      <c r="F9" s="14">
        <v>800176890</v>
      </c>
      <c r="G9" s="14" t="s">
        <v>46</v>
      </c>
      <c r="H9" s="21">
        <v>45513</v>
      </c>
      <c r="I9" s="16">
        <v>2569555</v>
      </c>
      <c r="J9" s="15"/>
      <c r="K9" s="15"/>
      <c r="L9" s="15"/>
    </row>
    <row r="10" spans="1:12" x14ac:dyDescent="0.25">
      <c r="A10" s="14" t="s">
        <v>14</v>
      </c>
      <c r="B10" s="14" t="s">
        <v>22</v>
      </c>
      <c r="C10" s="14" t="s">
        <v>15</v>
      </c>
      <c r="D10" s="14">
        <v>800251440</v>
      </c>
      <c r="E10" s="14" t="s">
        <v>23</v>
      </c>
      <c r="F10" s="14">
        <v>801000713</v>
      </c>
      <c r="G10" s="14" t="s">
        <v>47</v>
      </c>
      <c r="H10" s="21">
        <v>45513</v>
      </c>
      <c r="I10" s="16">
        <v>159664342</v>
      </c>
      <c r="J10" s="15"/>
      <c r="K10" s="15"/>
      <c r="L10" s="15"/>
    </row>
    <row r="11" spans="1:12" x14ac:dyDescent="0.25">
      <c r="A11" s="14" t="s">
        <v>14</v>
      </c>
      <c r="B11" s="14" t="s">
        <v>22</v>
      </c>
      <c r="C11" s="14" t="s">
        <v>15</v>
      </c>
      <c r="D11" s="14">
        <v>800251440</v>
      </c>
      <c r="E11" s="14" t="s">
        <v>23</v>
      </c>
      <c r="F11" s="14">
        <v>805017350</v>
      </c>
      <c r="G11" s="14" t="s">
        <v>48</v>
      </c>
      <c r="H11" s="21">
        <v>45513</v>
      </c>
      <c r="I11" s="16">
        <v>11745166</v>
      </c>
      <c r="J11" s="15"/>
      <c r="K11" s="15"/>
      <c r="L11" s="15"/>
    </row>
    <row r="12" spans="1:12" x14ac:dyDescent="0.25">
      <c r="A12" s="14" t="s">
        <v>14</v>
      </c>
      <c r="B12" s="14" t="s">
        <v>22</v>
      </c>
      <c r="C12" s="14" t="s">
        <v>15</v>
      </c>
      <c r="D12" s="14">
        <v>800251440</v>
      </c>
      <c r="E12" s="14" t="s">
        <v>23</v>
      </c>
      <c r="F12" s="14">
        <v>807002424</v>
      </c>
      <c r="G12" s="14" t="s">
        <v>49</v>
      </c>
      <c r="H12" s="21">
        <v>45513</v>
      </c>
      <c r="I12" s="16">
        <v>135488074</v>
      </c>
      <c r="J12" s="15"/>
      <c r="K12" s="15"/>
      <c r="L12" s="15"/>
    </row>
    <row r="13" spans="1:12" x14ac:dyDescent="0.25">
      <c r="A13" s="14" t="s">
        <v>14</v>
      </c>
      <c r="B13" s="14" t="s">
        <v>22</v>
      </c>
      <c r="C13" s="14" t="s">
        <v>15</v>
      </c>
      <c r="D13" s="14">
        <v>800251440</v>
      </c>
      <c r="E13" s="14" t="s">
        <v>23</v>
      </c>
      <c r="F13" s="14">
        <v>812007194</v>
      </c>
      <c r="G13" s="14" t="s">
        <v>50</v>
      </c>
      <c r="H13" s="21">
        <v>45513</v>
      </c>
      <c r="I13" s="16">
        <v>26896704</v>
      </c>
      <c r="J13" s="15"/>
      <c r="K13" s="15"/>
      <c r="L13" s="15"/>
    </row>
    <row r="14" spans="1:12" x14ac:dyDescent="0.25">
      <c r="A14" s="14" t="s">
        <v>14</v>
      </c>
      <c r="B14" s="14" t="s">
        <v>22</v>
      </c>
      <c r="C14" s="14" t="s">
        <v>15</v>
      </c>
      <c r="D14" s="14">
        <v>800251440</v>
      </c>
      <c r="E14" s="14" t="s">
        <v>23</v>
      </c>
      <c r="F14" s="14">
        <v>816001182</v>
      </c>
      <c r="G14" s="14" t="s">
        <v>51</v>
      </c>
      <c r="H14" s="21">
        <v>45513</v>
      </c>
      <c r="I14" s="16">
        <v>53274285207</v>
      </c>
      <c r="J14" s="15"/>
      <c r="K14" s="15"/>
      <c r="L14" s="15"/>
    </row>
    <row r="15" spans="1:12" x14ac:dyDescent="0.25">
      <c r="A15" s="14" t="s">
        <v>14</v>
      </c>
      <c r="B15" s="14" t="s">
        <v>22</v>
      </c>
      <c r="C15" s="14" t="s">
        <v>15</v>
      </c>
      <c r="D15" s="14">
        <v>800251440</v>
      </c>
      <c r="E15" s="14" t="s">
        <v>23</v>
      </c>
      <c r="F15" s="14">
        <v>820001277</v>
      </c>
      <c r="G15" s="14" t="s">
        <v>52</v>
      </c>
      <c r="H15" s="21">
        <v>45513</v>
      </c>
      <c r="I15" s="16">
        <v>52375058</v>
      </c>
      <c r="J15" s="15"/>
      <c r="K15" s="15"/>
      <c r="L15" s="15"/>
    </row>
    <row r="16" spans="1:12" x14ac:dyDescent="0.25">
      <c r="A16" s="14" t="s">
        <v>14</v>
      </c>
      <c r="B16" s="14" t="s">
        <v>22</v>
      </c>
      <c r="C16" s="14" t="s">
        <v>15</v>
      </c>
      <c r="D16" s="14">
        <v>800251440</v>
      </c>
      <c r="E16" s="14" t="s">
        <v>23</v>
      </c>
      <c r="F16" s="14">
        <v>824000687</v>
      </c>
      <c r="G16" s="14" t="s">
        <v>53</v>
      </c>
      <c r="H16" s="21">
        <v>45513</v>
      </c>
      <c r="I16" s="16">
        <v>113414048</v>
      </c>
      <c r="J16" s="15"/>
      <c r="K16" s="15"/>
      <c r="L16" s="15"/>
    </row>
    <row r="17" spans="1:12" x14ac:dyDescent="0.25">
      <c r="A17" s="14" t="s">
        <v>14</v>
      </c>
      <c r="B17" s="14" t="s">
        <v>22</v>
      </c>
      <c r="C17" s="14" t="s">
        <v>15</v>
      </c>
      <c r="D17" s="14">
        <v>800251440</v>
      </c>
      <c r="E17" s="14" t="s">
        <v>23</v>
      </c>
      <c r="F17" s="14">
        <v>824005609</v>
      </c>
      <c r="G17" s="14" t="s">
        <v>54</v>
      </c>
      <c r="H17" s="21">
        <v>45513</v>
      </c>
      <c r="I17" s="16">
        <v>61699720</v>
      </c>
      <c r="J17" s="15"/>
      <c r="K17" s="15"/>
      <c r="L17" s="15"/>
    </row>
    <row r="18" spans="1:12" x14ac:dyDescent="0.25">
      <c r="A18" s="14" t="s">
        <v>14</v>
      </c>
      <c r="B18" s="14" t="s">
        <v>22</v>
      </c>
      <c r="C18" s="14" t="s">
        <v>15</v>
      </c>
      <c r="D18" s="14">
        <v>800251440</v>
      </c>
      <c r="E18" s="14" t="s">
        <v>23</v>
      </c>
      <c r="F18" s="14">
        <v>828002098</v>
      </c>
      <c r="G18" s="14" t="s">
        <v>55</v>
      </c>
      <c r="H18" s="21">
        <v>45513</v>
      </c>
      <c r="I18" s="16">
        <v>2254901</v>
      </c>
      <c r="J18" s="15"/>
      <c r="K18" s="15"/>
      <c r="L18" s="15"/>
    </row>
    <row r="19" spans="1:12" x14ac:dyDescent="0.25">
      <c r="A19" s="14" t="s">
        <v>14</v>
      </c>
      <c r="B19" s="14" t="s">
        <v>22</v>
      </c>
      <c r="C19" s="14" t="s">
        <v>15</v>
      </c>
      <c r="D19" s="14">
        <v>800251440</v>
      </c>
      <c r="E19" s="14" t="s">
        <v>23</v>
      </c>
      <c r="F19" s="14">
        <v>830005028</v>
      </c>
      <c r="G19" s="14" t="s">
        <v>56</v>
      </c>
      <c r="H19" s="21">
        <v>45513</v>
      </c>
      <c r="I19" s="16">
        <v>9056208</v>
      </c>
      <c r="J19" s="15"/>
      <c r="K19" s="15"/>
      <c r="L19" s="15"/>
    </row>
    <row r="20" spans="1:12" x14ac:dyDescent="0.25">
      <c r="A20" s="14" t="s">
        <v>14</v>
      </c>
      <c r="B20" s="14" t="s">
        <v>22</v>
      </c>
      <c r="C20" s="14" t="s">
        <v>15</v>
      </c>
      <c r="D20" s="14">
        <v>800251440</v>
      </c>
      <c r="E20" s="14" t="s">
        <v>23</v>
      </c>
      <c r="F20" s="14">
        <v>860005114</v>
      </c>
      <c r="G20" s="14" t="s">
        <v>57</v>
      </c>
      <c r="H20" s="21">
        <v>45513</v>
      </c>
      <c r="I20" s="16">
        <v>3391068</v>
      </c>
      <c r="J20" s="15"/>
      <c r="K20" s="15"/>
      <c r="L20" s="15"/>
    </row>
    <row r="21" spans="1:12" x14ac:dyDescent="0.25">
      <c r="A21" s="14" t="s">
        <v>14</v>
      </c>
      <c r="B21" s="14" t="s">
        <v>22</v>
      </c>
      <c r="C21" s="14" t="s">
        <v>15</v>
      </c>
      <c r="D21" s="14">
        <v>800251440</v>
      </c>
      <c r="E21" s="14" t="s">
        <v>23</v>
      </c>
      <c r="F21" s="14">
        <v>860006656</v>
      </c>
      <c r="G21" s="14" t="s">
        <v>58</v>
      </c>
      <c r="H21" s="21">
        <v>45513</v>
      </c>
      <c r="I21" s="16">
        <v>34102646</v>
      </c>
      <c r="J21" s="15"/>
      <c r="K21" s="15"/>
      <c r="L21" s="15"/>
    </row>
    <row r="22" spans="1:12" x14ac:dyDescent="0.25">
      <c r="A22" s="14" t="s">
        <v>14</v>
      </c>
      <c r="B22" s="14" t="s">
        <v>22</v>
      </c>
      <c r="C22" s="14" t="s">
        <v>15</v>
      </c>
      <c r="D22" s="14">
        <v>800251440</v>
      </c>
      <c r="E22" s="14" t="s">
        <v>23</v>
      </c>
      <c r="F22" s="14">
        <v>860013570</v>
      </c>
      <c r="G22" s="14" t="s">
        <v>59</v>
      </c>
      <c r="H22" s="21">
        <v>45513</v>
      </c>
      <c r="I22" s="16">
        <v>4973825</v>
      </c>
      <c r="J22" s="15"/>
      <c r="K22" s="15"/>
      <c r="L22" s="15"/>
    </row>
    <row r="23" spans="1:12" x14ac:dyDescent="0.25">
      <c r="A23" s="14" t="s">
        <v>14</v>
      </c>
      <c r="B23" s="14" t="s">
        <v>22</v>
      </c>
      <c r="C23" s="14" t="s">
        <v>15</v>
      </c>
      <c r="D23" s="14">
        <v>800251440</v>
      </c>
      <c r="E23" s="14" t="s">
        <v>23</v>
      </c>
      <c r="F23" s="14">
        <v>860015888</v>
      </c>
      <c r="G23" s="14" t="s">
        <v>60</v>
      </c>
      <c r="H23" s="21">
        <v>45513</v>
      </c>
      <c r="I23" s="16">
        <v>14739627</v>
      </c>
      <c r="J23" s="15"/>
      <c r="K23" s="15"/>
      <c r="L23" s="15"/>
    </row>
    <row r="24" spans="1:12" x14ac:dyDescent="0.25">
      <c r="A24" s="14" t="s">
        <v>14</v>
      </c>
      <c r="B24" s="14" t="s">
        <v>22</v>
      </c>
      <c r="C24" s="14" t="s">
        <v>15</v>
      </c>
      <c r="D24" s="14">
        <v>800251440</v>
      </c>
      <c r="E24" s="14" t="s">
        <v>23</v>
      </c>
      <c r="F24" s="14">
        <v>860015905</v>
      </c>
      <c r="G24" s="14" t="s">
        <v>61</v>
      </c>
      <c r="H24" s="21">
        <v>45513</v>
      </c>
      <c r="I24" s="16">
        <v>2066877</v>
      </c>
      <c r="J24" s="15"/>
      <c r="K24" s="15"/>
      <c r="L24" s="15"/>
    </row>
    <row r="25" spans="1:12" x14ac:dyDescent="0.25">
      <c r="A25" s="14" t="s">
        <v>14</v>
      </c>
      <c r="B25" s="14" t="s">
        <v>22</v>
      </c>
      <c r="C25" s="14" t="s">
        <v>15</v>
      </c>
      <c r="D25" s="14">
        <v>800251440</v>
      </c>
      <c r="E25" s="14" t="s">
        <v>23</v>
      </c>
      <c r="F25" s="14">
        <v>860037950</v>
      </c>
      <c r="G25" s="14" t="s">
        <v>62</v>
      </c>
      <c r="H25" s="21">
        <v>45513</v>
      </c>
      <c r="I25" s="16">
        <v>63851176</v>
      </c>
      <c r="J25" s="15"/>
      <c r="K25" s="15"/>
      <c r="L25" s="15"/>
    </row>
    <row r="26" spans="1:12" x14ac:dyDescent="0.25">
      <c r="A26" s="14" t="s">
        <v>14</v>
      </c>
      <c r="B26" s="14" t="s">
        <v>22</v>
      </c>
      <c r="C26" s="14" t="s">
        <v>15</v>
      </c>
      <c r="D26" s="14">
        <v>800251440</v>
      </c>
      <c r="E26" s="14" t="s">
        <v>23</v>
      </c>
      <c r="F26" s="14">
        <v>890201397</v>
      </c>
      <c r="G26" s="14" t="s">
        <v>63</v>
      </c>
      <c r="H26" s="21">
        <v>45513</v>
      </c>
      <c r="I26" s="16">
        <v>26711868</v>
      </c>
      <c r="J26" s="15"/>
      <c r="K26" s="15"/>
      <c r="L26" s="15"/>
    </row>
    <row r="27" spans="1:12" x14ac:dyDescent="0.25">
      <c r="A27" s="14" t="s">
        <v>14</v>
      </c>
      <c r="B27" s="14" t="s">
        <v>22</v>
      </c>
      <c r="C27" s="14" t="s">
        <v>15</v>
      </c>
      <c r="D27" s="14">
        <v>800251440</v>
      </c>
      <c r="E27" s="14" t="s">
        <v>23</v>
      </c>
      <c r="F27" s="14">
        <v>890205361</v>
      </c>
      <c r="G27" s="14" t="s">
        <v>64</v>
      </c>
      <c r="H27" s="21">
        <v>45513</v>
      </c>
      <c r="I27" s="16">
        <v>7126788</v>
      </c>
      <c r="J27" s="15"/>
      <c r="K27" s="15"/>
      <c r="L27" s="15"/>
    </row>
    <row r="28" spans="1:12" x14ac:dyDescent="0.25">
      <c r="A28" s="14" t="s">
        <v>14</v>
      </c>
      <c r="B28" s="14" t="s">
        <v>22</v>
      </c>
      <c r="C28" s="14" t="s">
        <v>15</v>
      </c>
      <c r="D28" s="14">
        <v>800251440</v>
      </c>
      <c r="E28" s="14" t="s">
        <v>23</v>
      </c>
      <c r="F28" s="14">
        <v>890208758</v>
      </c>
      <c r="G28" s="14" t="s">
        <v>65</v>
      </c>
      <c r="H28" s="21">
        <v>45513</v>
      </c>
      <c r="I28" s="16">
        <v>246667757</v>
      </c>
      <c r="J28" s="15"/>
      <c r="K28" s="15"/>
      <c r="L28" s="15"/>
    </row>
    <row r="29" spans="1:12" x14ac:dyDescent="0.25">
      <c r="A29" s="14" t="s">
        <v>14</v>
      </c>
      <c r="B29" s="14" t="s">
        <v>22</v>
      </c>
      <c r="C29" s="14" t="s">
        <v>15</v>
      </c>
      <c r="D29" s="14">
        <v>800251440</v>
      </c>
      <c r="E29" s="14" t="s">
        <v>23</v>
      </c>
      <c r="F29" s="14">
        <v>890212568</v>
      </c>
      <c r="G29" s="14" t="s">
        <v>66</v>
      </c>
      <c r="H29" s="21">
        <v>45513</v>
      </c>
      <c r="I29" s="16">
        <v>26625741</v>
      </c>
      <c r="J29" s="15"/>
      <c r="K29" s="15"/>
      <c r="L29" s="15"/>
    </row>
    <row r="30" spans="1:12" x14ac:dyDescent="0.25">
      <c r="A30" s="14" t="s">
        <v>14</v>
      </c>
      <c r="B30" s="14" t="s">
        <v>22</v>
      </c>
      <c r="C30" s="14" t="s">
        <v>15</v>
      </c>
      <c r="D30" s="14">
        <v>800251440</v>
      </c>
      <c r="E30" s="14" t="s">
        <v>23</v>
      </c>
      <c r="F30" s="14">
        <v>890300513</v>
      </c>
      <c r="G30" s="14" t="s">
        <v>67</v>
      </c>
      <c r="H30" s="21">
        <v>45513</v>
      </c>
      <c r="I30" s="16">
        <v>8847548</v>
      </c>
      <c r="J30" s="15"/>
      <c r="K30" s="15"/>
      <c r="L30" s="15"/>
    </row>
    <row r="31" spans="1:12" x14ac:dyDescent="0.25">
      <c r="A31" s="14" t="s">
        <v>14</v>
      </c>
      <c r="B31" s="14" t="s">
        <v>22</v>
      </c>
      <c r="C31" s="14" t="s">
        <v>15</v>
      </c>
      <c r="D31" s="14">
        <v>800251440</v>
      </c>
      <c r="E31" s="14" t="s">
        <v>23</v>
      </c>
      <c r="F31" s="14">
        <v>890301430</v>
      </c>
      <c r="G31" s="14" t="s">
        <v>68</v>
      </c>
      <c r="H31" s="21">
        <v>45513</v>
      </c>
      <c r="I31" s="16">
        <v>9381260</v>
      </c>
      <c r="J31" s="15"/>
      <c r="K31" s="15"/>
      <c r="L31" s="15"/>
    </row>
    <row r="32" spans="1:12" x14ac:dyDescent="0.25">
      <c r="A32" s="14" t="s">
        <v>14</v>
      </c>
      <c r="B32" s="14" t="s">
        <v>22</v>
      </c>
      <c r="C32" s="14" t="s">
        <v>15</v>
      </c>
      <c r="D32" s="14">
        <v>800251440</v>
      </c>
      <c r="E32" s="14" t="s">
        <v>23</v>
      </c>
      <c r="F32" s="14">
        <v>890307200</v>
      </c>
      <c r="G32" s="14" t="s">
        <v>69</v>
      </c>
      <c r="H32" s="21">
        <v>45513</v>
      </c>
      <c r="I32" s="16">
        <v>284645300</v>
      </c>
      <c r="J32" s="15"/>
      <c r="K32" s="15"/>
      <c r="L32" s="15"/>
    </row>
    <row r="33" spans="1:12" x14ac:dyDescent="0.25">
      <c r="A33" s="14" t="s">
        <v>14</v>
      </c>
      <c r="B33" s="14" t="s">
        <v>22</v>
      </c>
      <c r="C33" s="14" t="s">
        <v>15</v>
      </c>
      <c r="D33" s="14">
        <v>800251440</v>
      </c>
      <c r="E33" s="14" t="s">
        <v>23</v>
      </c>
      <c r="F33" s="14">
        <v>890324177</v>
      </c>
      <c r="G33" s="14" t="s">
        <v>70</v>
      </c>
      <c r="H33" s="21">
        <v>45513</v>
      </c>
      <c r="I33" s="16">
        <v>384641567</v>
      </c>
      <c r="J33" s="15"/>
      <c r="K33" s="15"/>
      <c r="L33" s="15"/>
    </row>
    <row r="34" spans="1:12" x14ac:dyDescent="0.25">
      <c r="A34" s="14" t="s">
        <v>14</v>
      </c>
      <c r="B34" s="14" t="s">
        <v>22</v>
      </c>
      <c r="C34" s="14" t="s">
        <v>15</v>
      </c>
      <c r="D34" s="14">
        <v>800251440</v>
      </c>
      <c r="E34" s="14" t="s">
        <v>23</v>
      </c>
      <c r="F34" s="14">
        <v>890900518</v>
      </c>
      <c r="G34" s="14" t="s">
        <v>71</v>
      </c>
      <c r="H34" s="21">
        <v>45513</v>
      </c>
      <c r="I34" s="16">
        <v>2319478</v>
      </c>
      <c r="J34" s="15"/>
      <c r="K34" s="15"/>
      <c r="L34" s="15"/>
    </row>
    <row r="35" spans="1:12" x14ac:dyDescent="0.25">
      <c r="A35" s="14" t="s">
        <v>14</v>
      </c>
      <c r="B35" s="14" t="s">
        <v>22</v>
      </c>
      <c r="C35" s="14" t="s">
        <v>15</v>
      </c>
      <c r="D35" s="14">
        <v>800251440</v>
      </c>
      <c r="E35" s="14" t="s">
        <v>23</v>
      </c>
      <c r="F35" s="14">
        <v>890901826</v>
      </c>
      <c r="G35" s="14" t="s">
        <v>72</v>
      </c>
      <c r="H35" s="21">
        <v>45513</v>
      </c>
      <c r="I35" s="16">
        <v>36153069</v>
      </c>
      <c r="J35" s="15"/>
      <c r="K35" s="15"/>
      <c r="L35" s="15"/>
    </row>
    <row r="36" spans="1:12" x14ac:dyDescent="0.25">
      <c r="A36" s="14" t="s">
        <v>14</v>
      </c>
      <c r="B36" s="14" t="s">
        <v>22</v>
      </c>
      <c r="C36" s="14" t="s">
        <v>15</v>
      </c>
      <c r="D36" s="14">
        <v>800251440</v>
      </c>
      <c r="E36" s="14" t="s">
        <v>23</v>
      </c>
      <c r="F36" s="14">
        <v>890906347</v>
      </c>
      <c r="G36" s="14" t="s">
        <v>73</v>
      </c>
      <c r="H36" s="21">
        <v>45513</v>
      </c>
      <c r="I36" s="16">
        <v>8765127</v>
      </c>
      <c r="J36" s="15"/>
      <c r="K36" s="15"/>
      <c r="L36" s="15"/>
    </row>
    <row r="37" spans="1:12" x14ac:dyDescent="0.25">
      <c r="A37" s="14" t="s">
        <v>14</v>
      </c>
      <c r="B37" s="14" t="s">
        <v>22</v>
      </c>
      <c r="C37" s="14" t="s">
        <v>15</v>
      </c>
      <c r="D37" s="14">
        <v>800251440</v>
      </c>
      <c r="E37" s="14" t="s">
        <v>23</v>
      </c>
      <c r="F37" s="14">
        <v>890919272</v>
      </c>
      <c r="G37" s="14" t="s">
        <v>74</v>
      </c>
      <c r="H37" s="21">
        <v>45513</v>
      </c>
      <c r="I37" s="16">
        <v>57147800</v>
      </c>
      <c r="J37" s="15"/>
      <c r="K37" s="15"/>
      <c r="L37" s="15"/>
    </row>
    <row r="38" spans="1:12" x14ac:dyDescent="0.25">
      <c r="A38" s="14" t="s">
        <v>14</v>
      </c>
      <c r="B38" s="14" t="s">
        <v>22</v>
      </c>
      <c r="C38" s="14" t="s">
        <v>15</v>
      </c>
      <c r="D38" s="14">
        <v>800251440</v>
      </c>
      <c r="E38" s="14" t="s">
        <v>23</v>
      </c>
      <c r="F38" s="14">
        <v>890933408</v>
      </c>
      <c r="G38" s="14" t="s">
        <v>75</v>
      </c>
      <c r="H38" s="21">
        <v>45513</v>
      </c>
      <c r="I38" s="16">
        <v>3355955</v>
      </c>
      <c r="J38" s="15"/>
      <c r="K38" s="15"/>
      <c r="L38" s="15"/>
    </row>
    <row r="39" spans="1:12" x14ac:dyDescent="0.25">
      <c r="A39" s="14" t="s">
        <v>14</v>
      </c>
      <c r="B39" s="14" t="s">
        <v>22</v>
      </c>
      <c r="C39" s="14" t="s">
        <v>15</v>
      </c>
      <c r="D39" s="14">
        <v>800251440</v>
      </c>
      <c r="E39" s="14" t="s">
        <v>23</v>
      </c>
      <c r="F39" s="14">
        <v>890981374</v>
      </c>
      <c r="G39" s="14" t="s">
        <v>76</v>
      </c>
      <c r="H39" s="21">
        <v>45513</v>
      </c>
      <c r="I39" s="16">
        <v>28574604</v>
      </c>
      <c r="J39" s="15"/>
      <c r="K39" s="15"/>
      <c r="L39" s="15"/>
    </row>
    <row r="40" spans="1:12" x14ac:dyDescent="0.25">
      <c r="A40" s="14" t="s">
        <v>14</v>
      </c>
      <c r="B40" s="14" t="s">
        <v>22</v>
      </c>
      <c r="C40" s="14" t="s">
        <v>15</v>
      </c>
      <c r="D40" s="14">
        <v>800251440</v>
      </c>
      <c r="E40" s="14" t="s">
        <v>23</v>
      </c>
      <c r="F40" s="14">
        <v>891180026</v>
      </c>
      <c r="G40" s="14" t="s">
        <v>77</v>
      </c>
      <c r="H40" s="21">
        <v>45513</v>
      </c>
      <c r="I40" s="16">
        <v>2350000</v>
      </c>
      <c r="J40" s="15"/>
      <c r="K40" s="15"/>
      <c r="L40" s="15"/>
    </row>
    <row r="41" spans="1:12" x14ac:dyDescent="0.25">
      <c r="A41" s="14" t="s">
        <v>14</v>
      </c>
      <c r="B41" s="14" t="s">
        <v>22</v>
      </c>
      <c r="C41" s="14" t="s">
        <v>15</v>
      </c>
      <c r="D41" s="14">
        <v>800251440</v>
      </c>
      <c r="E41" s="14" t="s">
        <v>23</v>
      </c>
      <c r="F41" s="14">
        <v>891180117</v>
      </c>
      <c r="G41" s="14" t="s">
        <v>78</v>
      </c>
      <c r="H41" s="21">
        <v>45513</v>
      </c>
      <c r="I41" s="16">
        <v>1336461</v>
      </c>
      <c r="J41" s="15"/>
      <c r="K41" s="15"/>
      <c r="L41" s="15"/>
    </row>
    <row r="42" spans="1:12" x14ac:dyDescent="0.25">
      <c r="A42" s="14" t="s">
        <v>14</v>
      </c>
      <c r="B42" s="14" t="s">
        <v>22</v>
      </c>
      <c r="C42" s="14" t="s">
        <v>15</v>
      </c>
      <c r="D42" s="14">
        <v>800251440</v>
      </c>
      <c r="E42" s="14" t="s">
        <v>23</v>
      </c>
      <c r="F42" s="14">
        <v>891180268</v>
      </c>
      <c r="G42" s="14" t="s">
        <v>79</v>
      </c>
      <c r="H42" s="21">
        <v>45513</v>
      </c>
      <c r="I42" s="16">
        <v>11024977</v>
      </c>
      <c r="J42" s="15"/>
      <c r="K42" s="15"/>
      <c r="L42" s="15"/>
    </row>
    <row r="43" spans="1:12" x14ac:dyDescent="0.25">
      <c r="A43" s="14" t="s">
        <v>14</v>
      </c>
      <c r="B43" s="14" t="s">
        <v>22</v>
      </c>
      <c r="C43" s="14" t="s">
        <v>15</v>
      </c>
      <c r="D43" s="14">
        <v>800251440</v>
      </c>
      <c r="E43" s="14" t="s">
        <v>23</v>
      </c>
      <c r="F43" s="14">
        <v>891200240</v>
      </c>
      <c r="G43" s="14" t="s">
        <v>80</v>
      </c>
      <c r="H43" s="21">
        <v>45513</v>
      </c>
      <c r="I43" s="16">
        <v>1603260</v>
      </c>
      <c r="J43" s="15"/>
      <c r="K43" s="15"/>
      <c r="L43" s="15"/>
    </row>
    <row r="44" spans="1:12" x14ac:dyDescent="0.25">
      <c r="A44" s="14" t="s">
        <v>14</v>
      </c>
      <c r="B44" s="14" t="s">
        <v>22</v>
      </c>
      <c r="C44" s="14" t="s">
        <v>15</v>
      </c>
      <c r="D44" s="14">
        <v>800251440</v>
      </c>
      <c r="E44" s="14" t="s">
        <v>23</v>
      </c>
      <c r="F44" s="14">
        <v>891200528</v>
      </c>
      <c r="G44" s="14" t="s">
        <v>81</v>
      </c>
      <c r="H44" s="21">
        <v>45513</v>
      </c>
      <c r="I44" s="16">
        <v>1709782</v>
      </c>
      <c r="J44" s="15"/>
      <c r="K44" s="15"/>
      <c r="L44" s="15"/>
    </row>
    <row r="45" spans="1:12" x14ac:dyDescent="0.25">
      <c r="A45" s="14" t="s">
        <v>14</v>
      </c>
      <c r="B45" s="14" t="s">
        <v>22</v>
      </c>
      <c r="C45" s="14" t="s">
        <v>15</v>
      </c>
      <c r="D45" s="14">
        <v>800251440</v>
      </c>
      <c r="E45" s="14" t="s">
        <v>23</v>
      </c>
      <c r="F45" s="14">
        <v>891408586</v>
      </c>
      <c r="G45" s="14" t="s">
        <v>82</v>
      </c>
      <c r="H45" s="21">
        <v>45513</v>
      </c>
      <c r="I45" s="16">
        <v>88201219</v>
      </c>
      <c r="J45" s="15"/>
      <c r="K45" s="15"/>
      <c r="L45" s="15"/>
    </row>
    <row r="46" spans="1:12" x14ac:dyDescent="0.25">
      <c r="A46" s="14" t="s">
        <v>14</v>
      </c>
      <c r="B46" s="14" t="s">
        <v>22</v>
      </c>
      <c r="C46" s="14" t="s">
        <v>15</v>
      </c>
      <c r="D46" s="14">
        <v>800251440</v>
      </c>
      <c r="E46" s="14" t="s">
        <v>23</v>
      </c>
      <c r="F46" s="14">
        <v>891480000</v>
      </c>
      <c r="G46" s="14" t="s">
        <v>83</v>
      </c>
      <c r="H46" s="21">
        <v>45513</v>
      </c>
      <c r="I46" s="16">
        <v>75134059</v>
      </c>
      <c r="J46" s="15"/>
      <c r="K46" s="15"/>
      <c r="L46" s="15"/>
    </row>
    <row r="47" spans="1:12" x14ac:dyDescent="0.25">
      <c r="A47" s="14" t="s">
        <v>14</v>
      </c>
      <c r="B47" s="14" t="s">
        <v>22</v>
      </c>
      <c r="C47" s="14" t="s">
        <v>15</v>
      </c>
      <c r="D47" s="14">
        <v>800251440</v>
      </c>
      <c r="E47" s="14" t="s">
        <v>23</v>
      </c>
      <c r="F47" s="14">
        <v>899999092</v>
      </c>
      <c r="G47" s="14" t="s">
        <v>84</v>
      </c>
      <c r="H47" s="21">
        <v>45513</v>
      </c>
      <c r="I47" s="16">
        <v>31630634</v>
      </c>
      <c r="J47" s="15"/>
      <c r="K47" s="15"/>
      <c r="L47" s="15"/>
    </row>
    <row r="48" spans="1:12" x14ac:dyDescent="0.25">
      <c r="A48" s="14" t="s">
        <v>14</v>
      </c>
      <c r="B48" s="14" t="s">
        <v>22</v>
      </c>
      <c r="C48" s="14" t="s">
        <v>15</v>
      </c>
      <c r="D48" s="14">
        <v>800251440</v>
      </c>
      <c r="E48" s="14" t="s">
        <v>23</v>
      </c>
      <c r="F48" s="14">
        <v>899999123</v>
      </c>
      <c r="G48" s="14" t="s">
        <v>85</v>
      </c>
      <c r="H48" s="21">
        <v>45513</v>
      </c>
      <c r="I48" s="16">
        <v>348328244</v>
      </c>
      <c r="J48" s="15"/>
      <c r="K48" s="15"/>
      <c r="L48" s="15"/>
    </row>
    <row r="49" spans="1:12" x14ac:dyDescent="0.25">
      <c r="A49" s="14" t="s">
        <v>14</v>
      </c>
      <c r="B49" s="14" t="s">
        <v>22</v>
      </c>
      <c r="C49" s="14" t="s">
        <v>15</v>
      </c>
      <c r="D49" s="14">
        <v>800251440</v>
      </c>
      <c r="E49" s="14" t="s">
        <v>23</v>
      </c>
      <c r="F49" s="14">
        <v>900025807</v>
      </c>
      <c r="G49" s="14" t="s">
        <v>86</v>
      </c>
      <c r="H49" s="21">
        <v>45513</v>
      </c>
      <c r="I49" s="16">
        <v>31379918</v>
      </c>
      <c r="J49" s="15"/>
      <c r="K49" s="15"/>
      <c r="L49" s="15"/>
    </row>
    <row r="50" spans="1:12" x14ac:dyDescent="0.25">
      <c r="A50" s="14" t="s">
        <v>14</v>
      </c>
      <c r="B50" s="14" t="s">
        <v>22</v>
      </c>
      <c r="C50" s="14" t="s">
        <v>15</v>
      </c>
      <c r="D50" s="14">
        <v>800251440</v>
      </c>
      <c r="E50" s="14" t="s">
        <v>23</v>
      </c>
      <c r="F50" s="14">
        <v>900053354</v>
      </c>
      <c r="G50" s="14" t="s">
        <v>87</v>
      </c>
      <c r="H50" s="21">
        <v>45513</v>
      </c>
      <c r="I50" s="16">
        <v>48175311</v>
      </c>
      <c r="J50" s="15"/>
      <c r="K50" s="15"/>
      <c r="L50" s="15"/>
    </row>
    <row r="51" spans="1:12" x14ac:dyDescent="0.25">
      <c r="A51" s="14" t="s">
        <v>14</v>
      </c>
      <c r="B51" s="14" t="s">
        <v>22</v>
      </c>
      <c r="C51" s="14" t="s">
        <v>15</v>
      </c>
      <c r="D51" s="14">
        <v>800251440</v>
      </c>
      <c r="E51" s="14" t="s">
        <v>23</v>
      </c>
      <c r="F51" s="14">
        <v>900057926</v>
      </c>
      <c r="G51" s="14" t="s">
        <v>88</v>
      </c>
      <c r="H51" s="21">
        <v>45513</v>
      </c>
      <c r="I51" s="16">
        <v>55236629</v>
      </c>
      <c r="J51" s="15"/>
      <c r="K51" s="15"/>
      <c r="L51" s="15"/>
    </row>
    <row r="52" spans="1:12" x14ac:dyDescent="0.25">
      <c r="A52" s="14" t="s">
        <v>14</v>
      </c>
      <c r="B52" s="14" t="s">
        <v>22</v>
      </c>
      <c r="C52" s="14" t="s">
        <v>15</v>
      </c>
      <c r="D52" s="14">
        <v>800251440</v>
      </c>
      <c r="E52" s="14" t="s">
        <v>23</v>
      </c>
      <c r="F52" s="14">
        <v>900112351</v>
      </c>
      <c r="G52" s="14" t="s">
        <v>89</v>
      </c>
      <c r="H52" s="21">
        <v>45513</v>
      </c>
      <c r="I52" s="16">
        <v>25408320</v>
      </c>
      <c r="J52" s="15"/>
      <c r="K52" s="15"/>
      <c r="L52" s="15"/>
    </row>
    <row r="53" spans="1:12" x14ac:dyDescent="0.25">
      <c r="A53" s="14" t="s">
        <v>14</v>
      </c>
      <c r="B53" s="14" t="s">
        <v>22</v>
      </c>
      <c r="C53" s="14" t="s">
        <v>15</v>
      </c>
      <c r="D53" s="14">
        <v>800251440</v>
      </c>
      <c r="E53" s="14" t="s">
        <v>23</v>
      </c>
      <c r="F53" s="14">
        <v>900144968</v>
      </c>
      <c r="G53" s="14" t="s">
        <v>90</v>
      </c>
      <c r="H53" s="21">
        <v>45513</v>
      </c>
      <c r="I53" s="16">
        <v>3252629</v>
      </c>
      <c r="J53" s="15"/>
      <c r="K53" s="15"/>
      <c r="L53" s="15"/>
    </row>
    <row r="54" spans="1:12" x14ac:dyDescent="0.25">
      <c r="A54" s="14" t="s">
        <v>14</v>
      </c>
      <c r="B54" s="14" t="s">
        <v>22</v>
      </c>
      <c r="C54" s="14" t="s">
        <v>15</v>
      </c>
      <c r="D54" s="14">
        <v>800251440</v>
      </c>
      <c r="E54" s="14" t="s">
        <v>23</v>
      </c>
      <c r="F54" s="14">
        <v>900168938</v>
      </c>
      <c r="G54" s="14" t="s">
        <v>91</v>
      </c>
      <c r="H54" s="21">
        <v>45513</v>
      </c>
      <c r="I54" s="16">
        <v>1244600</v>
      </c>
      <c r="J54" s="15"/>
      <c r="K54" s="15"/>
      <c r="L54" s="15"/>
    </row>
    <row r="55" spans="1:12" x14ac:dyDescent="0.25">
      <c r="A55" s="14" t="s">
        <v>14</v>
      </c>
      <c r="B55" s="14" t="s">
        <v>22</v>
      </c>
      <c r="C55" s="14" t="s">
        <v>15</v>
      </c>
      <c r="D55" s="14">
        <v>800251440</v>
      </c>
      <c r="E55" s="14" t="s">
        <v>23</v>
      </c>
      <c r="F55" s="14">
        <v>900210981</v>
      </c>
      <c r="G55" s="14" t="s">
        <v>92</v>
      </c>
      <c r="H55" s="21">
        <v>45513</v>
      </c>
      <c r="I55" s="16">
        <v>13501943</v>
      </c>
      <c r="J55" s="15"/>
      <c r="K55" s="15"/>
      <c r="L55" s="15"/>
    </row>
    <row r="56" spans="1:12" x14ac:dyDescent="0.25">
      <c r="A56" s="14" t="s">
        <v>14</v>
      </c>
      <c r="B56" s="14" t="s">
        <v>22</v>
      </c>
      <c r="C56" s="14" t="s">
        <v>15</v>
      </c>
      <c r="D56" s="14">
        <v>800251440</v>
      </c>
      <c r="E56" s="14" t="s">
        <v>23</v>
      </c>
      <c r="F56" s="14">
        <v>900236850</v>
      </c>
      <c r="G56" s="14" t="s">
        <v>93</v>
      </c>
      <c r="H56" s="21">
        <v>45513</v>
      </c>
      <c r="I56" s="16">
        <v>91742145</v>
      </c>
      <c r="J56" s="15"/>
      <c r="K56" s="15"/>
      <c r="L56" s="15"/>
    </row>
    <row r="57" spans="1:12" x14ac:dyDescent="0.25">
      <c r="A57" s="14" t="s">
        <v>14</v>
      </c>
      <c r="B57" s="14" t="s">
        <v>22</v>
      </c>
      <c r="C57" s="14" t="s">
        <v>15</v>
      </c>
      <c r="D57" s="14">
        <v>800251440</v>
      </c>
      <c r="E57" s="14" t="s">
        <v>23</v>
      </c>
      <c r="F57" s="14">
        <v>900244203</v>
      </c>
      <c r="G57" s="14" t="s">
        <v>94</v>
      </c>
      <c r="H57" s="21">
        <v>45513</v>
      </c>
      <c r="I57" s="16">
        <v>116740497</v>
      </c>
      <c r="J57" s="15"/>
      <c r="K57" s="15"/>
      <c r="L57" s="15"/>
    </row>
    <row r="58" spans="1:12" x14ac:dyDescent="0.25">
      <c r="A58" s="14" t="s">
        <v>14</v>
      </c>
      <c r="B58" s="14" t="s">
        <v>22</v>
      </c>
      <c r="C58" s="14" t="s">
        <v>15</v>
      </c>
      <c r="D58" s="14">
        <v>800251440</v>
      </c>
      <c r="E58" s="14" t="s">
        <v>23</v>
      </c>
      <c r="F58" s="14">
        <v>900330752</v>
      </c>
      <c r="G58" s="14" t="s">
        <v>95</v>
      </c>
      <c r="H58" s="21">
        <v>45513</v>
      </c>
      <c r="I58" s="16">
        <v>117670347</v>
      </c>
      <c r="J58" s="15"/>
      <c r="K58" s="15"/>
      <c r="L58" s="15"/>
    </row>
    <row r="59" spans="1:12" x14ac:dyDescent="0.25">
      <c r="A59" s="14" t="s">
        <v>14</v>
      </c>
      <c r="B59" s="14" t="s">
        <v>22</v>
      </c>
      <c r="C59" s="14" t="s">
        <v>15</v>
      </c>
      <c r="D59" s="14">
        <v>800251440</v>
      </c>
      <c r="E59" s="14" t="s">
        <v>23</v>
      </c>
      <c r="F59" s="14">
        <v>900335780</v>
      </c>
      <c r="G59" s="14" t="s">
        <v>96</v>
      </c>
      <c r="H59" s="21">
        <v>45513</v>
      </c>
      <c r="I59" s="16">
        <v>86267838</v>
      </c>
      <c r="J59" s="15"/>
      <c r="K59" s="15"/>
      <c r="L59" s="15"/>
    </row>
    <row r="60" spans="1:12" x14ac:dyDescent="0.25">
      <c r="A60" s="14" t="s">
        <v>14</v>
      </c>
      <c r="B60" s="14" t="s">
        <v>22</v>
      </c>
      <c r="C60" s="14" t="s">
        <v>15</v>
      </c>
      <c r="D60" s="14">
        <v>800251440</v>
      </c>
      <c r="E60" s="14" t="s">
        <v>23</v>
      </c>
      <c r="F60" s="14">
        <v>900348830</v>
      </c>
      <c r="G60" s="14" t="s">
        <v>97</v>
      </c>
      <c r="H60" s="21">
        <v>45513</v>
      </c>
      <c r="I60" s="16">
        <v>55107406</v>
      </c>
      <c r="J60" s="15"/>
      <c r="K60" s="15"/>
      <c r="L60" s="15"/>
    </row>
    <row r="61" spans="1:12" x14ac:dyDescent="0.25">
      <c r="A61" s="14" t="s">
        <v>14</v>
      </c>
      <c r="B61" s="14" t="s">
        <v>22</v>
      </c>
      <c r="C61" s="14" t="s">
        <v>15</v>
      </c>
      <c r="D61" s="14">
        <v>800251440</v>
      </c>
      <c r="E61" s="14" t="s">
        <v>23</v>
      </c>
      <c r="F61" s="14">
        <v>900397634</v>
      </c>
      <c r="G61" s="14" t="s">
        <v>98</v>
      </c>
      <c r="H61" s="21">
        <v>45513</v>
      </c>
      <c r="I61" s="16">
        <v>8315671</v>
      </c>
      <c r="J61" s="15"/>
      <c r="K61" s="15"/>
      <c r="L61" s="15"/>
    </row>
    <row r="62" spans="1:12" x14ac:dyDescent="0.25">
      <c r="A62" s="14" t="s">
        <v>14</v>
      </c>
      <c r="B62" s="14" t="s">
        <v>22</v>
      </c>
      <c r="C62" s="14" t="s">
        <v>15</v>
      </c>
      <c r="D62" s="14">
        <v>800251440</v>
      </c>
      <c r="E62" s="14" t="s">
        <v>23</v>
      </c>
      <c r="F62" s="14">
        <v>900535099</v>
      </c>
      <c r="G62" s="14" t="s">
        <v>99</v>
      </c>
      <c r="H62" s="21">
        <v>45513</v>
      </c>
      <c r="I62" s="16">
        <v>399924280</v>
      </c>
      <c r="J62" s="15"/>
      <c r="K62" s="15"/>
      <c r="L62" s="15"/>
    </row>
    <row r="63" spans="1:12" x14ac:dyDescent="0.25">
      <c r="A63" s="14" t="s">
        <v>14</v>
      </c>
      <c r="B63" s="14" t="s">
        <v>22</v>
      </c>
      <c r="C63" s="14" t="s">
        <v>15</v>
      </c>
      <c r="D63" s="14">
        <v>800251440</v>
      </c>
      <c r="E63" s="14" t="s">
        <v>23</v>
      </c>
      <c r="F63" s="14">
        <v>900578105</v>
      </c>
      <c r="G63" s="14" t="s">
        <v>100</v>
      </c>
      <c r="H63" s="21">
        <v>45513</v>
      </c>
      <c r="I63" s="16">
        <v>74158936</v>
      </c>
      <c r="J63" s="15"/>
      <c r="K63" s="15"/>
      <c r="L63" s="15"/>
    </row>
    <row r="64" spans="1:12" x14ac:dyDescent="0.25">
      <c r="A64" s="14" t="s">
        <v>14</v>
      </c>
      <c r="B64" s="14" t="s">
        <v>22</v>
      </c>
      <c r="C64" s="14" t="s">
        <v>15</v>
      </c>
      <c r="D64" s="14">
        <v>800251440</v>
      </c>
      <c r="E64" s="14" t="s">
        <v>23</v>
      </c>
      <c r="F64" s="14">
        <v>900698537</v>
      </c>
      <c r="G64" s="14" t="s">
        <v>101</v>
      </c>
      <c r="H64" s="21">
        <v>45513</v>
      </c>
      <c r="I64" s="16">
        <v>6443367</v>
      </c>
      <c r="J64" s="15"/>
      <c r="K64" s="15"/>
      <c r="L64" s="15"/>
    </row>
    <row r="65" spans="1:12" x14ac:dyDescent="0.25">
      <c r="A65" s="14" t="s">
        <v>14</v>
      </c>
      <c r="B65" s="14" t="s">
        <v>22</v>
      </c>
      <c r="C65" s="14" t="s">
        <v>15</v>
      </c>
      <c r="D65" s="14">
        <v>800251440</v>
      </c>
      <c r="E65" s="14" t="s">
        <v>23</v>
      </c>
      <c r="F65" s="14">
        <v>900718172</v>
      </c>
      <c r="G65" s="14" t="s">
        <v>102</v>
      </c>
      <c r="H65" s="21">
        <v>45513</v>
      </c>
      <c r="I65" s="16">
        <v>14757203</v>
      </c>
      <c r="J65" s="15"/>
      <c r="K65" s="15"/>
      <c r="L65" s="15"/>
    </row>
    <row r="66" spans="1:12" x14ac:dyDescent="0.25">
      <c r="A66" s="14" t="s">
        <v>14</v>
      </c>
      <c r="B66" s="14" t="s">
        <v>22</v>
      </c>
      <c r="C66" s="14" t="s">
        <v>15</v>
      </c>
      <c r="D66" s="14">
        <v>800251440</v>
      </c>
      <c r="E66" s="14" t="s">
        <v>23</v>
      </c>
      <c r="F66" s="14">
        <v>900826841</v>
      </c>
      <c r="G66" s="14" t="s">
        <v>103</v>
      </c>
      <c r="H66" s="21">
        <v>45513</v>
      </c>
      <c r="I66" s="16">
        <v>9681820</v>
      </c>
      <c r="J66" s="15"/>
      <c r="K66" s="15"/>
      <c r="L66" s="15"/>
    </row>
    <row r="67" spans="1:12" x14ac:dyDescent="0.25">
      <c r="A67" s="14" t="s">
        <v>14</v>
      </c>
      <c r="B67" s="14" t="s">
        <v>22</v>
      </c>
      <c r="C67" s="14" t="s">
        <v>15</v>
      </c>
      <c r="D67" s="14">
        <v>800251440</v>
      </c>
      <c r="E67" s="14" t="s">
        <v>23</v>
      </c>
      <c r="F67" s="14">
        <v>900900122</v>
      </c>
      <c r="G67" s="14" t="s">
        <v>104</v>
      </c>
      <c r="H67" s="21">
        <v>45513</v>
      </c>
      <c r="I67" s="16">
        <v>614510862</v>
      </c>
      <c r="J67" s="15"/>
      <c r="K67" s="15"/>
      <c r="L67" s="15"/>
    </row>
    <row r="68" spans="1:12" x14ac:dyDescent="0.25">
      <c r="A68" s="14" t="s">
        <v>14</v>
      </c>
      <c r="B68" s="14" t="s">
        <v>22</v>
      </c>
      <c r="C68" s="14" t="s">
        <v>15</v>
      </c>
      <c r="D68" s="14">
        <v>800251440</v>
      </c>
      <c r="E68" s="14" t="s">
        <v>23</v>
      </c>
      <c r="F68" s="14">
        <v>901352353</v>
      </c>
      <c r="G68" s="14" t="s">
        <v>105</v>
      </c>
      <c r="H68" s="21">
        <v>45513</v>
      </c>
      <c r="I68" s="16">
        <v>2217667</v>
      </c>
      <c r="J68" s="15"/>
      <c r="K68" s="15"/>
      <c r="L68" s="15"/>
    </row>
    <row r="69" spans="1:12" x14ac:dyDescent="0.25">
      <c r="A69" s="14" t="s">
        <v>14</v>
      </c>
      <c r="B69" s="14" t="s">
        <v>22</v>
      </c>
      <c r="C69" s="14" t="s">
        <v>15</v>
      </c>
      <c r="D69" s="14">
        <v>805001157</v>
      </c>
      <c r="E69" s="14" t="s">
        <v>24</v>
      </c>
      <c r="F69" s="14">
        <v>800149695</v>
      </c>
      <c r="G69" s="14" t="s">
        <v>106</v>
      </c>
      <c r="H69" s="21">
        <v>45513</v>
      </c>
      <c r="I69" s="16">
        <v>5907565284</v>
      </c>
      <c r="J69" s="15"/>
      <c r="K69" s="15"/>
      <c r="L69" s="15"/>
    </row>
    <row r="70" spans="1:12" x14ac:dyDescent="0.25">
      <c r="A70" s="14" t="s">
        <v>14</v>
      </c>
      <c r="B70" s="14" t="s">
        <v>22</v>
      </c>
      <c r="C70" s="14" t="s">
        <v>15</v>
      </c>
      <c r="D70" s="14">
        <v>805001157</v>
      </c>
      <c r="E70" s="14" t="s">
        <v>24</v>
      </c>
      <c r="F70" s="14">
        <v>900219866</v>
      </c>
      <c r="G70" s="14" t="s">
        <v>107</v>
      </c>
      <c r="H70" s="21">
        <v>45513</v>
      </c>
      <c r="I70" s="16">
        <v>4327992916</v>
      </c>
      <c r="J70" s="15"/>
      <c r="K70" s="15"/>
      <c r="L70" s="15"/>
    </row>
    <row r="71" spans="1:12" x14ac:dyDescent="0.25">
      <c r="A71" s="14" t="s">
        <v>14</v>
      </c>
      <c r="B71" s="14" t="s">
        <v>22</v>
      </c>
      <c r="C71" s="14" t="s">
        <v>18</v>
      </c>
      <c r="D71" s="14">
        <v>900604350</v>
      </c>
      <c r="E71" s="14" t="s">
        <v>27</v>
      </c>
      <c r="F71" s="14">
        <v>830500960</v>
      </c>
      <c r="G71" s="14" t="s">
        <v>108</v>
      </c>
      <c r="H71" s="21">
        <v>45526</v>
      </c>
      <c r="I71" s="16">
        <v>72293700</v>
      </c>
      <c r="J71" s="15"/>
      <c r="K71" s="15"/>
      <c r="L71" s="15"/>
    </row>
    <row r="72" spans="1:12" x14ac:dyDescent="0.25">
      <c r="A72" s="14" t="s">
        <v>14</v>
      </c>
      <c r="B72" s="14" t="s">
        <v>22</v>
      </c>
      <c r="C72" s="14" t="s">
        <v>18</v>
      </c>
      <c r="D72" s="14">
        <v>900604350</v>
      </c>
      <c r="E72" s="14" t="s">
        <v>27</v>
      </c>
      <c r="F72" s="14">
        <v>890901826</v>
      </c>
      <c r="G72" s="14" t="s">
        <v>72</v>
      </c>
      <c r="H72" s="21">
        <v>45526</v>
      </c>
      <c r="I72" s="16">
        <v>89361320</v>
      </c>
      <c r="J72" s="15"/>
      <c r="K72" s="15"/>
      <c r="L72" s="15"/>
    </row>
    <row r="73" spans="1:12" x14ac:dyDescent="0.25">
      <c r="A73" s="14" t="s">
        <v>14</v>
      </c>
      <c r="B73" s="14" t="s">
        <v>22</v>
      </c>
      <c r="C73" s="14" t="s">
        <v>18</v>
      </c>
      <c r="D73" s="14">
        <v>900604350</v>
      </c>
      <c r="E73" s="14" t="s">
        <v>27</v>
      </c>
      <c r="F73" s="14">
        <v>900764100</v>
      </c>
      <c r="G73" s="14" t="s">
        <v>109</v>
      </c>
      <c r="H73" s="21">
        <v>45526</v>
      </c>
      <c r="I73" s="16">
        <v>239687853</v>
      </c>
      <c r="J73" s="15"/>
      <c r="K73" s="15"/>
      <c r="L73" s="15"/>
    </row>
    <row r="74" spans="1:12" x14ac:dyDescent="0.25">
      <c r="A74" s="14" t="s">
        <v>14</v>
      </c>
      <c r="B74" s="14" t="s">
        <v>22</v>
      </c>
      <c r="C74" s="14" t="s">
        <v>18</v>
      </c>
      <c r="D74" s="14">
        <v>900604350</v>
      </c>
      <c r="E74" s="14" t="s">
        <v>27</v>
      </c>
      <c r="F74" s="14">
        <v>900867319</v>
      </c>
      <c r="G74" s="14" t="s">
        <v>110</v>
      </c>
      <c r="H74" s="21">
        <v>45526</v>
      </c>
      <c r="I74" s="16">
        <v>593367475</v>
      </c>
      <c r="J74" s="15"/>
      <c r="K74" s="15"/>
      <c r="L74" s="15"/>
    </row>
    <row r="75" spans="1:12" x14ac:dyDescent="0.25">
      <c r="A75" s="14" t="s">
        <v>14</v>
      </c>
      <c r="B75" s="14" t="s">
        <v>22</v>
      </c>
      <c r="C75" s="14" t="s">
        <v>18</v>
      </c>
      <c r="D75" s="14">
        <v>900604350</v>
      </c>
      <c r="E75" s="14" t="s">
        <v>27</v>
      </c>
      <c r="F75" s="14">
        <v>901161690</v>
      </c>
      <c r="G75" s="14" t="s">
        <v>111</v>
      </c>
      <c r="H75" s="21">
        <v>45526</v>
      </c>
      <c r="I75" s="16">
        <v>594850647</v>
      </c>
      <c r="J75" s="15"/>
      <c r="K75" s="15"/>
      <c r="L75" s="15"/>
    </row>
    <row r="76" spans="1:12" x14ac:dyDescent="0.25">
      <c r="A76" s="30" t="s">
        <v>14</v>
      </c>
      <c r="B76" s="14" t="s">
        <v>22</v>
      </c>
      <c r="C76" s="14" t="s">
        <v>18</v>
      </c>
      <c r="D76" s="14">
        <v>900604350</v>
      </c>
      <c r="E76" s="14" t="s">
        <v>27</v>
      </c>
      <c r="F76" s="14">
        <v>901196161</v>
      </c>
      <c r="G76" s="14" t="s">
        <v>112</v>
      </c>
      <c r="H76" s="21">
        <v>45526</v>
      </c>
      <c r="I76" s="16">
        <v>735582007</v>
      </c>
      <c r="J76" s="15"/>
      <c r="K76" s="15"/>
      <c r="L76" s="15"/>
    </row>
    <row r="77" spans="1:12" x14ac:dyDescent="0.25">
      <c r="A77" s="31" t="s">
        <v>113</v>
      </c>
      <c r="B77" s="32"/>
      <c r="C77" s="32"/>
      <c r="D77" s="32"/>
      <c r="E77" s="32"/>
      <c r="F77" s="32"/>
      <c r="G77" s="32"/>
      <c r="H77" s="32"/>
      <c r="I77" s="33">
        <f>SUM(I7:I76)</f>
        <v>72105754498</v>
      </c>
      <c r="J77" s="15"/>
      <c r="K77" s="15"/>
      <c r="L77" s="15"/>
    </row>
  </sheetData>
  <sheetProtection algorithmName="SHA-512" hashValue="is2Z1fecl9M4vy43k5IVg9h1KPyKQvFWOf0DfscmDQRyTv7qX2HgVMcqqgXF+eUrdbzrrJyGJH82s366i8RbMA==" saltValue="ieC91tQB9+afAILiEn8swg==" spinCount="100000" sheet="1" objects="1" scenarios="1"/>
  <mergeCells count="5">
    <mergeCell ref="A1:B4"/>
    <mergeCell ref="C1:G2"/>
    <mergeCell ref="H1:J4"/>
    <mergeCell ref="C3:G4"/>
    <mergeCell ref="A5:J5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B7E0DBAB3E94449846697C4E9BB1D01" ma:contentTypeVersion="1" ma:contentTypeDescription="Crear nuevo documento." ma:contentTypeScope="" ma:versionID="524487652d9d6ae7e22fd713142a0977">
  <xsd:schema xmlns:xsd="http://www.w3.org/2001/XMLSchema" xmlns:xs="http://www.w3.org/2001/XMLSchema" xmlns:p="http://schemas.microsoft.com/office/2006/metadata/properties" xmlns:ns2="5b63cd12-9a8a-4e54-be72-90651e442c90" targetNamespace="http://schemas.microsoft.com/office/2006/metadata/properties" ma:root="true" ma:fieldsID="cd923ebe7d0f3e1343b9ab0c8da9f6a3" ns2:_="">
    <xsd:import namespace="5b63cd12-9a8a-4e54-be72-90651e442c90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63cd12-9a8a-4e54-be72-90651e442c9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2D6610D-EDB8-42EB-B1F6-01457A9096E9}"/>
</file>

<file path=customXml/itemProps2.xml><?xml version="1.0" encoding="utf-8"?>
<ds:datastoreItem xmlns:ds="http://schemas.openxmlformats.org/officeDocument/2006/customXml" ds:itemID="{D84F7720-A894-4735-B526-5DAF246B2AA4}"/>
</file>

<file path=customXml/itemProps3.xml><?xml version="1.0" encoding="utf-8"?>
<ds:datastoreItem xmlns:ds="http://schemas.openxmlformats.org/officeDocument/2006/customXml" ds:itemID="{DA5EF1A2-7C05-474D-A477-47EE22BAC47B}"/>
</file>

<file path=docMetadata/LabelInfo.xml><?xml version="1.0" encoding="utf-8"?>
<clbl:labelList xmlns:clbl="http://schemas.microsoft.com/office/2020/mipLabelMetadata">
  <clbl:label id="{806240d0-3ba3-4102-984c-4f5d6f1b3bc4}" enabled="0" method="" siteId="{806240d0-3ba3-4102-984c-4f5d6f1b3bc4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Presupuestos Maximos</vt:lpstr>
      <vt:lpstr>Giro Directo PM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Heidy Patricia Parra Chavarro</dc:creator>
  <cp:lastModifiedBy>Heidy Patricia Parra Chavarro</cp:lastModifiedBy>
  <dcterms:created xsi:type="dcterms:W3CDTF">2024-09-24T23:24:23Z</dcterms:created>
  <dcterms:modified xsi:type="dcterms:W3CDTF">2024-10-23T12:22:19Z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0x0101007B7E0DBAB3E94449846697C4E9BB1D01</vt:lpwstr>
  </property>
</Properties>
</file>