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"/>
    </mc:Choice>
  </mc:AlternateContent>
  <xr:revisionPtr revIDLastSave="0" documentId="13_ncr:1_{E6AB018F-07B9-414A-8309-A2C675A9984A}" xr6:coauthVersionLast="47" xr6:coauthVersionMax="47" xr10:uidLastSave="{00000000-0000-0000-0000-000000000000}"/>
  <bookViews>
    <workbookView xWindow="-120" yWindow="-120" windowWidth="29040" windowHeight="15720" xr2:uid="{A5F19A62-5665-467A-9E43-83E2A9F72540}"/>
  </bookViews>
  <sheets>
    <sheet name="EJECUCIÓN INGRESOS" sheetId="6" r:id="rId1"/>
    <sheet name="EJECUCIÓN GASTOS " sheetId="7" r:id="rId2"/>
  </sheets>
  <definedNames>
    <definedName name="_xlnm._FilterDatabase" localSheetId="1" hidden="1">'EJECUCIÓN GASTOS '!$A$7:$Q$137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7" i="7" l="1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J128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</calcChain>
</file>

<file path=xl/sharedStrings.xml><?xml version="1.0" encoding="utf-8"?>
<sst xmlns="http://schemas.openxmlformats.org/spreadsheetml/2006/main" count="526" uniqueCount="511">
  <si>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</si>
  <si>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</si>
  <si>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</si>
  <si>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</si>
  <si>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</si>
  <si>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</si>
  <si>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</si>
  <si>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</si>
  <si>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</si>
  <si>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</si>
  <si>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</si>
  <si>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</si>
  <si>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</si>
  <si>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</si>
  <si>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</si>
  <si>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</si>
  <si>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</si>
  <si>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</si>
  <si>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</si>
  <si>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</si>
  <si>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</si>
  <si>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</si>
  <si>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</si>
  <si>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</si>
  <si>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</si>
  <si>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</si>
  <si>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</si>
  <si>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</si>
  <si>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</si>
  <si>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</si>
  <si>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</si>
  <si>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</si>
  <si>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</si>
  <si>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</si>
  <si>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</si>
  <si>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</si>
  <si>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</si>
  <si>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</si>
  <si>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</si>
  <si>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</si>
  <si>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</si>
  <si>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</si>
  <si>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</si>
  <si>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</si>
  <si>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</si>
  <si>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</si>
  <si>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</si>
  <si>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</si>
  <si>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</si>
  <si>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</si>
  <si>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</si>
  <si>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</si>
  <si>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</si>
  <si>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</si>
  <si>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</si>
  <si>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</si>
  <si>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</si>
  <si>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</si>
  <si>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</si>
  <si>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</si>
  <si>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</si>
  <si>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</si>
  <si>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</si>
  <si>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</si>
  <si>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</si>
  <si>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</si>
  <si>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</si>
  <si>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</si>
  <si>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</si>
  <si>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</si>
  <si>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</si>
  <si>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</si>
  <si>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</si>
  <si>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</si>
  <si>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</si>
  <si>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</si>
  <si>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</si>
  <si>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</si>
  <si>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</si>
  <si>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</si>
  <si>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</si>
  <si>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</si>
  <si>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</si>
  <si>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</si>
  <si>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</si>
  <si>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</si>
  <si>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</si>
  <si>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</si>
  <si>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</si>
  <si>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</si>
  <si>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</si>
  <si>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</si>
  <si>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</si>
  <si>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</si>
  <si>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</si>
  <si>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</si>
  <si>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</si>
  <si>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</si>
  <si>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</si>
  <si>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</si>
  <si>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</si>
  <si>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</si>
  <si>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</si>
  <si>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</si>
  <si>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</si>
  <si>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</si>
  <si>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</si>
  <si>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</si>
  <si>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</si>
  <si>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</si>
  <si>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</si>
  <si>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</si>
  <si>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</si>
  <si>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</si>
  <si>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</si>
  <si>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</si>
  <si>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</si>
  <si>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</si>
  <si>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</si>
  <si>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</si>
  <si>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</si>
  <si>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</si>
  <si>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</si>
  <si>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</si>
  <si>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</si>
  <si>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</si>
  <si>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</si>
  <si>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</si>
  <si>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</si>
  <si>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</si>
  <si>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</si>
  <si>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</si>
  <si>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</si>
  <si>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</si>
  <si>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</si>
  <si>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</si>
  <si>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</si>
  <si>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</si>
  <si>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</si>
  <si>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</si>
  <si>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</si>
  <si>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</si>
  <si>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</si>
  <si>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</si>
  <si>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</si>
  <si>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</si>
  <si>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</si>
  <si>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</si>
  <si>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</si>
  <si>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</si>
  <si>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</si>
  <si>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</si>
  <si>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</si>
  <si>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</si>
  <si>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</si>
  <si>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</si>
  <si>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</si>
  <si>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</si>
  <si>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</si>
  <si>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</si>
  <si>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</si>
  <si>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</si>
  <si>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</si>
  <si>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</si>
  <si>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</si>
  <si>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</si>
  <si>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</si>
  <si>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</si>
  <si>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</si>
  <si>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</si>
  <si>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</si>
  <si>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</si>
  <si>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</si>
  <si>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</si>
  <si>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</si>
  <si>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</si>
  <si>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</si>
  <si>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</si>
  <si>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</si>
  <si>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</si>
  <si>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</si>
  <si>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</si>
  <si>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</si>
  <si>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</si>
  <si>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</si>
  <si>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</si>
  <si>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</si>
  <si>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</si>
  <si>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</si>
  <si>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</si>
  <si>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</si>
  <si>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</si>
  <si>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</si>
  <si>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</si>
  <si>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</si>
  <si>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</si>
  <si>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</si>
  <si>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</si>
  <si>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</si>
  <si>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</si>
  <si>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</si>
  <si>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</si>
  <si>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</si>
  <si>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</si>
  <si>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</si>
  <si>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</si>
  <si>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</si>
  <si>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</si>
  <si>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</si>
  <si>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</si>
  <si>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</si>
  <si>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</si>
  <si>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</si>
  <si>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</si>
  <si>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</si>
  <si>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</si>
  <si>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</si>
  <si>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</si>
  <si>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</si>
  <si>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</si>
  <si>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</si>
  <si>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</si>
  <si>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</si>
  <si>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</si>
  <si>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</si>
  <si>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</si>
  <si>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</si>
  <si>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</si>
  <si>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</si>
  <si>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</si>
  <si>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</si>
  <si>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</si>
  <si>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</si>
  <si>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</si>
  <si>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</si>
  <si>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</si>
  <si>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</si>
  <si>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</si>
  <si>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</si>
  <si>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</si>
  <si>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</si>
  <si>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</si>
  <si>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</si>
  <si>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</si>
  <si>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</si>
  <si>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</si>
  <si>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</si>
  <si>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</si>
  <si>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</si>
  <si>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</si>
  <si>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</si>
  <si>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</si>
  <si>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</si>
  <si>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</si>
  <si>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</si>
  <si>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</si>
  <si>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</si>
  <si>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</si>
  <si>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</si>
  <si>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</si>
  <si>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</si>
  <si>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</si>
  <si>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</si>
  <si>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</si>
  <si>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</si>
  <si>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</si>
  <si>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Aforo Inicial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</si>
  <si>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</si>
  <si>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</si>
  <si>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</si>
  <si>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</si>
  <si>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</si>
  <si>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</si>
  <si>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</si>
  <si>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</si>
  <si>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</si>
  <si>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</si>
  <si>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</si>
  <si>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</si>
  <si>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</si>
  <si>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</si>
  <si>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</si>
  <si>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</si>
  <si>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</si>
  <si>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</si>
  <si>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</si>
  <si>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</si>
  <si>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</si>
  <si>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</si>
  <si>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</si>
  <si>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</si>
  <si>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</si>
  <si>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</si>
  <si>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</si>
  <si>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</si>
  <si>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</si>
  <si>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</si>
  <si>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</si>
  <si>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</si>
  <si>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</si>
  <si>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</si>
  <si>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</si>
  <si>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</si>
  <si>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</si>
  <si>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</si>
  <si>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</si>
  <si>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</si>
  <si>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</si>
  <si>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</si>
  <si>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</si>
  <si>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</si>
  <si>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</si>
  <si>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</si>
  <si>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</si>
  <si>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</si>
  <si>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</si>
  <si>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</si>
  <si>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</si>
  <si>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</si>
  <si>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</si>
  <si>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</si>
  <si>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</si>
  <si>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</si>
  <si>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</si>
  <si>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</si>
  <si>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</si>
  <si>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</si>
  <si>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</si>
  <si>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</si>
  <si>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</si>
  <si>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</si>
  <si>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</si>
  <si>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</si>
  <si>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</si>
  <si>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</si>
  <si>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</si>
  <si>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</si>
  <si>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</si>
  <si>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</si>
  <si>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</si>
  <si>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</si>
  <si>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</si>
  <si>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</si>
  <si>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</si>
  <si>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</si>
  <si>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</si>
  <si>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</si>
  <si>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</si>
  <si>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</si>
  <si>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</si>
  <si>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</si>
  <si>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</si>
  <si>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</si>
  <si>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</si>
  <si>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</si>
  <si>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</si>
  <si>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</si>
  <si>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</si>
  <si>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</si>
  <si>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</si>
  <si>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</si>
  <si>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</si>
  <si>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</si>
  <si>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</si>
  <si>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</si>
  <si>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</si>
  <si>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</si>
  <si>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</si>
  <si>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</si>
  <si>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</si>
  <si>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</si>
  <si>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</si>
  <si>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</si>
  <si>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</si>
  <si>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</si>
  <si>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</si>
  <si>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</si>
  <si>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</si>
  <si>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</si>
  <si>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</si>
  <si>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</si>
  <si>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</si>
  <si>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</si>
  <si>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</si>
  <si>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</si>
  <si>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</si>
  <si>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</si>
  <si>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</si>
  <si>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</si>
  <si>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</si>
  <si>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</si>
  <si>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</si>
  <si>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</si>
  <si>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</si>
  <si>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</si>
  <si>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</si>
  <si>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</si>
  <si>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</si>
  <si>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</si>
  <si>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</si>
  <si>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</si>
  <si>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</si>
  <si>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</si>
  <si>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</si>
  <si>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</si>
  <si>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</si>
  <si>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</si>
  <si>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</si>
  <si>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</si>
  <si>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</si>
  <si>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</si>
  <si>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</si>
  <si>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</si>
  <si>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</si>
  <si>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</si>
  <si>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</si>
  <si>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</si>
  <si>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</si>
  <si>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</si>
  <si>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</si>
  <si>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</si>
  <si>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</si>
  <si>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</si>
  <si>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</si>
  <si>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</si>
  <si>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</si>
  <si>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</si>
  <si>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</si>
  <si>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</si>
  <si>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</si>
  <si>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</si>
  <si>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</si>
  <si>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</si>
  <si>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</si>
  <si>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</si>
  <si>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</si>
  <si>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</si>
  <si>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</si>
  <si>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</si>
  <si>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</si>
  <si>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</si>
  <si>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</si>
  <si>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</si>
  <si>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</si>
  <si>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</si>
  <si>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</si>
  <si>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</si>
  <si>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</si>
  <si>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</si>
  <si>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</si>
  <si>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</si>
  <si>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</si>
  <si>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</si>
  <si>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</si>
  <si>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</si>
  <si>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</si>
  <si>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</si>
  <si>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</si>
  <si>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</si>
  <si>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</si>
  <si>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</si>
  <si>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</si>
  <si>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</si>
  <si>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</si>
  <si>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</si>
  <si>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</si>
  <si>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</si>
  <si>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</si>
  <si>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</si>
  <si>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</si>
  <si>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</si>
  <si>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</si>
  <si>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</si>
  <si>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</si>
  <si>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</si>
  <si>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</si>
  <si>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</si>
  <si>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</si>
  <si>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</si>
  <si>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</si>
  <si>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</si>
  <si>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</si>
  <si>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</si>
  <si>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</si>
  <si>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</si>
  <si>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</si>
  <si>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</si>
  <si>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</si>
  <si>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</si>
  <si>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</si>
  <si>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</si>
  <si>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</si>
  <si>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</si>
  <si>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</si>
  <si>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</si>
  <si>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</si>
  <si>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</si>
  <si>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</si>
  <si>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</si>
  <si>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</si>
  <si>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</si>
  <si>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</si>
  <si>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</si>
  <si>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01/01/2022 hasta 30/11/2022</t>
  </si>
  <si>
    <t>EJECUCION PRESUPUESTAL ACUMULADA DESDE 01/01/2022 HASTA 30/11/2022</t>
  </si>
  <si>
    <t>Ingresos Desde 01/12/2022 hasta 31/12/2022</t>
  </si>
  <si>
    <t>Ingresos Acumulados Desde 01/01/2022 hasta  31/12/2022</t>
  </si>
  <si>
    <t>EJECUCION PRESUPUESTAL
 DESDE  01/12/2022 HASTA 31/12/2022</t>
  </si>
  <si>
    <t>EJECUCION PRESUPUESTAL ACUMULADA DESDE 01/01/2022 HASTA 31/12/2022</t>
  </si>
  <si>
    <t>A-03-13-01-011-017</t>
  </si>
  <si>
    <t>Programa de Equipos Básicos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</si>
</sst>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A3E58F-A88F-4312-A91A-9DD67B0524D4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30DC2C-F231-44A3-82F7-B13CFBBE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A653-9043-449D-A5EE-A45A6498AF41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DICIEMBRE DE 2022 </a:t>
          </a:r>
          <a:endParaRPr lang="es-CO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F3CA99B-BA5D-45E4-9D9D-9BA98D095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53472471-343D-4A89-AE9C-334A6A717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159C-FAC0-46AA-B453-13A181BD5FC3}">
  <sheetPr>
    <tabColor rgb="FFFFFF00"/>
  </sheetPr>
  <dimension ref="A1:K132"/>
  <sheetViews>
    <sheetView tabSelected="1" view="pageBreakPreview" zoomScale="70" zoomScaleNormal="84" zoomScaleSheetLayoutView="70" workbookViewId="0">
      <pane xSplit="2" ySplit="7" topLeftCell="C8" activePane="bottomRight" state="frozen"/>
      <selection activeCell="B29" sqref="B29"/>
      <selection pane="topRight" activeCell="B29" sqref="B29"/>
      <selection pane="bottomLeft" activeCell="B29" sqref="B29"/>
      <selection pane="bottomRight" activeCell="B15" sqref="B15:E17"/>
    </sheetView>
  </sheetViews>
  <sheetFormatPr baseColWidth="10" defaultRowHeight="15.75"/>
  <cols>
    <col min="1" max="1" width="26" style="73" customWidth="1"/>
    <col min="2" max="2" width="104.140625" style="86" customWidth="1"/>
    <col min="3" max="3" width="34.42578125" style="73" customWidth="1"/>
    <col min="4" max="4" width="32.5703125" style="73" customWidth="1"/>
    <col min="5" max="5" width="35" style="73" customWidth="1"/>
    <col min="6" max="8" width="34.85546875" style="73" customWidth="1"/>
    <col min="9" max="9" width="20" style="73" customWidth="1"/>
    <col min="10" max="10" width="25" style="73" customWidth="1"/>
    <col min="11" max="16384" width="11.42578125" style="73"/>
  </cols>
  <sheetData>
    <row r="1" spans="1:11" s="36" customFormat="1" ht="21" customHeight="1">
      <c r="A1" s="34"/>
      <c r="B1" s="64"/>
      <c r="C1" s="35"/>
      <c r="D1" s="35"/>
      <c r="E1" s="35"/>
      <c r="F1" s="35"/>
      <c r="G1" s="35"/>
      <c r="H1" s="35"/>
      <c r="I1" s="35"/>
      <c r="J1" s="35"/>
    </row>
    <row r="2" spans="1:11" s="36" customFormat="1">
      <c r="A2" s="34"/>
      <c r="B2" s="64"/>
      <c r="C2" s="35"/>
      <c r="D2" s="35"/>
      <c r="E2" s="35"/>
      <c r="F2" s="35"/>
      <c r="G2" s="35"/>
      <c r="H2" s="35"/>
      <c r="I2" s="35"/>
      <c r="J2" s="35"/>
    </row>
    <row r="3" spans="1:11" s="36" customFormat="1">
      <c r="A3" s="34"/>
      <c r="B3" s="64"/>
      <c r="C3" s="35"/>
      <c r="D3" s="35"/>
      <c r="E3" s="35"/>
      <c r="F3" s="35"/>
      <c r="G3" s="35"/>
      <c r="H3" s="35"/>
      <c r="I3" s="35"/>
      <c r="J3" s="35"/>
    </row>
    <row r="4" spans="1:11" s="36" customFormat="1">
      <c r="A4" s="34"/>
      <c r="B4" s="64"/>
      <c r="C4" s="35"/>
      <c r="D4" s="35"/>
      <c r="E4" s="35"/>
      <c r="F4" s="35"/>
      <c r="G4" s="35"/>
      <c r="H4" s="35"/>
      <c r="I4" s="35"/>
      <c r="J4" s="35"/>
    </row>
    <row r="5" spans="1:11" s="36" customFormat="1">
      <c r="A5" s="34"/>
      <c r="B5" s="64"/>
      <c r="C5" s="35"/>
      <c r="D5" s="35"/>
      <c r="E5" s="35"/>
      <c r="F5" s="35"/>
      <c r="G5" s="35"/>
      <c r="H5" s="35"/>
      <c r="I5" s="35"/>
      <c r="J5" s="35"/>
    </row>
    <row r="6" spans="1:11" s="36" customFormat="1" thickBot="1"/>
    <row r="7" spans="1:11" s="68" customFormat="1" ht="60" customHeight="1">
      <c r="A7" s="65" t="s">
        <v>79</v>
      </c>
      <c r="B7" s="66" t="s">
        <v>78</v>
      </c>
      <c r="C7" s="67" t="s">
        <v>266</v>
      </c>
      <c r="D7" s="67" t="s">
        <v>267</v>
      </c>
      <c r="E7" s="67" t="s">
        <v>268</v>
      </c>
      <c r="F7" s="67" t="s">
        <v>503</v>
      </c>
      <c r="G7" s="67" t="s">
        <v>505</v>
      </c>
      <c r="H7" s="67" t="s">
        <v>506</v>
      </c>
      <c r="I7" s="67" t="s">
        <v>269</v>
      </c>
      <c r="J7" s="67" t="s">
        <v>270</v>
      </c>
    </row>
    <row r="8" spans="1:11" s="72" customFormat="1">
      <c r="A8" s="69" t="s">
        <v>271</v>
      </c>
      <c r="B8" s="70" t="s">
        <v>272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2.2023941195134831</v>
      </c>
      <c r="K8" s="71"/>
    </row>
    <row r="9" spans="1:11">
      <c r="A9" s="69" t="s">
        <v>273</v>
      </c>
      <c r="B9" s="70" t="s">
        <v>274</v>
      </c>
      <c r="C9" s="9">
        <v>65827891523000</v>
      </c>
      <c r="D9" s="9">
        <v>0</v>
      </c>
      <c r="E9" s="9">
        <v>68839135315696</v>
      </c>
      <c r="F9" s="9">
        <v>63939216096003.102</v>
      </c>
      <c r="G9" s="9">
        <v>6113592070212.9199</v>
      </c>
      <c r="H9" s="9">
        <v>70052808166216</v>
      </c>
      <c r="I9" s="9">
        <v>101.76</v>
      </c>
      <c r="J9" s="9">
        <f t="shared" ref="J9:J72" si="0">+H9/$H$128*100</f>
        <v>94.019650619126907</v>
      </c>
    </row>
    <row r="10" spans="1:11">
      <c r="A10" s="74" t="s">
        <v>275</v>
      </c>
      <c r="B10" s="74" t="s">
        <v>72</v>
      </c>
      <c r="C10" s="10">
        <v>24482718137635</v>
      </c>
      <c r="D10" s="10">
        <v>0</v>
      </c>
      <c r="E10" s="10">
        <v>26347260345389</v>
      </c>
      <c r="F10" s="10">
        <v>24262611090395</v>
      </c>
      <c r="G10" s="10">
        <v>2859675544514.4199</v>
      </c>
      <c r="H10" s="10">
        <v>27122286634909.398</v>
      </c>
      <c r="I10" s="10">
        <v>102.94</v>
      </c>
      <c r="J10" s="10">
        <f t="shared" si="0"/>
        <v>36.401508806834457</v>
      </c>
    </row>
    <row r="11" spans="1:11">
      <c r="A11" s="50" t="s">
        <v>276</v>
      </c>
      <c r="B11" s="50" t="s">
        <v>277</v>
      </c>
      <c r="C11" s="11">
        <v>24482718137635</v>
      </c>
      <c r="D11" s="11">
        <v>0</v>
      </c>
      <c r="E11" s="11">
        <v>26347260345389</v>
      </c>
      <c r="F11" s="11">
        <v>24262611090395</v>
      </c>
      <c r="G11" s="11">
        <v>2859675544514.4199</v>
      </c>
      <c r="H11" s="11">
        <v>27122286634909.398</v>
      </c>
      <c r="I11" s="11">
        <v>102.94</v>
      </c>
      <c r="J11" s="11">
        <f t="shared" si="0"/>
        <v>36.401508806834457</v>
      </c>
    </row>
    <row r="12" spans="1:11" ht="45" customHeight="1">
      <c r="A12" s="51" t="s">
        <v>278</v>
      </c>
      <c r="B12" s="75" t="s">
        <v>279</v>
      </c>
      <c r="C12" s="12">
        <v>24482718137635</v>
      </c>
      <c r="D12" s="12">
        <v>0</v>
      </c>
      <c r="E12" s="12">
        <v>26347260345389</v>
      </c>
      <c r="F12" s="12">
        <v>24262611090395</v>
      </c>
      <c r="G12" s="12">
        <v>2859675544514.4199</v>
      </c>
      <c r="H12" s="12">
        <v>27122286634909.398</v>
      </c>
      <c r="I12" s="12">
        <v>102.94</v>
      </c>
      <c r="J12" s="12">
        <f t="shared" si="0"/>
        <v>36.401508806834457</v>
      </c>
    </row>
    <row r="13" spans="1:11">
      <c r="A13" s="76" t="s">
        <v>280</v>
      </c>
      <c r="B13" s="77" t="s">
        <v>281</v>
      </c>
      <c r="C13" s="78">
        <v>23212167653112</v>
      </c>
      <c r="D13" s="78">
        <v>0</v>
      </c>
      <c r="E13" s="78">
        <v>25049162611706</v>
      </c>
      <c r="F13" s="78">
        <v>23083604539474.398</v>
      </c>
      <c r="G13" s="78">
        <v>2705600186778</v>
      </c>
      <c r="H13" s="78">
        <v>25789204726252.398</v>
      </c>
      <c r="I13" s="78">
        <v>102.95</v>
      </c>
      <c r="J13" s="78">
        <f t="shared" si="0"/>
        <v>34.612345765700944</v>
      </c>
    </row>
    <row r="14" spans="1:11" s="72" customFormat="1">
      <c r="A14" s="52" t="s">
        <v>282</v>
      </c>
      <c r="B14" s="79" t="s">
        <v>283</v>
      </c>
      <c r="C14" s="14">
        <v>4245695560942</v>
      </c>
      <c r="D14" s="14">
        <v>0</v>
      </c>
      <c r="E14" s="14">
        <v>17333182054269</v>
      </c>
      <c r="F14" s="14">
        <v>15384266262192.4</v>
      </c>
      <c r="G14" s="14">
        <v>2705585093957</v>
      </c>
      <c r="H14" s="14">
        <v>18089851356149.398</v>
      </c>
      <c r="I14" s="14">
        <v>104.37</v>
      </c>
      <c r="J14" s="14">
        <f t="shared" si="0"/>
        <v>24.278848325702697</v>
      </c>
    </row>
    <row r="15" spans="1:11" s="72" customFormat="1">
      <c r="A15" s="52" t="s">
        <v>284</v>
      </c>
      <c r="B15" s="79" t="s">
        <v>285</v>
      </c>
      <c r="C15" s="14">
        <v>18966472092170</v>
      </c>
      <c r="D15" s="14">
        <v>0</v>
      </c>
      <c r="E15" s="14">
        <v>7715980557437</v>
      </c>
      <c r="F15" s="14">
        <v>7699338277282</v>
      </c>
      <c r="G15" s="14">
        <v>15092821</v>
      </c>
      <c r="H15" s="14">
        <v>7699353370103</v>
      </c>
      <c r="I15" s="14">
        <v>99.78</v>
      </c>
      <c r="J15" s="14">
        <f t="shared" si="0"/>
        <v>10.333497439998247</v>
      </c>
    </row>
    <row r="16" spans="1:11">
      <c r="A16" s="76" t="s">
        <v>286</v>
      </c>
      <c r="B16" s="77" t="s">
        <v>287</v>
      </c>
      <c r="C16" s="78">
        <v>969960745591</v>
      </c>
      <c r="D16" s="78">
        <v>0</v>
      </c>
      <c r="E16" s="78">
        <v>969960745591</v>
      </c>
      <c r="F16" s="78">
        <v>925691509582.57996</v>
      </c>
      <c r="G16" s="78">
        <v>120820203389.42</v>
      </c>
      <c r="H16" s="78">
        <v>1046511712972</v>
      </c>
      <c r="I16" s="78">
        <v>107.89</v>
      </c>
      <c r="J16" s="78">
        <f t="shared" si="0"/>
        <v>1.4045499131025951</v>
      </c>
    </row>
    <row r="17" spans="1:10">
      <c r="A17" s="52" t="s">
        <v>288</v>
      </c>
      <c r="B17" s="79" t="s">
        <v>289</v>
      </c>
      <c r="C17" s="14">
        <v>546124028666</v>
      </c>
      <c r="D17" s="14">
        <v>0</v>
      </c>
      <c r="E17" s="14">
        <v>546124028666</v>
      </c>
      <c r="F17" s="14">
        <v>512264957450</v>
      </c>
      <c r="G17" s="14">
        <v>52226879566</v>
      </c>
      <c r="H17" s="14">
        <v>564491837016</v>
      </c>
      <c r="I17" s="14">
        <v>103.36</v>
      </c>
      <c r="J17" s="14">
        <f t="shared" si="0"/>
        <v>0.75761881190637048</v>
      </c>
    </row>
    <row r="18" spans="1:10">
      <c r="A18" s="52" t="s">
        <v>290</v>
      </c>
      <c r="B18" s="79" t="s">
        <v>291</v>
      </c>
      <c r="C18" s="14">
        <v>423836716925</v>
      </c>
      <c r="D18" s="14">
        <v>0</v>
      </c>
      <c r="E18" s="14">
        <v>423836716925</v>
      </c>
      <c r="F18" s="14">
        <v>413426552132.58002</v>
      </c>
      <c r="G18" s="14">
        <v>68593323823.419998</v>
      </c>
      <c r="H18" s="14">
        <v>482019875956</v>
      </c>
      <c r="I18" s="14">
        <v>113.73</v>
      </c>
      <c r="J18" s="14">
        <f t="shared" si="0"/>
        <v>0.64693110119622477</v>
      </c>
    </row>
    <row r="19" spans="1:10">
      <c r="A19" s="76" t="s">
        <v>292</v>
      </c>
      <c r="B19" s="77" t="s">
        <v>293</v>
      </c>
      <c r="C19" s="78">
        <v>240589738932</v>
      </c>
      <c r="D19" s="78">
        <v>0</v>
      </c>
      <c r="E19" s="78">
        <v>268136988092</v>
      </c>
      <c r="F19" s="78">
        <v>253057543238</v>
      </c>
      <c r="G19" s="78">
        <v>33170293547</v>
      </c>
      <c r="H19" s="78">
        <v>286227836785</v>
      </c>
      <c r="I19" s="78">
        <v>106.75</v>
      </c>
      <c r="J19" s="78">
        <f t="shared" si="0"/>
        <v>0.38415363946783826</v>
      </c>
    </row>
    <row r="20" spans="1:10">
      <c r="A20" s="76" t="s">
        <v>294</v>
      </c>
      <c r="B20" s="77" t="s">
        <v>295</v>
      </c>
      <c r="C20" s="78">
        <v>60000000000</v>
      </c>
      <c r="D20" s="78">
        <v>0</v>
      </c>
      <c r="E20" s="78">
        <v>60000000000</v>
      </c>
      <c r="F20" s="78">
        <v>257498100</v>
      </c>
      <c r="G20" s="78">
        <v>84860800</v>
      </c>
      <c r="H20" s="78">
        <v>342358900</v>
      </c>
      <c r="I20" s="78">
        <v>0.56999999999999995</v>
      </c>
      <c r="J20" s="78">
        <f t="shared" si="0"/>
        <v>4.5948856308478391E-4</v>
      </c>
    </row>
    <row r="21" spans="1:10">
      <c r="A21" s="74" t="s">
        <v>296</v>
      </c>
      <c r="B21" s="74" t="s">
        <v>297</v>
      </c>
      <c r="C21" s="10">
        <v>78082863804</v>
      </c>
      <c r="D21" s="10">
        <v>0</v>
      </c>
      <c r="E21" s="10">
        <v>78082863804</v>
      </c>
      <c r="F21" s="10">
        <v>35141175106.800003</v>
      </c>
      <c r="G21" s="10">
        <v>5564427869.0600004</v>
      </c>
      <c r="H21" s="10">
        <v>40705602975.860001</v>
      </c>
      <c r="I21" s="10">
        <v>52.13</v>
      </c>
      <c r="J21" s="10">
        <f t="shared" si="0"/>
        <v>5.4632022187469396E-2</v>
      </c>
    </row>
    <row r="22" spans="1:10">
      <c r="A22" s="50" t="s">
        <v>298</v>
      </c>
      <c r="B22" s="50" t="s">
        <v>299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300</v>
      </c>
      <c r="B23" s="75" t="s">
        <v>301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302</v>
      </c>
      <c r="B24" s="75" t="s">
        <v>303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304</v>
      </c>
      <c r="B25" s="50" t="s">
        <v>305</v>
      </c>
      <c r="C25" s="11">
        <v>78082863804</v>
      </c>
      <c r="D25" s="11">
        <v>0</v>
      </c>
      <c r="E25" s="11">
        <v>78082863804</v>
      </c>
      <c r="F25" s="11">
        <v>35141175106.800003</v>
      </c>
      <c r="G25" s="11">
        <v>5564427869.0600004</v>
      </c>
      <c r="H25" s="11">
        <v>40705602975.860001</v>
      </c>
      <c r="I25" s="11">
        <v>52.13</v>
      </c>
      <c r="J25" s="11">
        <f t="shared" si="0"/>
        <v>5.4632022187469396E-2</v>
      </c>
    </row>
    <row r="26" spans="1:10">
      <c r="A26" s="51" t="s">
        <v>306</v>
      </c>
      <c r="B26" s="75" t="s">
        <v>307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308</v>
      </c>
      <c r="B27" s="75" t="s">
        <v>309</v>
      </c>
      <c r="C27" s="12">
        <v>27400281928</v>
      </c>
      <c r="D27" s="12">
        <v>0</v>
      </c>
      <c r="E27" s="12">
        <v>27400281928</v>
      </c>
      <c r="F27" s="12">
        <v>4095000219.73</v>
      </c>
      <c r="G27" s="12">
        <v>0</v>
      </c>
      <c r="H27" s="12">
        <v>4095000219.73</v>
      </c>
      <c r="I27" s="12">
        <v>14.95</v>
      </c>
      <c r="J27" s="12">
        <f t="shared" si="0"/>
        <v>5.4960036581365697E-3</v>
      </c>
    </row>
    <row r="28" spans="1:10">
      <c r="A28" s="51" t="s">
        <v>310</v>
      </c>
      <c r="B28" s="75" t="s">
        <v>311</v>
      </c>
      <c r="C28" s="12">
        <v>49307323695</v>
      </c>
      <c r="D28" s="12">
        <v>0</v>
      </c>
      <c r="E28" s="12">
        <v>49307323695</v>
      </c>
      <c r="F28" s="12">
        <v>27268327883</v>
      </c>
      <c r="G28" s="12">
        <v>5225093200</v>
      </c>
      <c r="H28" s="12">
        <v>32493421083</v>
      </c>
      <c r="I28" s="12">
        <v>65.900000000000006</v>
      </c>
      <c r="J28" s="12">
        <f t="shared" si="0"/>
        <v>4.3610244579990451E-2</v>
      </c>
    </row>
    <row r="29" spans="1:10">
      <c r="A29" s="51" t="s">
        <v>312</v>
      </c>
      <c r="B29" s="75" t="s">
        <v>313</v>
      </c>
      <c r="C29" s="12">
        <v>4918675</v>
      </c>
      <c r="D29" s="12">
        <v>0</v>
      </c>
      <c r="E29" s="12">
        <v>4918675</v>
      </c>
      <c r="F29" s="12">
        <v>15939712.529999999</v>
      </c>
      <c r="G29" s="12">
        <v>352689.46</v>
      </c>
      <c r="H29" s="12">
        <v>16292401.99</v>
      </c>
      <c r="I29" s="12">
        <v>331.24</v>
      </c>
      <c r="J29" s="12">
        <f t="shared" si="0"/>
        <v>2.1866445941918772E-5</v>
      </c>
    </row>
    <row r="30" spans="1:10">
      <c r="A30" s="51" t="s">
        <v>314</v>
      </c>
      <c r="B30" s="75" t="s">
        <v>315</v>
      </c>
      <c r="C30" s="12">
        <v>876015</v>
      </c>
      <c r="D30" s="12">
        <v>0</v>
      </c>
      <c r="E30" s="12">
        <v>876015</v>
      </c>
      <c r="F30" s="12">
        <v>9905928.7100000009</v>
      </c>
      <c r="G30" s="12">
        <v>0</v>
      </c>
      <c r="H30" s="12">
        <v>9905928.7100000009</v>
      </c>
      <c r="I30" s="12">
        <v>1130.79</v>
      </c>
      <c r="J30" s="12">
        <f t="shared" si="0"/>
        <v>1.3294998169985379E-5</v>
      </c>
    </row>
    <row r="31" spans="1:10">
      <c r="A31" s="51" t="s">
        <v>316</v>
      </c>
      <c r="B31" s="75" t="s">
        <v>317</v>
      </c>
      <c r="C31" s="12">
        <v>1369463491</v>
      </c>
      <c r="D31" s="12">
        <v>0</v>
      </c>
      <c r="E31" s="12">
        <v>1369463491</v>
      </c>
      <c r="F31" s="12">
        <v>3750453862.8299999</v>
      </c>
      <c r="G31" s="12">
        <v>338082679.60000002</v>
      </c>
      <c r="H31" s="12">
        <v>4088536542.4299998</v>
      </c>
      <c r="I31" s="12">
        <v>298.55</v>
      </c>
      <c r="J31" s="12">
        <f t="shared" si="0"/>
        <v>5.4873285928912358E-3</v>
      </c>
    </row>
    <row r="32" spans="1:10">
      <c r="A32" s="51" t="s">
        <v>318</v>
      </c>
      <c r="B32" s="75" t="s">
        <v>319</v>
      </c>
      <c r="C32" s="12">
        <v>0</v>
      </c>
      <c r="D32" s="12">
        <v>0</v>
      </c>
      <c r="E32" s="12">
        <v>0</v>
      </c>
      <c r="F32" s="12">
        <v>1547500</v>
      </c>
      <c r="G32" s="12">
        <v>899300</v>
      </c>
      <c r="H32" s="12">
        <v>2446800</v>
      </c>
      <c r="I32" s="12">
        <v>0</v>
      </c>
      <c r="J32" s="12">
        <f t="shared" si="0"/>
        <v>3.2839123392318685E-6</v>
      </c>
    </row>
    <row r="33" spans="1:10">
      <c r="A33" s="74" t="s">
        <v>320</v>
      </c>
      <c r="B33" s="74" t="s">
        <v>1</v>
      </c>
      <c r="C33" s="10">
        <v>41267090521561</v>
      </c>
      <c r="D33" s="10">
        <v>0</v>
      </c>
      <c r="E33" s="10">
        <v>42413792106503</v>
      </c>
      <c r="F33" s="10">
        <v>39641463830501.297</v>
      </c>
      <c r="G33" s="10">
        <v>3248352097829.4399</v>
      </c>
      <c r="H33" s="10">
        <v>42889815928330.797</v>
      </c>
      <c r="I33" s="10">
        <v>101.12</v>
      </c>
      <c r="J33" s="10">
        <f t="shared" si="0"/>
        <v>57.563509790105051</v>
      </c>
    </row>
    <row r="34" spans="1:10">
      <c r="A34" s="50" t="s">
        <v>321</v>
      </c>
      <c r="B34" s="50" t="s">
        <v>322</v>
      </c>
      <c r="C34" s="11">
        <v>3157586959241</v>
      </c>
      <c r="D34" s="11">
        <v>0</v>
      </c>
      <c r="E34" s="11">
        <v>4275403174316</v>
      </c>
      <c r="F34" s="11">
        <v>4142941083038.96</v>
      </c>
      <c r="G34" s="11">
        <v>273569005006.89001</v>
      </c>
      <c r="H34" s="11">
        <v>4416510088045.8496</v>
      </c>
      <c r="I34" s="11">
        <v>103.3</v>
      </c>
      <c r="J34" s="11">
        <f t="shared" si="0"/>
        <v>5.9275102069951737</v>
      </c>
    </row>
    <row r="35" spans="1:10">
      <c r="A35" s="51" t="s">
        <v>323</v>
      </c>
      <c r="B35" s="75" t="s">
        <v>324</v>
      </c>
      <c r="C35" s="12">
        <v>3157586959241</v>
      </c>
      <c r="D35" s="12">
        <v>0</v>
      </c>
      <c r="E35" s="12">
        <v>4275403174316</v>
      </c>
      <c r="F35" s="12">
        <v>4142941083038.96</v>
      </c>
      <c r="G35" s="12">
        <v>273569005006.89001</v>
      </c>
      <c r="H35" s="12">
        <v>4416510088045.8496</v>
      </c>
      <c r="I35" s="12">
        <v>103.3</v>
      </c>
      <c r="J35" s="12">
        <f t="shared" si="0"/>
        <v>5.9275102069951737</v>
      </c>
    </row>
    <row r="36" spans="1:10">
      <c r="A36" s="76" t="s">
        <v>325</v>
      </c>
      <c r="B36" s="77" t="s">
        <v>326</v>
      </c>
      <c r="C36" s="78">
        <v>219286709000</v>
      </c>
      <c r="D36" s="78">
        <v>0</v>
      </c>
      <c r="E36" s="78">
        <v>221407669879</v>
      </c>
      <c r="F36" s="78">
        <v>195936156774.76999</v>
      </c>
      <c r="G36" s="78">
        <v>33184197254</v>
      </c>
      <c r="H36" s="78">
        <v>229120354028.76999</v>
      </c>
      <c r="I36" s="78">
        <v>103.48</v>
      </c>
      <c r="J36" s="78">
        <f t="shared" si="0"/>
        <v>0.30750823841926267</v>
      </c>
    </row>
    <row r="37" spans="1:10">
      <c r="A37" s="52" t="s">
        <v>327</v>
      </c>
      <c r="B37" s="79" t="s">
        <v>326</v>
      </c>
      <c r="C37" s="14">
        <v>201286709000</v>
      </c>
      <c r="D37" s="14">
        <v>0</v>
      </c>
      <c r="E37" s="14">
        <v>201286709000</v>
      </c>
      <c r="F37" s="14">
        <v>175746635441</v>
      </c>
      <c r="G37" s="14">
        <v>33184197254</v>
      </c>
      <c r="H37" s="14">
        <v>208930832695</v>
      </c>
      <c r="I37" s="14">
        <v>103.8</v>
      </c>
      <c r="J37" s="14">
        <f t="shared" si="0"/>
        <v>0.28041136976177033</v>
      </c>
    </row>
    <row r="38" spans="1:10">
      <c r="A38" s="52" t="s">
        <v>328</v>
      </c>
      <c r="B38" s="79" t="s">
        <v>329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2.7096868657492376E-2</v>
      </c>
    </row>
    <row r="39" spans="1:10">
      <c r="A39" s="76" t="s">
        <v>330</v>
      </c>
      <c r="B39" s="77" t="s">
        <v>331</v>
      </c>
      <c r="C39" s="78">
        <v>1000000000000</v>
      </c>
      <c r="D39" s="78">
        <v>0</v>
      </c>
      <c r="E39" s="78">
        <v>1858806288561</v>
      </c>
      <c r="F39" s="78">
        <v>1858808209711.24</v>
      </c>
      <c r="G39" s="78">
        <v>1316796</v>
      </c>
      <c r="H39" s="78">
        <v>1858809526507.24</v>
      </c>
      <c r="I39" s="78">
        <v>100</v>
      </c>
      <c r="J39" s="78">
        <f t="shared" si="0"/>
        <v>2.4947554113041002</v>
      </c>
    </row>
    <row r="40" spans="1:10">
      <c r="A40" s="52" t="s">
        <v>332</v>
      </c>
      <c r="B40" s="79" t="s">
        <v>333</v>
      </c>
      <c r="C40" s="14">
        <v>0</v>
      </c>
      <c r="D40" s="14">
        <v>0</v>
      </c>
      <c r="E40" s="14">
        <v>562896131494</v>
      </c>
      <c r="F40" s="14">
        <v>562896131493.23999</v>
      </c>
      <c r="G40" s="14">
        <v>0</v>
      </c>
      <c r="H40" s="14">
        <v>562896131493.23999</v>
      </c>
      <c r="I40" s="14">
        <v>100</v>
      </c>
      <c r="J40" s="14">
        <f t="shared" si="0"/>
        <v>0.75547717505171452</v>
      </c>
    </row>
    <row r="41" spans="1:10">
      <c r="A41" s="52" t="s">
        <v>334</v>
      </c>
      <c r="B41" s="79" t="s">
        <v>335</v>
      </c>
      <c r="C41" s="14">
        <v>1000000000000</v>
      </c>
      <c r="D41" s="14">
        <v>0</v>
      </c>
      <c r="E41" s="14">
        <v>1295910157067</v>
      </c>
      <c r="F41" s="14">
        <v>1295912078218</v>
      </c>
      <c r="G41" s="14">
        <v>1316796</v>
      </c>
      <c r="H41" s="14">
        <v>1295913395014</v>
      </c>
      <c r="I41" s="14">
        <v>100</v>
      </c>
      <c r="J41" s="14">
        <f t="shared" si="0"/>
        <v>1.7392782362523853</v>
      </c>
    </row>
    <row r="42" spans="1:10" s="72" customFormat="1">
      <c r="A42" s="76" t="s">
        <v>336</v>
      </c>
      <c r="B42" s="77" t="s">
        <v>337</v>
      </c>
      <c r="C42" s="78">
        <v>60997682853</v>
      </c>
      <c r="D42" s="78">
        <v>0</v>
      </c>
      <c r="E42" s="78">
        <v>71161570059</v>
      </c>
      <c r="F42" s="78">
        <v>65435039707.230003</v>
      </c>
      <c r="G42" s="78">
        <v>407258093.05000001</v>
      </c>
      <c r="H42" s="78">
        <v>65842297800.279999</v>
      </c>
      <c r="I42" s="78">
        <v>92.53</v>
      </c>
      <c r="J42" s="78">
        <f t="shared" si="0"/>
        <v>8.836861786403416E-2</v>
      </c>
    </row>
    <row r="43" spans="1:10" s="72" customFormat="1">
      <c r="A43" s="52" t="s">
        <v>338</v>
      </c>
      <c r="B43" s="79" t="s">
        <v>339</v>
      </c>
      <c r="C43" s="14">
        <v>60997682853</v>
      </c>
      <c r="D43" s="14">
        <v>0</v>
      </c>
      <c r="E43" s="14">
        <v>71161570059</v>
      </c>
      <c r="F43" s="14">
        <v>65435039707.230003</v>
      </c>
      <c r="G43" s="14">
        <v>407258093.05000001</v>
      </c>
      <c r="H43" s="14">
        <v>65842297800.279999</v>
      </c>
      <c r="I43" s="14">
        <v>92.53</v>
      </c>
      <c r="J43" s="14">
        <f t="shared" si="0"/>
        <v>8.836861786403416E-2</v>
      </c>
    </row>
    <row r="44" spans="1:10" s="72" customFormat="1">
      <c r="A44" s="76" t="s">
        <v>340</v>
      </c>
      <c r="B44" s="77" t="s">
        <v>341</v>
      </c>
      <c r="C44" s="78">
        <v>1877302567388</v>
      </c>
      <c r="D44" s="78">
        <v>0</v>
      </c>
      <c r="E44" s="78">
        <v>2124027645817</v>
      </c>
      <c r="F44" s="78">
        <v>2022761676845.72</v>
      </c>
      <c r="G44" s="78">
        <v>239976232863.84</v>
      </c>
      <c r="H44" s="78">
        <v>2262737909709.5601</v>
      </c>
      <c r="I44" s="78">
        <v>106.53</v>
      </c>
      <c r="J44" s="78">
        <f t="shared" si="0"/>
        <v>3.0368779394077774</v>
      </c>
    </row>
    <row r="45" spans="1:10" s="72" customFormat="1">
      <c r="A45" s="52" t="s">
        <v>342</v>
      </c>
      <c r="B45" s="79" t="s">
        <v>343</v>
      </c>
      <c r="C45" s="14">
        <v>1877302567388</v>
      </c>
      <c r="D45" s="14">
        <v>0</v>
      </c>
      <c r="E45" s="14">
        <v>2124027645817</v>
      </c>
      <c r="F45" s="14">
        <v>2022761676845.72</v>
      </c>
      <c r="G45" s="14">
        <v>239976232863.84</v>
      </c>
      <c r="H45" s="14">
        <v>2262737909709.5601</v>
      </c>
      <c r="I45" s="14">
        <v>106.53</v>
      </c>
      <c r="J45" s="14">
        <f t="shared" si="0"/>
        <v>3.0368779394077774</v>
      </c>
    </row>
    <row r="46" spans="1:10">
      <c r="A46" s="50" t="s">
        <v>344</v>
      </c>
      <c r="B46" s="50" t="s">
        <v>19</v>
      </c>
      <c r="C46" s="11">
        <v>38109503562320</v>
      </c>
      <c r="D46" s="11">
        <v>0</v>
      </c>
      <c r="E46" s="11">
        <v>38138388932187</v>
      </c>
      <c r="F46" s="11">
        <v>35498522747462.398</v>
      </c>
      <c r="G46" s="11">
        <v>2974783092822.5498</v>
      </c>
      <c r="H46" s="11">
        <v>38473305840284.898</v>
      </c>
      <c r="I46" s="11">
        <v>100.88</v>
      </c>
      <c r="J46" s="11">
        <f t="shared" si="0"/>
        <v>51.635999583109815</v>
      </c>
    </row>
    <row r="47" spans="1:10">
      <c r="A47" s="51" t="s">
        <v>345</v>
      </c>
      <c r="B47" s="75" t="s">
        <v>346</v>
      </c>
      <c r="C47" s="12">
        <v>598379105146</v>
      </c>
      <c r="D47" s="12">
        <v>0</v>
      </c>
      <c r="E47" s="12">
        <v>695327833546</v>
      </c>
      <c r="F47" s="12">
        <v>633891201881.56006</v>
      </c>
      <c r="G47" s="12">
        <v>61812751305.93</v>
      </c>
      <c r="H47" s="12">
        <v>695703953187.48999</v>
      </c>
      <c r="I47" s="12">
        <v>100.05</v>
      </c>
      <c r="J47" s="12">
        <f t="shared" si="0"/>
        <v>0.93372192100898666</v>
      </c>
    </row>
    <row r="48" spans="1:10">
      <c r="A48" s="76" t="s">
        <v>347</v>
      </c>
      <c r="B48" s="77" t="s">
        <v>348</v>
      </c>
      <c r="C48" s="78">
        <v>577473968233</v>
      </c>
      <c r="D48" s="78">
        <v>0</v>
      </c>
      <c r="E48" s="78">
        <v>674422696633</v>
      </c>
      <c r="F48" s="78">
        <v>615801549746.29004</v>
      </c>
      <c r="G48" s="78">
        <v>61130811418.25</v>
      </c>
      <c r="H48" s="78">
        <v>676932361164.54004</v>
      </c>
      <c r="I48" s="78">
        <v>100.37</v>
      </c>
      <c r="J48" s="78">
        <f t="shared" si="0"/>
        <v>0.90852809124309164</v>
      </c>
    </row>
    <row r="49" spans="1:10">
      <c r="A49" s="76" t="s">
        <v>349</v>
      </c>
      <c r="B49" s="77" t="s">
        <v>350</v>
      </c>
      <c r="C49" s="78">
        <v>19489650998</v>
      </c>
      <c r="D49" s="78">
        <v>0</v>
      </c>
      <c r="E49" s="78">
        <v>19489650998</v>
      </c>
      <c r="F49" s="78">
        <v>12884395327.98</v>
      </c>
      <c r="G49" s="78">
        <v>246720757.68000001</v>
      </c>
      <c r="H49" s="78">
        <v>13131116085.66</v>
      </c>
      <c r="I49" s="78">
        <v>67.37</v>
      </c>
      <c r="J49" s="78">
        <f t="shared" si="0"/>
        <v>1.7623603948661495E-2</v>
      </c>
    </row>
    <row r="50" spans="1:10">
      <c r="A50" s="76" t="s">
        <v>351</v>
      </c>
      <c r="B50" s="77" t="s">
        <v>352</v>
      </c>
      <c r="C50" s="78">
        <v>1415485915</v>
      </c>
      <c r="D50" s="78">
        <v>0</v>
      </c>
      <c r="E50" s="78">
        <v>1415485915</v>
      </c>
      <c r="F50" s="78">
        <v>5205256807.29</v>
      </c>
      <c r="G50" s="78">
        <v>435219130</v>
      </c>
      <c r="H50" s="78">
        <v>5640475937.29</v>
      </c>
      <c r="I50" s="78">
        <v>398.48</v>
      </c>
      <c r="J50" s="78">
        <f t="shared" si="0"/>
        <v>7.5702258172335576E-3</v>
      </c>
    </row>
    <row r="51" spans="1:10">
      <c r="A51" s="76" t="s">
        <v>353</v>
      </c>
      <c r="B51" s="77" t="s">
        <v>354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f t="shared" si="0"/>
        <v>0</v>
      </c>
    </row>
    <row r="52" spans="1:10" s="72" customFormat="1">
      <c r="A52" s="51" t="s">
        <v>355</v>
      </c>
      <c r="B52" s="75" t="s">
        <v>356</v>
      </c>
      <c r="C52" s="12">
        <v>24543850788000</v>
      </c>
      <c r="D52" s="12">
        <v>0</v>
      </c>
      <c r="E52" s="12">
        <v>24433701788000</v>
      </c>
      <c r="F52" s="12">
        <v>22560357102910.301</v>
      </c>
      <c r="G52" s="12">
        <v>1873344685089.6201</v>
      </c>
      <c r="H52" s="12">
        <v>24433701788000</v>
      </c>
      <c r="I52" s="12">
        <v>100</v>
      </c>
      <c r="J52" s="12">
        <f t="shared" si="0"/>
        <v>32.793090892073309</v>
      </c>
    </row>
    <row r="53" spans="1:10" s="72" customFormat="1">
      <c r="A53" s="76" t="s">
        <v>357</v>
      </c>
      <c r="B53" s="77" t="s">
        <v>358</v>
      </c>
      <c r="C53" s="78">
        <v>16511368382884</v>
      </c>
      <c r="D53" s="78">
        <v>0</v>
      </c>
      <c r="E53" s="78">
        <v>17417087728679</v>
      </c>
      <c r="F53" s="78">
        <v>15764967033126</v>
      </c>
      <c r="G53" s="78">
        <v>1649878062653</v>
      </c>
      <c r="H53" s="78">
        <v>17414845095779</v>
      </c>
      <c r="I53" s="78">
        <v>99.99</v>
      </c>
      <c r="J53" s="78">
        <f t="shared" si="0"/>
        <v>23.372905303187938</v>
      </c>
    </row>
    <row r="54" spans="1:10" s="72" customFormat="1">
      <c r="A54" s="76" t="s">
        <v>359</v>
      </c>
      <c r="B54" s="77" t="s">
        <v>360</v>
      </c>
      <c r="C54" s="78">
        <v>7010142690927</v>
      </c>
      <c r="D54" s="78">
        <v>0</v>
      </c>
      <c r="E54" s="78">
        <v>6090260089350</v>
      </c>
      <c r="F54" s="78">
        <v>6007682565831</v>
      </c>
      <c r="G54" s="78">
        <v>84820156419</v>
      </c>
      <c r="H54" s="78">
        <v>6092502722250</v>
      </c>
      <c r="I54" s="78">
        <v>100.04</v>
      </c>
      <c r="J54" s="78">
        <f t="shared" si="0"/>
        <v>8.1769024302764937</v>
      </c>
    </row>
    <row r="55" spans="1:10">
      <c r="A55" s="76" t="s">
        <v>361</v>
      </c>
      <c r="B55" s="77" t="s">
        <v>362</v>
      </c>
      <c r="C55" s="78">
        <v>598652165189</v>
      </c>
      <c r="D55" s="78">
        <v>0</v>
      </c>
      <c r="E55" s="78">
        <v>476199555000</v>
      </c>
      <c r="F55" s="78">
        <v>476199555000</v>
      </c>
      <c r="G55" s="78">
        <v>0</v>
      </c>
      <c r="H55" s="78">
        <v>476199555000</v>
      </c>
      <c r="I55" s="78">
        <v>100</v>
      </c>
      <c r="J55" s="78">
        <f t="shared" si="0"/>
        <v>0.6391195008178947</v>
      </c>
    </row>
    <row r="56" spans="1:10">
      <c r="A56" s="76" t="s">
        <v>363</v>
      </c>
      <c r="B56" s="77" t="s">
        <v>364</v>
      </c>
      <c r="C56" s="78">
        <v>423687549000</v>
      </c>
      <c r="D56" s="78">
        <v>-52337451746.599998</v>
      </c>
      <c r="E56" s="78">
        <v>86309014271.020004</v>
      </c>
      <c r="F56" s="78">
        <v>0</v>
      </c>
      <c r="G56" s="78">
        <v>86309014271.020004</v>
      </c>
      <c r="H56" s="78">
        <v>86309014271.020004</v>
      </c>
      <c r="I56" s="78">
        <v>100</v>
      </c>
      <c r="J56" s="78">
        <f t="shared" si="0"/>
        <v>0.11583751714547247</v>
      </c>
    </row>
    <row r="57" spans="1:10">
      <c r="A57" s="76" t="s">
        <v>365</v>
      </c>
      <c r="B57" s="77" t="s">
        <v>366</v>
      </c>
      <c r="C57" s="78">
        <v>0</v>
      </c>
      <c r="D57" s="78">
        <v>51521943148.160004</v>
      </c>
      <c r="E57" s="78">
        <v>62973018389.410004</v>
      </c>
      <c r="F57" s="78">
        <v>11451075241.25</v>
      </c>
      <c r="G57" s="78">
        <v>51521943148.160004</v>
      </c>
      <c r="H57" s="78">
        <v>62973018389.410004</v>
      </c>
      <c r="I57" s="78">
        <v>100</v>
      </c>
      <c r="J57" s="78">
        <f t="shared" si="0"/>
        <v>8.4517685191948203E-2</v>
      </c>
    </row>
    <row r="58" spans="1:10">
      <c r="A58" s="76" t="s">
        <v>367</v>
      </c>
      <c r="B58" s="77" t="s">
        <v>368</v>
      </c>
      <c r="C58" s="78">
        <v>0</v>
      </c>
      <c r="D58" s="78">
        <v>815508598.44000006</v>
      </c>
      <c r="E58" s="78">
        <v>300872382310.57001</v>
      </c>
      <c r="F58" s="78">
        <v>300056873712.13</v>
      </c>
      <c r="G58" s="78">
        <v>815508598.44000006</v>
      </c>
      <c r="H58" s="78">
        <v>300872382310.57001</v>
      </c>
      <c r="I58" s="78">
        <v>100</v>
      </c>
      <c r="J58" s="78">
        <f t="shared" si="0"/>
        <v>0.40380845545355937</v>
      </c>
    </row>
    <row r="59" spans="1:10">
      <c r="A59" s="76" t="s">
        <v>369</v>
      </c>
      <c r="B59" s="77" t="s">
        <v>370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f t="shared" si="0"/>
        <v>0</v>
      </c>
    </row>
    <row r="60" spans="1:10" s="72" customFormat="1">
      <c r="A60" s="51" t="s">
        <v>371</v>
      </c>
      <c r="B60" s="75" t="s">
        <v>372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373</v>
      </c>
      <c r="B61" s="75" t="s">
        <v>374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2" customFormat="1">
      <c r="A62" s="51" t="s">
        <v>375</v>
      </c>
      <c r="B62" s="75" t="s">
        <v>376</v>
      </c>
      <c r="C62" s="12">
        <v>10119773010000</v>
      </c>
      <c r="D62" s="12">
        <v>0</v>
      </c>
      <c r="E62" s="12">
        <v>10119773010000</v>
      </c>
      <c r="F62" s="12">
        <v>9269290958018</v>
      </c>
      <c r="G62" s="12">
        <v>850482164688</v>
      </c>
      <c r="H62" s="12">
        <v>10119773122706</v>
      </c>
      <c r="I62" s="12">
        <v>100</v>
      </c>
      <c r="J62" s="12">
        <f t="shared" si="0"/>
        <v>13.582004180105137</v>
      </c>
    </row>
    <row r="63" spans="1:10">
      <c r="A63" s="51" t="s">
        <v>377</v>
      </c>
      <c r="B63" s="75" t="s">
        <v>378</v>
      </c>
      <c r="C63" s="12">
        <v>432456532213</v>
      </c>
      <c r="D63" s="12">
        <v>0</v>
      </c>
      <c r="E63" s="12">
        <v>474552172840</v>
      </c>
      <c r="F63" s="12">
        <v>458151611724</v>
      </c>
      <c r="G63" s="12">
        <v>22452969653</v>
      </c>
      <c r="H63" s="12">
        <v>480604581377</v>
      </c>
      <c r="I63" s="12">
        <v>101.28</v>
      </c>
      <c r="J63" s="12">
        <f t="shared" si="0"/>
        <v>0.64503159844502889</v>
      </c>
    </row>
    <row r="64" spans="1:10">
      <c r="A64" s="51" t="s">
        <v>379</v>
      </c>
      <c r="B64" s="75" t="s">
        <v>380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76" t="s">
        <v>381</v>
      </c>
      <c r="B65" s="77" t="s">
        <v>382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f t="shared" si="0"/>
        <v>0</v>
      </c>
    </row>
    <row r="66" spans="1:10">
      <c r="A66" s="76" t="s">
        <v>383</v>
      </c>
      <c r="B66" s="77" t="s">
        <v>384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f t="shared" si="0"/>
        <v>0</v>
      </c>
    </row>
    <row r="67" spans="1:10">
      <c r="A67" s="51" t="s">
        <v>385</v>
      </c>
      <c r="B67" s="75" t="s">
        <v>386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2" customFormat="1">
      <c r="A68" s="51" t="s">
        <v>387</v>
      </c>
      <c r="B68" s="75" t="s">
        <v>388</v>
      </c>
      <c r="C68" s="12">
        <v>2254146972880</v>
      </c>
      <c r="D68" s="12">
        <v>0</v>
      </c>
      <c r="E68" s="12">
        <v>2254146972880</v>
      </c>
      <c r="F68" s="12">
        <v>2395779867515.02</v>
      </c>
      <c r="G68" s="12">
        <v>153777025700</v>
      </c>
      <c r="H68" s="12">
        <v>2549556893215.02</v>
      </c>
      <c r="I68" s="12">
        <v>113.11</v>
      </c>
      <c r="J68" s="12">
        <f t="shared" si="0"/>
        <v>3.4218249718826512</v>
      </c>
    </row>
    <row r="69" spans="1:10" s="72" customFormat="1">
      <c r="A69" s="76" t="s">
        <v>389</v>
      </c>
      <c r="B69" s="77" t="s">
        <v>390</v>
      </c>
      <c r="C69" s="78">
        <v>463169703974</v>
      </c>
      <c r="D69" s="78">
        <v>0</v>
      </c>
      <c r="E69" s="78">
        <v>463169703974</v>
      </c>
      <c r="F69" s="78">
        <v>506493608951.53998</v>
      </c>
      <c r="G69" s="78">
        <v>0</v>
      </c>
      <c r="H69" s="78">
        <v>506493608951.53998</v>
      </c>
      <c r="I69" s="78">
        <v>109.35</v>
      </c>
      <c r="J69" s="78">
        <f t="shared" si="0"/>
        <v>0.67977791898726614</v>
      </c>
    </row>
    <row r="70" spans="1:10" s="72" customFormat="1">
      <c r="A70" s="76" t="s">
        <v>391</v>
      </c>
      <c r="B70" s="77" t="s">
        <v>392</v>
      </c>
      <c r="C70" s="78">
        <v>1670977268906</v>
      </c>
      <c r="D70" s="78">
        <v>0</v>
      </c>
      <c r="E70" s="78">
        <v>1612750348897</v>
      </c>
      <c r="F70" s="78">
        <v>1711059338554.48</v>
      </c>
      <c r="G70" s="78">
        <v>153777025700</v>
      </c>
      <c r="H70" s="78">
        <v>1864836364254.48</v>
      </c>
      <c r="I70" s="78">
        <v>115.63</v>
      </c>
      <c r="J70" s="78">
        <f t="shared" si="0"/>
        <v>2.5028441831059269</v>
      </c>
    </row>
    <row r="71" spans="1:10" s="72" customFormat="1">
      <c r="A71" s="76" t="s">
        <v>393</v>
      </c>
      <c r="B71" s="77" t="s">
        <v>394</v>
      </c>
      <c r="C71" s="78">
        <v>120000000000</v>
      </c>
      <c r="D71" s="78">
        <v>0</v>
      </c>
      <c r="E71" s="78">
        <v>178226920009</v>
      </c>
      <c r="F71" s="78">
        <v>178226920009</v>
      </c>
      <c r="G71" s="78">
        <v>0</v>
      </c>
      <c r="H71" s="78">
        <v>178226920009</v>
      </c>
      <c r="I71" s="78">
        <v>100</v>
      </c>
      <c r="J71" s="78">
        <f t="shared" si="0"/>
        <v>0.23920286978945815</v>
      </c>
    </row>
    <row r="72" spans="1:10" s="72" customFormat="1">
      <c r="A72" s="51" t="s">
        <v>395</v>
      </c>
      <c r="B72" s="75" t="s">
        <v>396</v>
      </c>
      <c r="C72" s="12">
        <v>97665493855</v>
      </c>
      <c r="D72" s="12">
        <v>0</v>
      </c>
      <c r="E72" s="12">
        <v>97655494695</v>
      </c>
      <c r="F72" s="12">
        <v>142767905513</v>
      </c>
      <c r="G72" s="12">
        <v>12913496386</v>
      </c>
      <c r="H72" s="12">
        <v>155681401899</v>
      </c>
      <c r="I72" s="12">
        <v>159.41999999999999</v>
      </c>
      <c r="J72" s="12">
        <f t="shared" si="0"/>
        <v>0.20894395810243654</v>
      </c>
    </row>
    <row r="73" spans="1:10" s="72" customFormat="1">
      <c r="A73" s="76" t="s">
        <v>397</v>
      </c>
      <c r="B73" s="77" t="s">
        <v>398</v>
      </c>
      <c r="C73" s="78">
        <v>83887841280</v>
      </c>
      <c r="D73" s="78">
        <v>0</v>
      </c>
      <c r="E73" s="78">
        <v>81375412011</v>
      </c>
      <c r="F73" s="78">
        <v>128895030490</v>
      </c>
      <c r="G73" s="78">
        <v>12398996386</v>
      </c>
      <c r="H73" s="78">
        <v>141294026876</v>
      </c>
      <c r="I73" s="78">
        <v>173.63</v>
      </c>
      <c r="J73" s="78">
        <f t="shared" ref="J73:J126" si="1">+H73/$H$128*100</f>
        <v>0.18963429717093985</v>
      </c>
    </row>
    <row r="74" spans="1:10" s="72" customFormat="1">
      <c r="A74" s="76" t="s">
        <v>399</v>
      </c>
      <c r="B74" s="77" t="s">
        <v>400</v>
      </c>
      <c r="C74" s="78">
        <v>0</v>
      </c>
      <c r="D74" s="78">
        <v>0</v>
      </c>
      <c r="E74" s="78">
        <v>2502430109</v>
      </c>
      <c r="F74" s="78">
        <v>2502430109</v>
      </c>
      <c r="G74" s="78">
        <v>0</v>
      </c>
      <c r="H74" s="78">
        <v>2502430109</v>
      </c>
      <c r="I74" s="78">
        <v>100</v>
      </c>
      <c r="J74" s="78">
        <f t="shared" si="1"/>
        <v>3.3585749194909469E-3</v>
      </c>
    </row>
    <row r="75" spans="1:10">
      <c r="A75" s="76" t="s">
        <v>401</v>
      </c>
      <c r="B75" s="77" t="s">
        <v>402</v>
      </c>
      <c r="C75" s="78">
        <v>13777652575</v>
      </c>
      <c r="D75" s="78">
        <v>0</v>
      </c>
      <c r="E75" s="78">
        <v>13777652575</v>
      </c>
      <c r="F75" s="78">
        <v>11370444914</v>
      </c>
      <c r="G75" s="78">
        <v>514500000</v>
      </c>
      <c r="H75" s="78">
        <v>11884944914</v>
      </c>
      <c r="I75" s="78">
        <v>86.26</v>
      </c>
      <c r="J75" s="78">
        <f t="shared" si="1"/>
        <v>1.5951086012005736E-2</v>
      </c>
    </row>
    <row r="76" spans="1:10">
      <c r="A76" s="51" t="s">
        <v>403</v>
      </c>
      <c r="B76" s="75" t="s">
        <v>404</v>
      </c>
      <c r="C76" s="12">
        <v>62734302103</v>
      </c>
      <c r="D76" s="12">
        <v>0</v>
      </c>
      <c r="E76" s="12">
        <v>62734302103</v>
      </c>
      <c r="F76" s="12">
        <v>38284099900.440002</v>
      </c>
      <c r="G76" s="12">
        <v>0</v>
      </c>
      <c r="H76" s="12">
        <v>38284099900.440002</v>
      </c>
      <c r="I76" s="12">
        <v>61.03</v>
      </c>
      <c r="J76" s="12">
        <f t="shared" si="1"/>
        <v>5.1382061492333035E-2</v>
      </c>
    </row>
    <row r="77" spans="1:10" s="72" customFormat="1">
      <c r="A77" s="51" t="s">
        <v>405</v>
      </c>
      <c r="B77" s="75" t="s">
        <v>406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2" customFormat="1">
      <c r="A78" s="76" t="s">
        <v>407</v>
      </c>
      <c r="B78" s="77" t="s">
        <v>301</v>
      </c>
      <c r="C78" s="78">
        <v>452509427</v>
      </c>
      <c r="D78" s="78">
        <v>0</v>
      </c>
      <c r="E78" s="78">
        <v>452509427</v>
      </c>
      <c r="F78" s="78">
        <v>0</v>
      </c>
      <c r="G78" s="78">
        <v>0</v>
      </c>
      <c r="H78" s="78">
        <v>0</v>
      </c>
      <c r="I78" s="78">
        <v>0</v>
      </c>
      <c r="J78" s="78">
        <f t="shared" si="1"/>
        <v>0</v>
      </c>
    </row>
    <row r="79" spans="1:10" s="72" customFormat="1">
      <c r="A79" s="76" t="s">
        <v>408</v>
      </c>
      <c r="B79" s="77" t="s">
        <v>303</v>
      </c>
      <c r="C79" s="78">
        <v>44848696</v>
      </c>
      <c r="D79" s="78">
        <v>0</v>
      </c>
      <c r="E79" s="78">
        <v>44848696</v>
      </c>
      <c r="F79" s="78">
        <v>0</v>
      </c>
      <c r="G79" s="78">
        <v>0</v>
      </c>
      <c r="H79" s="78">
        <v>0</v>
      </c>
      <c r="I79" s="78">
        <v>0</v>
      </c>
      <c r="J79" s="78">
        <f t="shared" si="1"/>
        <v>0</v>
      </c>
    </row>
    <row r="80" spans="1:10">
      <c r="A80" s="69" t="s">
        <v>409</v>
      </c>
      <c r="B80" s="70" t="s">
        <v>410</v>
      </c>
      <c r="C80" s="9">
        <v>2656964275000</v>
      </c>
      <c r="D80" s="9">
        <v>0</v>
      </c>
      <c r="E80" s="9">
        <v>3349683134006</v>
      </c>
      <c r="F80" s="9">
        <v>2370948950754.6802</v>
      </c>
      <c r="G80" s="9">
        <v>443955948825.14001</v>
      </c>
      <c r="H80" s="9">
        <v>2814904899579.8198</v>
      </c>
      <c r="I80" s="9">
        <v>84.03</v>
      </c>
      <c r="J80" s="9">
        <f t="shared" si="1"/>
        <v>3.7779552613594953</v>
      </c>
    </row>
    <row r="81" spans="1:10" ht="26.25" customHeight="1">
      <c r="A81" s="80" t="s">
        <v>411</v>
      </c>
      <c r="B81" s="81" t="s">
        <v>412</v>
      </c>
      <c r="C81" s="15">
        <v>32257585908</v>
      </c>
      <c r="D81" s="15">
        <v>0</v>
      </c>
      <c r="E81" s="15">
        <v>216601943469</v>
      </c>
      <c r="F81" s="15">
        <v>288891563391.65997</v>
      </c>
      <c r="G81" s="15">
        <v>38279247374.639999</v>
      </c>
      <c r="H81" s="15">
        <v>327170810766.29999</v>
      </c>
      <c r="I81" s="15">
        <v>151.05000000000001</v>
      </c>
      <c r="J81" s="15">
        <f t="shared" si="1"/>
        <v>0.43910424330225073</v>
      </c>
    </row>
    <row r="82" spans="1:10" ht="24" customHeight="1">
      <c r="A82" s="74" t="s">
        <v>413</v>
      </c>
      <c r="B82" s="74" t="s">
        <v>414</v>
      </c>
      <c r="C82" s="10">
        <v>31612819313</v>
      </c>
      <c r="D82" s="10">
        <v>0</v>
      </c>
      <c r="E82" s="10">
        <v>195206947034</v>
      </c>
      <c r="F82" s="10">
        <v>270631765277.20999</v>
      </c>
      <c r="G82" s="10">
        <v>36104869732.5</v>
      </c>
      <c r="H82" s="10">
        <v>306736635009.71002</v>
      </c>
      <c r="I82" s="10">
        <v>157.13</v>
      </c>
      <c r="J82" s="10">
        <f t="shared" si="1"/>
        <v>0.4116790177386172</v>
      </c>
    </row>
    <row r="83" spans="1:10">
      <c r="A83" s="50" t="s">
        <v>415</v>
      </c>
      <c r="B83" s="50" t="s">
        <v>416</v>
      </c>
      <c r="C83" s="11">
        <v>31612819313</v>
      </c>
      <c r="D83" s="11">
        <v>0</v>
      </c>
      <c r="E83" s="11">
        <v>195206947034</v>
      </c>
      <c r="F83" s="11">
        <v>270631765277.20999</v>
      </c>
      <c r="G83" s="11">
        <v>36104869732.5</v>
      </c>
      <c r="H83" s="11">
        <v>306736635009.71002</v>
      </c>
      <c r="I83" s="11">
        <v>157.13</v>
      </c>
      <c r="J83" s="11">
        <f t="shared" si="1"/>
        <v>0.4116790177386172</v>
      </c>
    </row>
    <row r="84" spans="1:10">
      <c r="A84" s="51" t="s">
        <v>417</v>
      </c>
      <c r="B84" s="75" t="s">
        <v>418</v>
      </c>
      <c r="C84" s="12">
        <v>0</v>
      </c>
      <c r="D84" s="12">
        <v>0</v>
      </c>
      <c r="E84" s="12">
        <v>30000000000</v>
      </c>
      <c r="F84" s="12">
        <v>29706289449.889999</v>
      </c>
      <c r="G84" s="12">
        <v>6746205544.3100004</v>
      </c>
      <c r="H84" s="12">
        <v>36452494994.199997</v>
      </c>
      <c r="I84" s="12">
        <v>121.51</v>
      </c>
      <c r="J84" s="12">
        <f t="shared" si="1"/>
        <v>4.8923818091891974E-2</v>
      </c>
    </row>
    <row r="85" spans="1:10">
      <c r="A85" s="51" t="s">
        <v>419</v>
      </c>
      <c r="B85" s="75" t="s">
        <v>420</v>
      </c>
      <c r="C85" s="12">
        <v>5399876106</v>
      </c>
      <c r="D85" s="12">
        <v>0</v>
      </c>
      <c r="E85" s="12">
        <v>6407922967</v>
      </c>
      <c r="F85" s="12">
        <v>5817080536</v>
      </c>
      <c r="G85" s="12">
        <v>134701032</v>
      </c>
      <c r="H85" s="12">
        <v>5951781568</v>
      </c>
      <c r="I85" s="12">
        <v>92.88</v>
      </c>
      <c r="J85" s="12">
        <f t="shared" si="1"/>
        <v>7.9880369999869201E-3</v>
      </c>
    </row>
    <row r="86" spans="1:10">
      <c r="A86" s="51" t="s">
        <v>421</v>
      </c>
      <c r="B86" s="75" t="s">
        <v>422</v>
      </c>
      <c r="C86" s="12">
        <v>26212943207</v>
      </c>
      <c r="D86" s="12">
        <v>0</v>
      </c>
      <c r="E86" s="12">
        <v>158799024067</v>
      </c>
      <c r="F86" s="12">
        <v>233326979740.22</v>
      </c>
      <c r="G86" s="12">
        <v>28924558703.950001</v>
      </c>
      <c r="H86" s="12">
        <v>262251538444.17001</v>
      </c>
      <c r="I86" s="12">
        <v>165.15</v>
      </c>
      <c r="J86" s="12">
        <f t="shared" si="1"/>
        <v>0.35197444134353056</v>
      </c>
    </row>
    <row r="87" spans="1:10">
      <c r="A87" s="51" t="s">
        <v>423</v>
      </c>
      <c r="B87" s="75" t="s">
        <v>424</v>
      </c>
      <c r="C87" s="12">
        <v>0</v>
      </c>
      <c r="D87" s="12">
        <v>0</v>
      </c>
      <c r="E87" s="12">
        <v>0</v>
      </c>
      <c r="F87" s="12">
        <v>28117574.140000001</v>
      </c>
      <c r="G87" s="12">
        <v>930408.77</v>
      </c>
      <c r="H87" s="12">
        <v>29047982.91</v>
      </c>
      <c r="I87" s="12">
        <v>0</v>
      </c>
      <c r="J87" s="12">
        <f t="shared" si="1"/>
        <v>3.8986034619889423E-5</v>
      </c>
    </row>
    <row r="88" spans="1:10">
      <c r="A88" s="51" t="s">
        <v>425</v>
      </c>
      <c r="B88" s="75" t="s">
        <v>426</v>
      </c>
      <c r="C88" s="12">
        <v>0</v>
      </c>
      <c r="D88" s="12">
        <v>0</v>
      </c>
      <c r="E88" s="12">
        <v>0</v>
      </c>
      <c r="F88" s="12">
        <v>1749278795.8299999</v>
      </c>
      <c r="G88" s="12">
        <v>294945071.55000001</v>
      </c>
      <c r="H88" s="12">
        <v>2044223867.3800001</v>
      </c>
      <c r="I88" s="12">
        <v>0</v>
      </c>
      <c r="J88" s="12">
        <f t="shared" si="1"/>
        <v>2.7436047009324312E-3</v>
      </c>
    </row>
    <row r="89" spans="1:10">
      <c r="A89" s="51" t="s">
        <v>427</v>
      </c>
      <c r="B89" s="75" t="s">
        <v>428</v>
      </c>
      <c r="C89" s="12">
        <v>0</v>
      </c>
      <c r="D89" s="12">
        <v>0</v>
      </c>
      <c r="E89" s="12">
        <v>0</v>
      </c>
      <c r="F89" s="12">
        <v>4019181.13</v>
      </c>
      <c r="G89" s="12">
        <v>3528971.92</v>
      </c>
      <c r="H89" s="12">
        <v>7548153.0499999998</v>
      </c>
      <c r="I89" s="12">
        <v>0</v>
      </c>
      <c r="J89" s="12">
        <f t="shared" si="1"/>
        <v>1.0130567655429811E-5</v>
      </c>
    </row>
    <row r="90" spans="1:10">
      <c r="A90" s="50" t="s">
        <v>429</v>
      </c>
      <c r="B90" s="50" t="s">
        <v>430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431</v>
      </c>
      <c r="B91" s="75" t="s">
        <v>432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74" t="s">
        <v>433</v>
      </c>
      <c r="B92" s="74" t="s">
        <v>434</v>
      </c>
      <c r="C92" s="10">
        <v>644766595</v>
      </c>
      <c r="D92" s="10">
        <v>0</v>
      </c>
      <c r="E92" s="10">
        <v>644766595</v>
      </c>
      <c r="F92" s="10">
        <v>618280978</v>
      </c>
      <c r="G92" s="10">
        <v>0</v>
      </c>
      <c r="H92" s="10">
        <v>618280978</v>
      </c>
      <c r="I92" s="10">
        <v>95.89</v>
      </c>
      <c r="J92" s="10">
        <f t="shared" si="1"/>
        <v>8.298105822979187E-4</v>
      </c>
    </row>
    <row r="93" spans="1:10">
      <c r="A93" s="50" t="s">
        <v>435</v>
      </c>
      <c r="B93" s="50" t="s">
        <v>436</v>
      </c>
      <c r="C93" s="11">
        <v>644766595</v>
      </c>
      <c r="D93" s="11">
        <v>0</v>
      </c>
      <c r="E93" s="11">
        <v>644766595</v>
      </c>
      <c r="F93" s="11">
        <v>618280978</v>
      </c>
      <c r="G93" s="11">
        <v>0</v>
      </c>
      <c r="H93" s="11">
        <v>618280978</v>
      </c>
      <c r="I93" s="11">
        <v>95.89</v>
      </c>
      <c r="J93" s="11">
        <f t="shared" si="1"/>
        <v>8.298105822979187E-4</v>
      </c>
    </row>
    <row r="94" spans="1:10">
      <c r="A94" s="74" t="s">
        <v>437</v>
      </c>
      <c r="B94" s="74" t="s">
        <v>438</v>
      </c>
      <c r="C94" s="10">
        <v>0</v>
      </c>
      <c r="D94" s="10">
        <v>0</v>
      </c>
      <c r="E94" s="10">
        <v>20750229840</v>
      </c>
      <c r="F94" s="10">
        <v>17641517136.450001</v>
      </c>
      <c r="G94" s="10">
        <v>2174377642.1399999</v>
      </c>
      <c r="H94" s="10">
        <v>19815894778.59</v>
      </c>
      <c r="I94" s="10">
        <v>95.5</v>
      </c>
      <c r="J94" s="10">
        <f t="shared" si="1"/>
        <v>2.6595414981335642E-2</v>
      </c>
    </row>
    <row r="95" spans="1:10">
      <c r="A95" s="50" t="s">
        <v>439</v>
      </c>
      <c r="B95" s="50" t="s">
        <v>440</v>
      </c>
      <c r="C95" s="11">
        <v>0</v>
      </c>
      <c r="D95" s="11">
        <v>0</v>
      </c>
      <c r="E95" s="11">
        <v>20750229840</v>
      </c>
      <c r="F95" s="11">
        <v>17641517136.450001</v>
      </c>
      <c r="G95" s="11">
        <v>2174377642.1399999</v>
      </c>
      <c r="H95" s="11">
        <v>19815894778.59</v>
      </c>
      <c r="I95" s="11">
        <v>95.5</v>
      </c>
      <c r="J95" s="11">
        <f t="shared" si="1"/>
        <v>2.6595414981335642E-2</v>
      </c>
    </row>
    <row r="96" spans="1:10">
      <c r="A96" s="80" t="s">
        <v>441</v>
      </c>
      <c r="B96" s="81" t="s">
        <v>442</v>
      </c>
      <c r="C96" s="15">
        <v>1615686898791</v>
      </c>
      <c r="D96" s="15">
        <v>0</v>
      </c>
      <c r="E96" s="15">
        <v>1615686898791</v>
      </c>
      <c r="F96" s="15">
        <v>463680737688.28003</v>
      </c>
      <c r="G96" s="15">
        <v>249724960165.03</v>
      </c>
      <c r="H96" s="15">
        <v>713405697853.31006</v>
      </c>
      <c r="I96" s="15">
        <v>44.15</v>
      </c>
      <c r="J96" s="15">
        <f t="shared" si="1"/>
        <v>0.95747988150188279</v>
      </c>
    </row>
    <row r="97" spans="1:10">
      <c r="A97" s="74" t="s">
        <v>443</v>
      </c>
      <c r="B97" s="74" t="s">
        <v>444</v>
      </c>
      <c r="C97" s="10">
        <v>1615686898791</v>
      </c>
      <c r="D97" s="10">
        <v>0</v>
      </c>
      <c r="E97" s="10">
        <v>1615686898791</v>
      </c>
      <c r="F97" s="10">
        <v>463680737688.28003</v>
      </c>
      <c r="G97" s="10">
        <v>249724960165.03</v>
      </c>
      <c r="H97" s="10">
        <v>713405697853.31006</v>
      </c>
      <c r="I97" s="10">
        <v>44.15</v>
      </c>
      <c r="J97" s="10">
        <f t="shared" si="1"/>
        <v>0.95747988150188279</v>
      </c>
    </row>
    <row r="98" spans="1:10">
      <c r="A98" s="50" t="s">
        <v>445</v>
      </c>
      <c r="B98" s="50" t="s">
        <v>446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447</v>
      </c>
      <c r="B99" s="50" t="s">
        <v>448</v>
      </c>
      <c r="C99" s="11">
        <v>1127263273250</v>
      </c>
      <c r="D99" s="11">
        <v>0</v>
      </c>
      <c r="E99" s="11">
        <v>1127263273250</v>
      </c>
      <c r="F99" s="11">
        <v>313583127089.03003</v>
      </c>
      <c r="G99" s="11">
        <v>114117582490.02</v>
      </c>
      <c r="H99" s="11">
        <v>427700709579.04999</v>
      </c>
      <c r="I99" s="11">
        <v>37.94</v>
      </c>
      <c r="J99" s="11">
        <f t="shared" si="1"/>
        <v>0.57402797028153829</v>
      </c>
    </row>
    <row r="100" spans="1:10">
      <c r="A100" s="50" t="s">
        <v>449</v>
      </c>
      <c r="B100" s="50" t="s">
        <v>450</v>
      </c>
      <c r="C100" s="11">
        <v>488423625541</v>
      </c>
      <c r="D100" s="11">
        <v>0</v>
      </c>
      <c r="E100" s="11">
        <v>488423625541</v>
      </c>
      <c r="F100" s="11">
        <v>150097610599.25</v>
      </c>
      <c r="G100" s="11">
        <v>135607377675.00999</v>
      </c>
      <c r="H100" s="11">
        <v>285704988274.26001</v>
      </c>
      <c r="I100" s="11">
        <v>58.5</v>
      </c>
      <c r="J100" s="11">
        <f t="shared" si="1"/>
        <v>0.38345191122034444</v>
      </c>
    </row>
    <row r="101" spans="1:10">
      <c r="A101" s="80" t="s">
        <v>451</v>
      </c>
      <c r="B101" s="81" t="s">
        <v>452</v>
      </c>
      <c r="C101" s="15">
        <v>54541064750</v>
      </c>
      <c r="D101" s="15">
        <v>0</v>
      </c>
      <c r="E101" s="15">
        <v>54541064750</v>
      </c>
      <c r="F101" s="15">
        <v>51737619835.809998</v>
      </c>
      <c r="G101" s="15">
        <v>174728654</v>
      </c>
      <c r="H101" s="15">
        <v>51912348489.809998</v>
      </c>
      <c r="I101" s="15">
        <v>95.18</v>
      </c>
      <c r="J101" s="15">
        <f t="shared" si="1"/>
        <v>6.967287958320742E-2</v>
      </c>
    </row>
    <row r="102" spans="1:10">
      <c r="A102" s="74" t="s">
        <v>453</v>
      </c>
      <c r="B102" s="74" t="s">
        <v>454</v>
      </c>
      <c r="C102" s="10">
        <v>5216729873</v>
      </c>
      <c r="D102" s="10">
        <v>0</v>
      </c>
      <c r="E102" s="10">
        <v>5216729873</v>
      </c>
      <c r="F102" s="10">
        <v>4439421792</v>
      </c>
      <c r="G102" s="10">
        <v>174728654</v>
      </c>
      <c r="H102" s="10">
        <v>4614150446</v>
      </c>
      <c r="I102" s="10">
        <v>88.45</v>
      </c>
      <c r="J102" s="10">
        <f t="shared" si="1"/>
        <v>6.1927683442421231E-3</v>
      </c>
    </row>
    <row r="103" spans="1:10">
      <c r="A103" s="50" t="s">
        <v>455</v>
      </c>
      <c r="B103" s="50" t="s">
        <v>456</v>
      </c>
      <c r="C103" s="11">
        <v>5216729873</v>
      </c>
      <c r="D103" s="11">
        <v>0</v>
      </c>
      <c r="E103" s="11">
        <v>5216729873</v>
      </c>
      <c r="F103" s="11">
        <v>4439421792</v>
      </c>
      <c r="G103" s="11">
        <v>174728654</v>
      </c>
      <c r="H103" s="11">
        <v>4614150446</v>
      </c>
      <c r="I103" s="11">
        <v>88.45</v>
      </c>
      <c r="J103" s="11">
        <f t="shared" si="1"/>
        <v>6.1927683442421231E-3</v>
      </c>
    </row>
    <row r="104" spans="1:10">
      <c r="A104" s="74" t="s">
        <v>457</v>
      </c>
      <c r="B104" s="74" t="s">
        <v>458</v>
      </c>
      <c r="C104" s="10">
        <v>49324334877</v>
      </c>
      <c r="D104" s="10">
        <v>0</v>
      </c>
      <c r="E104" s="10">
        <v>49324334877</v>
      </c>
      <c r="F104" s="10">
        <v>47298198043.809998</v>
      </c>
      <c r="G104" s="10">
        <v>0</v>
      </c>
      <c r="H104" s="10">
        <v>47298198043.809998</v>
      </c>
      <c r="I104" s="10">
        <v>95.89</v>
      </c>
      <c r="J104" s="10">
        <f t="shared" si="1"/>
        <v>6.3480111238965284E-2</v>
      </c>
    </row>
    <row r="105" spans="1:10">
      <c r="A105" s="50" t="s">
        <v>459</v>
      </c>
      <c r="B105" s="50" t="s">
        <v>460</v>
      </c>
      <c r="C105" s="11">
        <v>49324334877</v>
      </c>
      <c r="D105" s="11">
        <v>0</v>
      </c>
      <c r="E105" s="11">
        <v>49324334877</v>
      </c>
      <c r="F105" s="11">
        <v>47298198043.809998</v>
      </c>
      <c r="G105" s="11">
        <v>0</v>
      </c>
      <c r="H105" s="11">
        <v>47298198043.809998</v>
      </c>
      <c r="I105" s="11">
        <v>95.89</v>
      </c>
      <c r="J105" s="11">
        <f t="shared" si="1"/>
        <v>6.3480111238965284E-2</v>
      </c>
    </row>
    <row r="106" spans="1:10">
      <c r="A106" s="50" t="s">
        <v>461</v>
      </c>
      <c r="B106" s="50" t="s">
        <v>462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2" customFormat="1">
      <c r="A107" s="80" t="s">
        <v>463</v>
      </c>
      <c r="B107" s="81" t="s">
        <v>464</v>
      </c>
      <c r="C107" s="15">
        <v>63485150128</v>
      </c>
      <c r="D107" s="15">
        <v>0</v>
      </c>
      <c r="E107" s="15">
        <v>63485150128</v>
      </c>
      <c r="F107" s="15">
        <v>52429325490.339996</v>
      </c>
      <c r="G107" s="15">
        <v>5343124843.3100004</v>
      </c>
      <c r="H107" s="15">
        <v>57772450333.650002</v>
      </c>
      <c r="I107" s="15">
        <v>91</v>
      </c>
      <c r="J107" s="15">
        <f t="shared" si="1"/>
        <v>7.7537870900087263E-2</v>
      </c>
    </row>
    <row r="108" spans="1:10">
      <c r="A108" s="74" t="s">
        <v>465</v>
      </c>
      <c r="B108" s="74" t="s">
        <v>466</v>
      </c>
      <c r="C108" s="10">
        <v>63485150128</v>
      </c>
      <c r="D108" s="10">
        <v>0</v>
      </c>
      <c r="E108" s="10">
        <v>63485150128</v>
      </c>
      <c r="F108" s="10">
        <v>52429325490.339996</v>
      </c>
      <c r="G108" s="10">
        <v>5343124843.3100004</v>
      </c>
      <c r="H108" s="10">
        <v>57772450333.650002</v>
      </c>
      <c r="I108" s="10">
        <v>91</v>
      </c>
      <c r="J108" s="10">
        <f t="shared" si="1"/>
        <v>7.7537870900087263E-2</v>
      </c>
    </row>
    <row r="109" spans="1:10">
      <c r="A109" s="50" t="s">
        <v>467</v>
      </c>
      <c r="B109" s="50" t="s">
        <v>468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469</v>
      </c>
      <c r="B110" s="50" t="s">
        <v>470</v>
      </c>
      <c r="C110" s="11">
        <v>14399726133</v>
      </c>
      <c r="D110" s="11">
        <v>0</v>
      </c>
      <c r="E110" s="11">
        <v>14399726133</v>
      </c>
      <c r="F110" s="11">
        <v>1733720354</v>
      </c>
      <c r="G110" s="11">
        <v>149041025</v>
      </c>
      <c r="H110" s="11">
        <v>1882761379</v>
      </c>
      <c r="I110" s="11">
        <v>13.07</v>
      </c>
      <c r="J110" s="11">
        <f t="shared" si="1"/>
        <v>2.5269018000356825E-3</v>
      </c>
    </row>
    <row r="111" spans="1:10">
      <c r="A111" s="50" t="s">
        <v>471</v>
      </c>
      <c r="B111" s="50" t="s">
        <v>472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473</v>
      </c>
      <c r="B112" s="50" t="s">
        <v>474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475</v>
      </c>
      <c r="B113" s="50" t="s">
        <v>476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477</v>
      </c>
      <c r="B114" s="50" t="s">
        <v>478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479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40979838488.959999</v>
      </c>
      <c r="G115" s="11">
        <v>4389287731.75</v>
      </c>
      <c r="H115" s="11">
        <v>45369126220.709999</v>
      </c>
      <c r="I115" s="11">
        <v>129.46</v>
      </c>
      <c r="J115" s="11">
        <f t="shared" si="1"/>
        <v>6.0891055017311457E-2</v>
      </c>
    </row>
    <row r="116" spans="1:10">
      <c r="A116" s="50" t="s">
        <v>480</v>
      </c>
      <c r="B116" s="50" t="s">
        <v>481</v>
      </c>
      <c r="C116" s="11">
        <v>0</v>
      </c>
      <c r="D116" s="11">
        <v>0</v>
      </c>
      <c r="E116" s="11">
        <v>0</v>
      </c>
      <c r="F116" s="11">
        <v>9786490</v>
      </c>
      <c r="G116" s="11">
        <v>0</v>
      </c>
      <c r="H116" s="11">
        <v>9786490</v>
      </c>
      <c r="I116" s="11">
        <v>0</v>
      </c>
      <c r="J116" s="11">
        <f t="shared" si="1"/>
        <v>1.3134696447919441E-5</v>
      </c>
    </row>
    <row r="117" spans="1:10">
      <c r="A117" s="50" t="s">
        <v>482</v>
      </c>
      <c r="B117" s="50" t="s">
        <v>483</v>
      </c>
      <c r="C117" s="11">
        <v>0</v>
      </c>
      <c r="D117" s="11">
        <v>0</v>
      </c>
      <c r="E117" s="11">
        <v>0</v>
      </c>
      <c r="F117" s="11">
        <v>9705980157.3799992</v>
      </c>
      <c r="G117" s="11">
        <v>804796086.55999994</v>
      </c>
      <c r="H117" s="11">
        <v>10510776243.940001</v>
      </c>
      <c r="I117" s="11">
        <v>0</v>
      </c>
      <c r="J117" s="11">
        <f t="shared" si="1"/>
        <v>1.4106779386292203E-2</v>
      </c>
    </row>
    <row r="118" spans="1:10" s="72" customFormat="1">
      <c r="A118" s="80" t="s">
        <v>484</v>
      </c>
      <c r="B118" s="81" t="s">
        <v>485</v>
      </c>
      <c r="C118" s="15">
        <v>890993575423</v>
      </c>
      <c r="D118" s="15">
        <v>0</v>
      </c>
      <c r="E118" s="15">
        <v>1399368076868</v>
      </c>
      <c r="F118" s="15">
        <v>1514209704348.5901</v>
      </c>
      <c r="G118" s="15">
        <v>150433887788.16</v>
      </c>
      <c r="H118" s="15">
        <v>1664643592136.75</v>
      </c>
      <c r="I118" s="15">
        <v>118.96</v>
      </c>
      <c r="J118" s="15">
        <f t="shared" si="1"/>
        <v>2.2341603860720678</v>
      </c>
    </row>
    <row r="119" spans="1:10" s="72" customFormat="1">
      <c r="A119" s="74" t="s">
        <v>486</v>
      </c>
      <c r="B119" s="74" t="s">
        <v>487</v>
      </c>
      <c r="C119" s="10">
        <v>30581329750</v>
      </c>
      <c r="D119" s="10">
        <v>0</v>
      </c>
      <c r="E119" s="10">
        <v>30581329750</v>
      </c>
      <c r="F119" s="10">
        <v>102078908675.02</v>
      </c>
      <c r="G119" s="10">
        <v>9190181960.2099991</v>
      </c>
      <c r="H119" s="10">
        <v>111269090635.23</v>
      </c>
      <c r="I119" s="10">
        <v>363.85</v>
      </c>
      <c r="J119" s="10">
        <f t="shared" si="1"/>
        <v>0.14933706870694005</v>
      </c>
    </row>
    <row r="120" spans="1:10">
      <c r="A120" s="74" t="s">
        <v>488</v>
      </c>
      <c r="B120" s="74" t="s">
        <v>489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2" customFormat="1">
      <c r="A121" s="74" t="s">
        <v>490</v>
      </c>
      <c r="B121" s="74" t="s">
        <v>491</v>
      </c>
      <c r="C121" s="10">
        <v>842952004890</v>
      </c>
      <c r="D121" s="10">
        <v>0</v>
      </c>
      <c r="E121" s="10">
        <v>1274402082684</v>
      </c>
      <c r="F121" s="10">
        <v>1291019078029.8601</v>
      </c>
      <c r="G121" s="10">
        <v>104773830541.98</v>
      </c>
      <c r="H121" s="10">
        <v>1395792908571.8401</v>
      </c>
      <c r="I121" s="10">
        <v>109.53</v>
      </c>
      <c r="J121" s="10">
        <f t="shared" si="1"/>
        <v>1.87332906468506</v>
      </c>
    </row>
    <row r="122" spans="1:10">
      <c r="A122" s="74" t="s">
        <v>492</v>
      </c>
      <c r="B122" s="74" t="s">
        <v>493</v>
      </c>
      <c r="C122" s="10">
        <v>10870702454</v>
      </c>
      <c r="D122" s="10">
        <v>0</v>
      </c>
      <c r="E122" s="10">
        <v>77488835894</v>
      </c>
      <c r="F122" s="10">
        <v>99275969301.649994</v>
      </c>
      <c r="G122" s="10">
        <v>33640786581.099998</v>
      </c>
      <c r="H122" s="10">
        <v>132916755882.75</v>
      </c>
      <c r="I122" s="10">
        <v>171.53</v>
      </c>
      <c r="J122" s="10">
        <f t="shared" si="1"/>
        <v>0.17839094929460222</v>
      </c>
    </row>
    <row r="123" spans="1:10">
      <c r="A123" s="74" t="s">
        <v>494</v>
      </c>
      <c r="B123" s="74" t="s">
        <v>495</v>
      </c>
      <c r="C123" s="10">
        <v>941377769</v>
      </c>
      <c r="D123" s="10">
        <v>0</v>
      </c>
      <c r="E123" s="10">
        <v>941377769</v>
      </c>
      <c r="F123" s="10">
        <v>11186044303.91</v>
      </c>
      <c r="G123" s="10">
        <v>2556077609.6599998</v>
      </c>
      <c r="H123" s="10">
        <v>13742121913.57</v>
      </c>
      <c r="I123" s="10">
        <v>1459.79</v>
      </c>
      <c r="J123" s="10">
        <f t="shared" si="1"/>
        <v>1.844365036750089E-2</v>
      </c>
    </row>
    <row r="124" spans="1:10">
      <c r="A124" s="74" t="s">
        <v>496</v>
      </c>
      <c r="B124" s="74" t="s">
        <v>497</v>
      </c>
      <c r="C124" s="10">
        <v>306832067</v>
      </c>
      <c r="D124" s="10">
        <v>0</v>
      </c>
      <c r="E124" s="10">
        <v>306832067</v>
      </c>
      <c r="F124" s="10">
        <v>945952596.62</v>
      </c>
      <c r="G124" s="10">
        <v>177911747.63999999</v>
      </c>
      <c r="H124" s="10">
        <v>1123864344.26</v>
      </c>
      <c r="I124" s="10">
        <v>366.28</v>
      </c>
      <c r="J124" s="10">
        <f t="shared" si="1"/>
        <v>1.5083668414819953E-3</v>
      </c>
    </row>
    <row r="125" spans="1:10">
      <c r="A125" s="74" t="s">
        <v>498</v>
      </c>
      <c r="B125" s="74" t="s">
        <v>499</v>
      </c>
      <c r="C125" s="10">
        <v>4641485367</v>
      </c>
      <c r="D125" s="10">
        <v>0</v>
      </c>
      <c r="E125" s="10">
        <v>3613851618</v>
      </c>
      <c r="F125" s="10">
        <v>6450900672.21</v>
      </c>
      <c r="G125" s="10">
        <v>0</v>
      </c>
      <c r="H125" s="10">
        <v>6450900672.21</v>
      </c>
      <c r="I125" s="10">
        <v>178.5</v>
      </c>
      <c r="J125" s="10">
        <f t="shared" si="1"/>
        <v>8.6579174091178587E-3</v>
      </c>
    </row>
    <row r="126" spans="1:10">
      <c r="A126" s="74" t="s">
        <v>500</v>
      </c>
      <c r="B126" s="74" t="s">
        <v>501</v>
      </c>
      <c r="C126" s="10">
        <v>699843126</v>
      </c>
      <c r="D126" s="10">
        <v>0</v>
      </c>
      <c r="E126" s="10">
        <v>12033767086</v>
      </c>
      <c r="F126" s="10">
        <v>3252850769.3200002</v>
      </c>
      <c r="G126" s="10">
        <v>95099347.569999993</v>
      </c>
      <c r="H126" s="10">
        <v>3347950116.8899999</v>
      </c>
      <c r="I126" s="10">
        <v>27.82</v>
      </c>
      <c r="J126" s="10">
        <f t="shared" si="1"/>
        <v>4.493368767364659E-3</v>
      </c>
    </row>
    <row r="128" spans="1:10">
      <c r="A128" s="83" t="s">
        <v>502</v>
      </c>
      <c r="B128" s="84" t="s">
        <v>71</v>
      </c>
      <c r="C128" s="85">
        <v>68805824027000</v>
      </c>
      <c r="D128" s="85">
        <v>0</v>
      </c>
      <c r="E128" s="85">
        <v>73829793413390</v>
      </c>
      <c r="F128" s="85">
        <v>67951140010445.797</v>
      </c>
      <c r="G128" s="85">
        <v>6557548019038.0596</v>
      </c>
      <c r="H128" s="85">
        <v>74508688029483.906</v>
      </c>
      <c r="I128" s="85">
        <v>100.92</v>
      </c>
      <c r="J128" s="85">
        <f>+H128/$H$128*100</f>
        <v>100</v>
      </c>
    </row>
    <row r="132" spans="5:7">
      <c r="E132" s="87"/>
      <c r="G132" s="87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B415-0C88-4590-BC86-247179A4B24C}">
  <sheetPr>
    <tabColor rgb="FFFFFF00"/>
    <pageSetUpPr fitToPage="1"/>
  </sheetPr>
  <dimension ref="A1:Q137"/>
  <sheetViews>
    <sheetView view="pageBreakPreview" zoomScale="55" zoomScaleNormal="100" zoomScaleSheetLayoutView="55" workbookViewId="0">
      <pane xSplit="2" ySplit="8" topLeftCell="C124" activePane="bottomRight" state="frozen"/>
      <selection activeCell="E119" sqref="E119"/>
      <selection pane="topRight" activeCell="E119" sqref="E119"/>
      <selection pane="bottomLeft" activeCell="E119" sqref="E119"/>
      <selection pane="bottomRight" activeCell="K143" sqref="K143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12.140625" style="3" customWidth="1"/>
    <col min="15" max="15" width="25.28515625" style="3" customWidth="1"/>
    <col min="16" max="17" width="28.5703125" style="3" customWidth="1"/>
    <col min="18" max="16384" width="11.42578125" style="37"/>
  </cols>
  <sheetData>
    <row r="1" spans="1:17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7" s="56" customFormat="1" ht="33" customHeight="1" thickBot="1">
      <c r="A7" s="53"/>
      <c r="B7" s="17"/>
      <c r="C7" s="4"/>
      <c r="D7" s="88" t="s">
        <v>504</v>
      </c>
      <c r="E7" s="89"/>
      <c r="F7" s="90"/>
      <c r="G7" s="91" t="s">
        <v>507</v>
      </c>
      <c r="H7" s="89"/>
      <c r="I7" s="89"/>
      <c r="J7" s="88" t="s">
        <v>508</v>
      </c>
      <c r="K7" s="89"/>
      <c r="L7" s="90"/>
      <c r="M7" s="92" t="s">
        <v>249</v>
      </c>
      <c r="N7" s="93"/>
      <c r="O7" s="94"/>
      <c r="P7" s="55" t="s">
        <v>250</v>
      </c>
      <c r="Q7" s="55" t="s">
        <v>251</v>
      </c>
    </row>
    <row r="8" spans="1:17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7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39" customFormat="1" ht="33" customHeight="1">
      <c r="A10" s="47" t="s">
        <v>89</v>
      </c>
      <c r="B10" s="20" t="s">
        <v>0</v>
      </c>
      <c r="C10" s="9">
        <v>73769064063272</v>
      </c>
      <c r="D10" s="9">
        <v>72665849713312</v>
      </c>
      <c r="E10" s="9">
        <v>65157889321561.398</v>
      </c>
      <c r="F10" s="9">
        <v>65157889321561.398</v>
      </c>
      <c r="G10" s="9">
        <v>-1012240910235.37</v>
      </c>
      <c r="H10" s="9">
        <v>6495719481515.25</v>
      </c>
      <c r="I10" s="9">
        <v>6481057132721.2998</v>
      </c>
      <c r="J10" s="9">
        <v>71653608803076.594</v>
      </c>
      <c r="K10" s="9">
        <v>71653608803076.594</v>
      </c>
      <c r="L10" s="9">
        <v>71638946454282.703</v>
      </c>
      <c r="M10" s="9">
        <v>97.13</v>
      </c>
      <c r="N10" s="9">
        <v>97.11</v>
      </c>
      <c r="O10" s="9">
        <f>+L10/$L$137*100</f>
        <v>100</v>
      </c>
      <c r="P10" s="9">
        <v>2115455260195.3301</v>
      </c>
      <c r="Q10" s="9">
        <v>14662348793.950001</v>
      </c>
    </row>
    <row r="11" spans="1:17" s="40" customFormat="1" ht="33" customHeight="1">
      <c r="A11" s="48" t="s">
        <v>90</v>
      </c>
      <c r="B11" s="21" t="s">
        <v>1</v>
      </c>
      <c r="C11" s="15">
        <v>73302039254609</v>
      </c>
      <c r="D11" s="15">
        <v>72245234172678.406</v>
      </c>
      <c r="E11" s="15">
        <v>64939899718186.898</v>
      </c>
      <c r="F11" s="15">
        <v>64939899718186.898</v>
      </c>
      <c r="G11" s="15">
        <v>-824620935791.19995</v>
      </c>
      <c r="H11" s="15">
        <v>6480713518700.3398</v>
      </c>
      <c r="I11" s="15">
        <v>6466069678966.3896</v>
      </c>
      <c r="J11" s="15">
        <v>71420613236887.203</v>
      </c>
      <c r="K11" s="15">
        <v>71420613236887.203</v>
      </c>
      <c r="L11" s="15">
        <v>71405969397153.297</v>
      </c>
      <c r="M11" s="15">
        <v>97.43</v>
      </c>
      <c r="N11" s="15">
        <v>97.41</v>
      </c>
      <c r="O11" s="15">
        <f t="shared" ref="O11:O74" si="0">+L11/$L$137*100</f>
        <v>99.674789945050236</v>
      </c>
      <c r="P11" s="15">
        <v>1881426017721.72</v>
      </c>
      <c r="Q11" s="15">
        <v>14643839733.950001</v>
      </c>
    </row>
    <row r="12" spans="1:17" s="39" customFormat="1" ht="33" customHeight="1">
      <c r="A12" s="62" t="s">
        <v>91</v>
      </c>
      <c r="B12" s="22" t="s">
        <v>17</v>
      </c>
      <c r="C12" s="10">
        <v>150022930000</v>
      </c>
      <c r="D12" s="10">
        <v>179283310332</v>
      </c>
      <c r="E12" s="10">
        <v>99428700809.5</v>
      </c>
      <c r="F12" s="10">
        <v>99428700809.5</v>
      </c>
      <c r="G12" s="10">
        <v>-53195069796.690002</v>
      </c>
      <c r="H12" s="10">
        <v>26659539725.810001</v>
      </c>
      <c r="I12" s="10">
        <v>13747893702.23</v>
      </c>
      <c r="J12" s="10">
        <v>126088240535.31</v>
      </c>
      <c r="K12" s="10">
        <v>126088240535.31</v>
      </c>
      <c r="L12" s="10">
        <v>113176594511.73</v>
      </c>
      <c r="M12" s="10">
        <v>84.05</v>
      </c>
      <c r="N12" s="10">
        <v>75.44</v>
      </c>
      <c r="O12" s="10">
        <f t="shared" si="0"/>
        <v>0.15798193596266114</v>
      </c>
      <c r="P12" s="10">
        <v>23934689464.689999</v>
      </c>
      <c r="Q12" s="10">
        <v>12911646023.58</v>
      </c>
    </row>
    <row r="13" spans="1:17" s="39" customFormat="1" ht="33" customHeight="1">
      <c r="A13" s="50" t="s">
        <v>92</v>
      </c>
      <c r="B13" s="23" t="s">
        <v>93</v>
      </c>
      <c r="C13" s="11">
        <v>150022930000</v>
      </c>
      <c r="D13" s="11">
        <v>179283310332</v>
      </c>
      <c r="E13" s="11">
        <v>99428700809.5</v>
      </c>
      <c r="F13" s="11">
        <v>99428700809.5</v>
      </c>
      <c r="G13" s="11">
        <v>-53195069796.690002</v>
      </c>
      <c r="H13" s="11">
        <v>26659539725.810001</v>
      </c>
      <c r="I13" s="11">
        <v>13747893702.23</v>
      </c>
      <c r="J13" s="11">
        <v>126088240535.31</v>
      </c>
      <c r="K13" s="11">
        <v>126088240535.31</v>
      </c>
      <c r="L13" s="11">
        <v>113176594511.73</v>
      </c>
      <c r="M13" s="11">
        <v>84.05</v>
      </c>
      <c r="N13" s="11">
        <v>75.44</v>
      </c>
      <c r="O13" s="11">
        <f t="shared" si="0"/>
        <v>0.15798193596266114</v>
      </c>
      <c r="P13" s="11">
        <v>23934689464.689999</v>
      </c>
      <c r="Q13" s="11">
        <v>12911646023.58</v>
      </c>
    </row>
    <row r="14" spans="1:17" s="39" customFormat="1" ht="33" customHeight="1">
      <c r="A14" s="51" t="s">
        <v>94</v>
      </c>
      <c r="B14" s="24" t="s">
        <v>95</v>
      </c>
      <c r="C14" s="12">
        <v>150022930000</v>
      </c>
      <c r="D14" s="12">
        <v>179283310332</v>
      </c>
      <c r="E14" s="12">
        <v>99428700809.5</v>
      </c>
      <c r="F14" s="12">
        <v>99428700809.5</v>
      </c>
      <c r="G14" s="12">
        <v>-53195069796.690002</v>
      </c>
      <c r="H14" s="12">
        <v>26659539725.810001</v>
      </c>
      <c r="I14" s="12">
        <v>13747893702.23</v>
      </c>
      <c r="J14" s="12">
        <v>126088240535.31</v>
      </c>
      <c r="K14" s="12">
        <v>126088240535.31</v>
      </c>
      <c r="L14" s="12">
        <v>113176594511.73</v>
      </c>
      <c r="M14" s="12">
        <v>84.05</v>
      </c>
      <c r="N14" s="12">
        <v>75.44</v>
      </c>
      <c r="O14" s="12">
        <f t="shared" si="0"/>
        <v>0.15798193596266114</v>
      </c>
      <c r="P14" s="12">
        <v>23934689464.689999</v>
      </c>
      <c r="Q14" s="12">
        <v>12911646023.58</v>
      </c>
    </row>
    <row r="15" spans="1:17" s="39" customFormat="1" ht="33" customHeight="1">
      <c r="A15" s="63" t="s">
        <v>96</v>
      </c>
      <c r="B15" s="25" t="s">
        <v>18</v>
      </c>
      <c r="C15" s="13">
        <v>150022930000</v>
      </c>
      <c r="D15" s="13">
        <v>179283310332</v>
      </c>
      <c r="E15" s="13">
        <v>99428700809.5</v>
      </c>
      <c r="F15" s="13">
        <v>99428700809.5</v>
      </c>
      <c r="G15" s="13">
        <v>-53195069796.690002</v>
      </c>
      <c r="H15" s="13">
        <v>26659539725.810001</v>
      </c>
      <c r="I15" s="13">
        <v>13747893702.23</v>
      </c>
      <c r="J15" s="13">
        <v>126088240535.31</v>
      </c>
      <c r="K15" s="13">
        <v>126088240535.31</v>
      </c>
      <c r="L15" s="13">
        <v>113176594511.73</v>
      </c>
      <c r="M15" s="13">
        <v>84.05</v>
      </c>
      <c r="N15" s="13">
        <v>75.44</v>
      </c>
      <c r="O15" s="13">
        <f t="shared" si="0"/>
        <v>0.15798193596266114</v>
      </c>
      <c r="P15" s="13">
        <v>23934689464.689999</v>
      </c>
      <c r="Q15" s="13">
        <v>12911646023.58</v>
      </c>
    </row>
    <row r="16" spans="1:17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</row>
    <row r="17" spans="1:17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</row>
    <row r="18" spans="1:17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</row>
    <row r="19" spans="1:17" s="39" customFormat="1" ht="33" customHeight="1">
      <c r="A19" s="62" t="s">
        <v>100</v>
      </c>
      <c r="B19" s="22" t="s">
        <v>5</v>
      </c>
      <c r="C19" s="10">
        <v>2209387780833</v>
      </c>
      <c r="D19" s="10">
        <v>2209387780833</v>
      </c>
      <c r="E19" s="10">
        <v>1981909756586</v>
      </c>
      <c r="F19" s="10">
        <v>1981909756586</v>
      </c>
      <c r="G19" s="10">
        <v>-40413112567</v>
      </c>
      <c r="H19" s="10">
        <v>187064911680</v>
      </c>
      <c r="I19" s="10">
        <v>186108345113</v>
      </c>
      <c r="J19" s="10">
        <v>2168974668266</v>
      </c>
      <c r="K19" s="10">
        <v>2168974668266</v>
      </c>
      <c r="L19" s="10">
        <v>2168018101699</v>
      </c>
      <c r="M19" s="10">
        <v>98.17</v>
      </c>
      <c r="N19" s="10">
        <v>98.13</v>
      </c>
      <c r="O19" s="10">
        <f t="shared" si="0"/>
        <v>3.0263120955897196</v>
      </c>
      <c r="P19" s="10">
        <v>40413112567</v>
      </c>
      <c r="Q19" s="10">
        <v>956566567</v>
      </c>
    </row>
    <row r="20" spans="1:17" s="39" customFormat="1" ht="33" customHeight="1">
      <c r="A20" s="50" t="s">
        <v>101</v>
      </c>
      <c r="B20" s="23" t="s">
        <v>6</v>
      </c>
      <c r="C20" s="11">
        <v>2209387780833</v>
      </c>
      <c r="D20" s="11">
        <v>2209387780833</v>
      </c>
      <c r="E20" s="11">
        <v>1981909756586</v>
      </c>
      <c r="F20" s="11">
        <v>1981909756586</v>
      </c>
      <c r="G20" s="11">
        <v>-40413112567</v>
      </c>
      <c r="H20" s="11">
        <v>187064911680</v>
      </c>
      <c r="I20" s="11">
        <v>186108345113</v>
      </c>
      <c r="J20" s="11">
        <v>2168974668266</v>
      </c>
      <c r="K20" s="11">
        <v>2168974668266</v>
      </c>
      <c r="L20" s="11">
        <v>2168018101699</v>
      </c>
      <c r="M20" s="11">
        <v>98.17</v>
      </c>
      <c r="N20" s="11">
        <v>98.13</v>
      </c>
      <c r="O20" s="11">
        <f t="shared" si="0"/>
        <v>3.0263120955897196</v>
      </c>
      <c r="P20" s="11">
        <v>40413112567</v>
      </c>
      <c r="Q20" s="11">
        <v>956566567</v>
      </c>
    </row>
    <row r="21" spans="1:17" s="39" customFormat="1" ht="33" customHeight="1">
      <c r="A21" s="51" t="s">
        <v>102</v>
      </c>
      <c r="B21" s="24" t="s">
        <v>7</v>
      </c>
      <c r="C21" s="12">
        <v>2204838035856</v>
      </c>
      <c r="D21" s="12">
        <v>2204838035856</v>
      </c>
      <c r="E21" s="12">
        <v>1978566849354</v>
      </c>
      <c r="F21" s="12">
        <v>1978566849354</v>
      </c>
      <c r="G21" s="12">
        <v>-40412193135</v>
      </c>
      <c r="H21" s="12">
        <v>185858993367</v>
      </c>
      <c r="I21" s="12">
        <v>185858993367</v>
      </c>
      <c r="J21" s="12">
        <v>2164425842721</v>
      </c>
      <c r="K21" s="12">
        <v>2164425842721</v>
      </c>
      <c r="L21" s="12">
        <v>2164425842721</v>
      </c>
      <c r="M21" s="12">
        <v>98.17</v>
      </c>
      <c r="N21" s="12">
        <v>98.17</v>
      </c>
      <c r="O21" s="12">
        <f t="shared" si="0"/>
        <v>3.0212977016660281</v>
      </c>
      <c r="P21" s="12">
        <v>40412193135</v>
      </c>
      <c r="Q21" s="12">
        <v>0</v>
      </c>
    </row>
    <row r="22" spans="1:17" s="39" customFormat="1" ht="33" customHeight="1">
      <c r="A22" s="63" t="s">
        <v>103</v>
      </c>
      <c r="B22" s="25" t="s">
        <v>8</v>
      </c>
      <c r="C22" s="13">
        <v>1268775339044</v>
      </c>
      <c r="D22" s="13">
        <v>1267105339044</v>
      </c>
      <c r="E22" s="13">
        <v>1145393527407</v>
      </c>
      <c r="F22" s="13">
        <v>1145393527407</v>
      </c>
      <c r="G22" s="13">
        <v>-93027326</v>
      </c>
      <c r="H22" s="13">
        <v>121618784311</v>
      </c>
      <c r="I22" s="13">
        <v>121618784311</v>
      </c>
      <c r="J22" s="13">
        <v>1267012311718</v>
      </c>
      <c r="K22" s="13">
        <v>1267012311718</v>
      </c>
      <c r="L22" s="13">
        <v>1267012311718</v>
      </c>
      <c r="M22" s="13">
        <v>99.86</v>
      </c>
      <c r="N22" s="13">
        <v>99.86</v>
      </c>
      <c r="O22" s="13">
        <f t="shared" si="0"/>
        <v>1.7686082423428153</v>
      </c>
      <c r="P22" s="13">
        <v>1763027326</v>
      </c>
      <c r="Q22" s="13">
        <v>0</v>
      </c>
    </row>
    <row r="23" spans="1:17" s="39" customFormat="1" ht="33" customHeight="1">
      <c r="A23" s="52" t="s">
        <v>104</v>
      </c>
      <c r="B23" s="26" t="s">
        <v>9</v>
      </c>
      <c r="C23" s="14">
        <v>419416774164</v>
      </c>
      <c r="D23" s="14">
        <v>419416774164</v>
      </c>
      <c r="E23" s="14">
        <v>417735698044</v>
      </c>
      <c r="F23" s="14">
        <v>417735698044</v>
      </c>
      <c r="G23" s="14">
        <v>-1679866596</v>
      </c>
      <c r="H23" s="14">
        <v>1209524</v>
      </c>
      <c r="I23" s="14">
        <v>1209524</v>
      </c>
      <c r="J23" s="14">
        <v>417736907568</v>
      </c>
      <c r="K23" s="14">
        <v>417736907568</v>
      </c>
      <c r="L23" s="14">
        <v>417736907568</v>
      </c>
      <c r="M23" s="14">
        <v>99.6</v>
      </c>
      <c r="N23" s="14">
        <v>99.6</v>
      </c>
      <c r="O23" s="14">
        <f t="shared" si="0"/>
        <v>0.58311425313126852</v>
      </c>
      <c r="P23" s="14">
        <v>1679866596</v>
      </c>
      <c r="Q23" s="14">
        <v>0</v>
      </c>
    </row>
    <row r="24" spans="1:17" s="39" customFormat="1" ht="33" customHeight="1">
      <c r="A24" s="52" t="s">
        <v>105</v>
      </c>
      <c r="B24" s="26" t="s">
        <v>10</v>
      </c>
      <c r="C24" s="14">
        <v>849358564880</v>
      </c>
      <c r="D24" s="14">
        <v>847688564880</v>
      </c>
      <c r="E24" s="14">
        <v>727657829363</v>
      </c>
      <c r="F24" s="14">
        <v>727657829363</v>
      </c>
      <c r="G24" s="14">
        <v>1586839270</v>
      </c>
      <c r="H24" s="14">
        <v>121617574787</v>
      </c>
      <c r="I24" s="14">
        <v>121617574787</v>
      </c>
      <c r="J24" s="14">
        <v>849275404150</v>
      </c>
      <c r="K24" s="14">
        <v>849275404150</v>
      </c>
      <c r="L24" s="14">
        <v>849275404150</v>
      </c>
      <c r="M24" s="14">
        <v>99.99</v>
      </c>
      <c r="N24" s="14">
        <v>99.99</v>
      </c>
      <c r="O24" s="14">
        <f t="shared" si="0"/>
        <v>1.1854939892115468</v>
      </c>
      <c r="P24" s="14">
        <v>83160730</v>
      </c>
      <c r="Q24" s="14">
        <v>0</v>
      </c>
    </row>
    <row r="25" spans="1:17" s="39" customFormat="1" ht="33" customHeight="1">
      <c r="A25" s="63" t="s">
        <v>106</v>
      </c>
      <c r="B25" s="25" t="s">
        <v>11</v>
      </c>
      <c r="C25" s="13">
        <v>936062696812</v>
      </c>
      <c r="D25" s="13">
        <v>937732696812</v>
      </c>
      <c r="E25" s="13">
        <v>833173321947</v>
      </c>
      <c r="F25" s="13">
        <v>833173321947</v>
      </c>
      <c r="G25" s="13">
        <v>-40319165809</v>
      </c>
      <c r="H25" s="13">
        <v>64240209056</v>
      </c>
      <c r="I25" s="13">
        <v>64240209056</v>
      </c>
      <c r="J25" s="13">
        <v>897413531003</v>
      </c>
      <c r="K25" s="13">
        <v>897413531003</v>
      </c>
      <c r="L25" s="13">
        <v>897413531003</v>
      </c>
      <c r="M25" s="13">
        <v>95.87</v>
      </c>
      <c r="N25" s="13">
        <v>95.87</v>
      </c>
      <c r="O25" s="13">
        <f t="shared" si="0"/>
        <v>1.252689459323213</v>
      </c>
      <c r="P25" s="13">
        <v>38649165809</v>
      </c>
      <c r="Q25" s="13">
        <v>0</v>
      </c>
    </row>
    <row r="26" spans="1:17" s="39" customFormat="1" ht="33" customHeight="1">
      <c r="A26" s="51" t="s">
        <v>107</v>
      </c>
      <c r="B26" s="24" t="s">
        <v>12</v>
      </c>
      <c r="C26" s="12">
        <v>4549744977</v>
      </c>
      <c r="D26" s="12">
        <v>4549744977</v>
      </c>
      <c r="E26" s="12">
        <v>3342907232</v>
      </c>
      <c r="F26" s="12">
        <v>3342907232</v>
      </c>
      <c r="G26" s="12">
        <v>-919432</v>
      </c>
      <c r="H26" s="12">
        <v>1205918313</v>
      </c>
      <c r="I26" s="12">
        <v>249351746</v>
      </c>
      <c r="J26" s="12">
        <v>4548825545</v>
      </c>
      <c r="K26" s="12">
        <v>4548825545</v>
      </c>
      <c r="L26" s="12">
        <v>3592258978</v>
      </c>
      <c r="M26" s="12">
        <v>99.98</v>
      </c>
      <c r="N26" s="12">
        <v>78.959999999999994</v>
      </c>
      <c r="O26" s="12">
        <f t="shared" si="0"/>
        <v>5.0143939236912778E-3</v>
      </c>
      <c r="P26" s="12">
        <v>919432</v>
      </c>
      <c r="Q26" s="12">
        <v>956566567</v>
      </c>
    </row>
    <row r="27" spans="1:17" s="39" customFormat="1" ht="33" customHeight="1">
      <c r="A27" s="62" t="s">
        <v>108</v>
      </c>
      <c r="B27" s="22" t="s">
        <v>13</v>
      </c>
      <c r="C27" s="10">
        <v>145000000000</v>
      </c>
      <c r="D27" s="10">
        <v>122353665555.49001</v>
      </c>
      <c r="E27" s="10">
        <v>122353665555.49001</v>
      </c>
      <c r="F27" s="10">
        <v>122353665555.49001</v>
      </c>
      <c r="G27" s="10">
        <v>3244160084.73</v>
      </c>
      <c r="H27" s="10">
        <v>3244160084.73</v>
      </c>
      <c r="I27" s="10">
        <v>3244160084.73</v>
      </c>
      <c r="J27" s="10">
        <v>125597825640.22</v>
      </c>
      <c r="K27" s="10">
        <v>125597825640.22</v>
      </c>
      <c r="L27" s="10">
        <v>125597825640.22</v>
      </c>
      <c r="M27" s="10">
        <v>86.62</v>
      </c>
      <c r="N27" s="10">
        <v>86.62</v>
      </c>
      <c r="O27" s="10">
        <f t="shared" si="0"/>
        <v>0.17532059285708765</v>
      </c>
      <c r="P27" s="10">
        <v>19402174359.779999</v>
      </c>
      <c r="Q27" s="10">
        <v>0</v>
      </c>
    </row>
    <row r="28" spans="1:17" s="39" customFormat="1" ht="33" customHeight="1">
      <c r="A28" s="50" t="s">
        <v>109</v>
      </c>
      <c r="B28" s="23" t="s">
        <v>14</v>
      </c>
      <c r="C28" s="11">
        <v>145000000000</v>
      </c>
      <c r="D28" s="11">
        <v>122353665555.49001</v>
      </c>
      <c r="E28" s="11">
        <v>122353665555.49001</v>
      </c>
      <c r="F28" s="11">
        <v>122353665555.49001</v>
      </c>
      <c r="G28" s="11">
        <v>3244160084.73</v>
      </c>
      <c r="H28" s="11">
        <v>3244160084.73</v>
      </c>
      <c r="I28" s="11">
        <v>3244160084.73</v>
      </c>
      <c r="J28" s="11">
        <v>125597825640.22</v>
      </c>
      <c r="K28" s="11">
        <v>125597825640.22</v>
      </c>
      <c r="L28" s="11">
        <v>125597825640.22</v>
      </c>
      <c r="M28" s="11">
        <v>86.62</v>
      </c>
      <c r="N28" s="11">
        <v>86.62</v>
      </c>
      <c r="O28" s="11">
        <f t="shared" si="0"/>
        <v>0.17532059285708765</v>
      </c>
      <c r="P28" s="11">
        <v>19402174359.779999</v>
      </c>
      <c r="Q28" s="11">
        <v>0</v>
      </c>
    </row>
    <row r="29" spans="1:17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</row>
    <row r="30" spans="1:17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</row>
    <row r="31" spans="1:17" s="39" customFormat="1" ht="33" customHeight="1">
      <c r="A31" s="62" t="s">
        <v>112</v>
      </c>
      <c r="B31" s="22" t="s">
        <v>19</v>
      </c>
      <c r="C31" s="10">
        <v>70797628543776</v>
      </c>
      <c r="D31" s="10">
        <v>69734209415957.898</v>
      </c>
      <c r="E31" s="10">
        <v>62736207595235.898</v>
      </c>
      <c r="F31" s="10">
        <v>62736207595235.898</v>
      </c>
      <c r="G31" s="10">
        <v>-734256913512.23999</v>
      </c>
      <c r="H31" s="10">
        <v>6263744907209.7998</v>
      </c>
      <c r="I31" s="10">
        <v>6262969280066.4297</v>
      </c>
      <c r="J31" s="10">
        <v>68999952502445.703</v>
      </c>
      <c r="K31" s="10">
        <v>68999952502445.703</v>
      </c>
      <c r="L31" s="10">
        <v>68999176875302.297</v>
      </c>
      <c r="M31" s="10">
        <v>97.46</v>
      </c>
      <c r="N31" s="10">
        <v>97.46</v>
      </c>
      <c r="O31" s="10">
        <f t="shared" si="0"/>
        <v>96.315175320640705</v>
      </c>
      <c r="P31" s="10">
        <v>1797676041330.25</v>
      </c>
      <c r="Q31" s="10">
        <v>775627143.37</v>
      </c>
    </row>
    <row r="32" spans="1:17" s="39" customFormat="1" ht="33" customHeight="1">
      <c r="A32" s="50" t="s">
        <v>113</v>
      </c>
      <c r="B32" s="23" t="s">
        <v>19</v>
      </c>
      <c r="C32" s="11">
        <v>70797628543776</v>
      </c>
      <c r="D32" s="11">
        <v>69734209415957.898</v>
      </c>
      <c r="E32" s="11">
        <v>62736207595235.898</v>
      </c>
      <c r="F32" s="11">
        <v>62736207595235.898</v>
      </c>
      <c r="G32" s="11">
        <v>-734256913512.23999</v>
      </c>
      <c r="H32" s="11">
        <v>6263744907209.7998</v>
      </c>
      <c r="I32" s="11">
        <v>6262969280066.4297</v>
      </c>
      <c r="J32" s="11">
        <v>68999952502445.703</v>
      </c>
      <c r="K32" s="11">
        <v>68999952502445.703</v>
      </c>
      <c r="L32" s="11">
        <v>68999176875302.297</v>
      </c>
      <c r="M32" s="11">
        <v>97.46</v>
      </c>
      <c r="N32" s="11">
        <v>97.46</v>
      </c>
      <c r="O32" s="11">
        <f t="shared" si="0"/>
        <v>96.315175320640705</v>
      </c>
      <c r="P32" s="11">
        <v>1797676041330.25</v>
      </c>
      <c r="Q32" s="11">
        <v>775627143.37</v>
      </c>
    </row>
    <row r="33" spans="1:17" s="39" customFormat="1" ht="33" customHeight="1">
      <c r="A33" s="51" t="s">
        <v>114</v>
      </c>
      <c r="B33" s="24" t="s">
        <v>20</v>
      </c>
      <c r="C33" s="12">
        <v>32544211309703</v>
      </c>
      <c r="D33" s="12">
        <v>32544211309703</v>
      </c>
      <c r="E33" s="12">
        <v>29590654776642</v>
      </c>
      <c r="F33" s="12">
        <v>29590654776642</v>
      </c>
      <c r="G33" s="12">
        <v>-91015605539</v>
      </c>
      <c r="H33" s="12">
        <v>2862540927522</v>
      </c>
      <c r="I33" s="12">
        <v>2862540927522</v>
      </c>
      <c r="J33" s="12">
        <v>32453195704164</v>
      </c>
      <c r="K33" s="12">
        <v>32453195704164</v>
      </c>
      <c r="L33" s="12">
        <v>32453195704164</v>
      </c>
      <c r="M33" s="12">
        <v>99.72</v>
      </c>
      <c r="N33" s="12">
        <v>99.72</v>
      </c>
      <c r="O33" s="12">
        <f t="shared" si="0"/>
        <v>45.301051048921295</v>
      </c>
      <c r="P33" s="12">
        <v>91015605539</v>
      </c>
      <c r="Q33" s="12">
        <v>0</v>
      </c>
    </row>
    <row r="34" spans="1:17" s="39" customFormat="1" ht="33" customHeight="1">
      <c r="A34" s="63" t="s">
        <v>115</v>
      </c>
      <c r="B34" s="25" t="s">
        <v>21</v>
      </c>
      <c r="C34" s="13">
        <v>7121632499997</v>
      </c>
      <c r="D34" s="13">
        <v>7121632499997</v>
      </c>
      <c r="E34" s="13">
        <v>7107039029116</v>
      </c>
      <c r="F34" s="13">
        <v>7107039029116</v>
      </c>
      <c r="G34" s="13">
        <v>-14580026696</v>
      </c>
      <c r="H34" s="13">
        <v>13444185</v>
      </c>
      <c r="I34" s="13">
        <v>13444185</v>
      </c>
      <c r="J34" s="13">
        <v>7107052473301</v>
      </c>
      <c r="K34" s="13">
        <v>7107052473301</v>
      </c>
      <c r="L34" s="13">
        <v>7107052473301</v>
      </c>
      <c r="M34" s="13">
        <v>99.8</v>
      </c>
      <c r="N34" s="13">
        <v>99.8</v>
      </c>
      <c r="O34" s="13">
        <f t="shared" si="0"/>
        <v>9.9206546509397011</v>
      </c>
      <c r="P34" s="13">
        <v>14580026696</v>
      </c>
      <c r="Q34" s="13">
        <v>0</v>
      </c>
    </row>
    <row r="35" spans="1:17" s="39" customFormat="1" ht="33" customHeight="1">
      <c r="A35" s="63" t="s">
        <v>116</v>
      </c>
      <c r="B35" s="25" t="s">
        <v>22</v>
      </c>
      <c r="C35" s="13">
        <v>24081015063441</v>
      </c>
      <c r="D35" s="13">
        <v>24081015063441</v>
      </c>
      <c r="E35" s="13">
        <v>21142052001261</v>
      </c>
      <c r="F35" s="13">
        <v>21142052001261</v>
      </c>
      <c r="G35" s="13">
        <v>-76435578843</v>
      </c>
      <c r="H35" s="13">
        <v>2862527483337</v>
      </c>
      <c r="I35" s="13">
        <v>2862527483337</v>
      </c>
      <c r="J35" s="13">
        <v>24004579484598</v>
      </c>
      <c r="K35" s="13">
        <v>24004579484598</v>
      </c>
      <c r="L35" s="13">
        <v>24004579484598</v>
      </c>
      <c r="M35" s="13">
        <v>99.68</v>
      </c>
      <c r="N35" s="13">
        <v>99.68</v>
      </c>
      <c r="O35" s="13">
        <f t="shared" si="0"/>
        <v>33.507722646251956</v>
      </c>
      <c r="P35" s="13">
        <v>76435578843</v>
      </c>
      <c r="Q35" s="13">
        <v>0</v>
      </c>
    </row>
    <row r="36" spans="1:17" s="39" customFormat="1" ht="33" customHeight="1">
      <c r="A36" s="63" t="s">
        <v>117</v>
      </c>
      <c r="B36" s="25" t="s">
        <v>88</v>
      </c>
      <c r="C36" s="13">
        <v>1341563746265</v>
      </c>
      <c r="D36" s="13">
        <v>1341563746265</v>
      </c>
      <c r="E36" s="13">
        <v>1341563746265</v>
      </c>
      <c r="F36" s="13">
        <v>1341563746265</v>
      </c>
      <c r="G36" s="13">
        <v>0</v>
      </c>
      <c r="H36" s="13">
        <v>0</v>
      </c>
      <c r="I36" s="13">
        <v>0</v>
      </c>
      <c r="J36" s="13">
        <v>1341563746265</v>
      </c>
      <c r="K36" s="13">
        <v>1341563746265</v>
      </c>
      <c r="L36" s="13">
        <v>1341563746265</v>
      </c>
      <c r="M36" s="13">
        <v>100</v>
      </c>
      <c r="N36" s="13">
        <v>100</v>
      </c>
      <c r="O36" s="13">
        <f t="shared" si="0"/>
        <v>1.8726737517296348</v>
      </c>
      <c r="P36" s="13">
        <v>0</v>
      </c>
      <c r="Q36" s="13">
        <v>0</v>
      </c>
    </row>
    <row r="37" spans="1:17" s="42" customFormat="1" ht="33" customHeight="1">
      <c r="A37" s="51" t="s">
        <v>118</v>
      </c>
      <c r="B37" s="24" t="s">
        <v>23</v>
      </c>
      <c r="C37" s="12">
        <v>535582435332</v>
      </c>
      <c r="D37" s="12">
        <v>535582435332</v>
      </c>
      <c r="E37" s="12">
        <v>474306793420</v>
      </c>
      <c r="F37" s="12">
        <v>474306793420</v>
      </c>
      <c r="G37" s="12">
        <v>-12691590348</v>
      </c>
      <c r="H37" s="12">
        <v>48584051564</v>
      </c>
      <c r="I37" s="12">
        <v>48584051564</v>
      </c>
      <c r="J37" s="12">
        <v>522890844984</v>
      </c>
      <c r="K37" s="12">
        <v>522890844984</v>
      </c>
      <c r="L37" s="12">
        <v>522890844984</v>
      </c>
      <c r="M37" s="12">
        <v>97.63</v>
      </c>
      <c r="N37" s="12">
        <v>97.63</v>
      </c>
      <c r="O37" s="12">
        <f t="shared" si="0"/>
        <v>0.7298974522436471</v>
      </c>
      <c r="P37" s="12">
        <v>12691590348</v>
      </c>
      <c r="Q37" s="12">
        <v>0</v>
      </c>
    </row>
    <row r="38" spans="1:17" s="39" customFormat="1" ht="33" customHeight="1">
      <c r="A38" s="63" t="s">
        <v>119</v>
      </c>
      <c r="B38" s="25" t="s">
        <v>120</v>
      </c>
      <c r="C38" s="13">
        <v>174931283276</v>
      </c>
      <c r="D38" s="13">
        <v>174931283276</v>
      </c>
      <c r="E38" s="13">
        <v>174563550122</v>
      </c>
      <c r="F38" s="13">
        <v>174563550122</v>
      </c>
      <c r="G38" s="13">
        <v>-367294042</v>
      </c>
      <c r="H38" s="13">
        <v>439112</v>
      </c>
      <c r="I38" s="13">
        <v>439112</v>
      </c>
      <c r="J38" s="13">
        <v>174563989234</v>
      </c>
      <c r="K38" s="13">
        <v>174563989234</v>
      </c>
      <c r="L38" s="13">
        <v>174563989234</v>
      </c>
      <c r="M38" s="13">
        <v>99.79</v>
      </c>
      <c r="N38" s="13">
        <v>99.79</v>
      </c>
      <c r="O38" s="13">
        <f t="shared" si="0"/>
        <v>0.24367191014652931</v>
      </c>
      <c r="P38" s="13">
        <v>367294042</v>
      </c>
      <c r="Q38" s="13">
        <v>0</v>
      </c>
    </row>
    <row r="39" spans="1:17" s="39" customFormat="1" ht="33" customHeight="1">
      <c r="A39" s="63" t="s">
        <v>121</v>
      </c>
      <c r="B39" s="25" t="s">
        <v>122</v>
      </c>
      <c r="C39" s="13">
        <v>360651152056</v>
      </c>
      <c r="D39" s="13">
        <v>360651152056</v>
      </c>
      <c r="E39" s="13">
        <v>299743243298</v>
      </c>
      <c r="F39" s="13">
        <v>299743243298</v>
      </c>
      <c r="G39" s="13">
        <v>-12324296306</v>
      </c>
      <c r="H39" s="13">
        <v>48583612452</v>
      </c>
      <c r="I39" s="13">
        <v>48583612452</v>
      </c>
      <c r="J39" s="13">
        <v>348326855750</v>
      </c>
      <c r="K39" s="13">
        <v>348326855750</v>
      </c>
      <c r="L39" s="13">
        <v>348326855750</v>
      </c>
      <c r="M39" s="13">
        <v>96.58</v>
      </c>
      <c r="N39" s="13">
        <v>96.58</v>
      </c>
      <c r="O39" s="13">
        <f t="shared" si="0"/>
        <v>0.48622554209711777</v>
      </c>
      <c r="P39" s="13">
        <v>12324296306</v>
      </c>
      <c r="Q39" s="13">
        <v>0</v>
      </c>
    </row>
    <row r="40" spans="1:17" s="39" customFormat="1" ht="33" customHeight="1">
      <c r="A40" s="51" t="s">
        <v>123</v>
      </c>
      <c r="B40" s="24" t="s">
        <v>24</v>
      </c>
      <c r="C40" s="12">
        <v>29874866574842.102</v>
      </c>
      <c r="D40" s="12">
        <v>29872646152624</v>
      </c>
      <c r="E40" s="12">
        <v>27318654713564.602</v>
      </c>
      <c r="F40" s="12">
        <v>27318654713564.602</v>
      </c>
      <c r="G40" s="12">
        <v>-8028704811.4099998</v>
      </c>
      <c r="H40" s="12">
        <v>2545962734247.9399</v>
      </c>
      <c r="I40" s="12">
        <v>2545962734247.9399</v>
      </c>
      <c r="J40" s="12">
        <v>29864617447812.5</v>
      </c>
      <c r="K40" s="12">
        <v>29864617447812.5</v>
      </c>
      <c r="L40" s="12">
        <v>29864617447812.5</v>
      </c>
      <c r="M40" s="12">
        <v>99.97</v>
      </c>
      <c r="N40" s="12">
        <v>99.97</v>
      </c>
      <c r="O40" s="12">
        <f t="shared" si="0"/>
        <v>41.687683761333624</v>
      </c>
      <c r="P40" s="12">
        <v>10249127029.540001</v>
      </c>
      <c r="Q40" s="12">
        <v>0</v>
      </c>
    </row>
    <row r="41" spans="1:17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12884395327.98</v>
      </c>
      <c r="F41" s="13">
        <v>12884395327.98</v>
      </c>
      <c r="G41" s="13">
        <v>-6358534912.3400002</v>
      </c>
      <c r="H41" s="13">
        <v>246720757.68000001</v>
      </c>
      <c r="I41" s="13">
        <v>246720757.68000001</v>
      </c>
      <c r="J41" s="13">
        <v>13131116085.66</v>
      </c>
      <c r="K41" s="13">
        <v>13131116085.66</v>
      </c>
      <c r="L41" s="13">
        <v>13131116085.66</v>
      </c>
      <c r="M41" s="13">
        <v>67.37</v>
      </c>
      <c r="N41" s="13">
        <v>67.37</v>
      </c>
      <c r="O41" s="13">
        <f t="shared" si="0"/>
        <v>1.8329577325707586E-2</v>
      </c>
      <c r="P41" s="13">
        <v>6358534912.3400002</v>
      </c>
      <c r="Q41" s="13">
        <v>0</v>
      </c>
    </row>
    <row r="42" spans="1:17" s="39" customFormat="1" ht="33" customHeight="1">
      <c r="A42" s="63" t="s">
        <v>125</v>
      </c>
      <c r="B42" s="25" t="s">
        <v>26</v>
      </c>
      <c r="C42" s="13">
        <v>29855376923844.102</v>
      </c>
      <c r="D42" s="13">
        <v>29853156501626</v>
      </c>
      <c r="E42" s="13">
        <v>27305770318236.602</v>
      </c>
      <c r="F42" s="13">
        <v>27305770318236.602</v>
      </c>
      <c r="G42" s="13">
        <v>-1670169899.0699999</v>
      </c>
      <c r="H42" s="13">
        <v>2545716013490.2598</v>
      </c>
      <c r="I42" s="13">
        <v>2545716013490.2598</v>
      </c>
      <c r="J42" s="13">
        <v>29851486331726.898</v>
      </c>
      <c r="K42" s="13">
        <v>29851486331726.898</v>
      </c>
      <c r="L42" s="13">
        <v>29851486331726.898</v>
      </c>
      <c r="M42" s="13">
        <v>99.99</v>
      </c>
      <c r="N42" s="13">
        <v>99.99</v>
      </c>
      <c r="O42" s="13">
        <f t="shared" si="0"/>
        <v>41.669354184007993</v>
      </c>
      <c r="P42" s="13">
        <v>3890592117.1999998</v>
      </c>
      <c r="Q42" s="13">
        <v>0</v>
      </c>
    </row>
    <row r="43" spans="1:17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</row>
    <row r="44" spans="1:17" s="39" customFormat="1" ht="33" customHeight="1">
      <c r="A44" s="51" t="s">
        <v>127</v>
      </c>
      <c r="B44" s="24" t="s">
        <v>28</v>
      </c>
      <c r="C44" s="12">
        <v>4867893189588</v>
      </c>
      <c r="D44" s="12">
        <v>4178139217944.9302</v>
      </c>
      <c r="E44" s="12">
        <v>3079595651809.0601</v>
      </c>
      <c r="F44" s="12">
        <v>3079595651809.0601</v>
      </c>
      <c r="G44" s="12">
        <v>-597032924174.57996</v>
      </c>
      <c r="H44" s="12">
        <v>501510641961.28998</v>
      </c>
      <c r="I44" s="12">
        <v>500735014817.91998</v>
      </c>
      <c r="J44" s="12">
        <v>3581106293770.3501</v>
      </c>
      <c r="K44" s="12">
        <v>3581106293770.3501</v>
      </c>
      <c r="L44" s="12">
        <v>3580330666626.98</v>
      </c>
      <c r="M44" s="12">
        <v>73.569999999999993</v>
      </c>
      <c r="N44" s="12">
        <v>73.55</v>
      </c>
      <c r="O44" s="12">
        <f t="shared" si="0"/>
        <v>4.9977433279421728</v>
      </c>
      <c r="P44" s="12">
        <v>1286786895817.6499</v>
      </c>
      <c r="Q44" s="12">
        <v>775627143.37</v>
      </c>
    </row>
    <row r="45" spans="1:17" s="39" customFormat="1" ht="33" customHeight="1">
      <c r="A45" s="63" t="s">
        <v>128</v>
      </c>
      <c r="B45" s="25" t="s">
        <v>76</v>
      </c>
      <c r="C45" s="13">
        <v>1635283273988</v>
      </c>
      <c r="D45" s="13">
        <v>1590741663041</v>
      </c>
      <c r="E45" s="13">
        <v>1483569311234.0601</v>
      </c>
      <c r="F45" s="13">
        <v>1483569311234.0601</v>
      </c>
      <c r="G45" s="13">
        <v>44541610946.690002</v>
      </c>
      <c r="H45" s="13">
        <v>151713962753.63</v>
      </c>
      <c r="I45" s="13">
        <v>151713962753.63</v>
      </c>
      <c r="J45" s="13">
        <v>1635283273987.6899</v>
      </c>
      <c r="K45" s="13">
        <v>1635283273987.6899</v>
      </c>
      <c r="L45" s="13">
        <v>1635283273987.6899</v>
      </c>
      <c r="M45" s="13">
        <v>100</v>
      </c>
      <c r="N45" s="13">
        <v>100</v>
      </c>
      <c r="O45" s="13">
        <f t="shared" si="0"/>
        <v>2.2826735385217685</v>
      </c>
      <c r="P45" s="13">
        <v>0.31</v>
      </c>
      <c r="Q45" s="13">
        <v>0</v>
      </c>
    </row>
    <row r="46" spans="1:17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</row>
    <row r="47" spans="1:17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</row>
    <row r="48" spans="1:17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313583127089.03003</v>
      </c>
      <c r="F48" s="13">
        <v>313583127089.03003</v>
      </c>
      <c r="G48" s="13">
        <v>-203549327554.37</v>
      </c>
      <c r="H48" s="13">
        <v>114117582490.02</v>
      </c>
      <c r="I48" s="13">
        <v>114117582490.02</v>
      </c>
      <c r="J48" s="13">
        <v>427700709579.04999</v>
      </c>
      <c r="K48" s="13">
        <v>427700709579.04999</v>
      </c>
      <c r="L48" s="13">
        <v>427700709579.04999</v>
      </c>
      <c r="M48" s="13">
        <v>37.94</v>
      </c>
      <c r="N48" s="13">
        <v>37.94</v>
      </c>
      <c r="O48" s="13">
        <f t="shared" si="0"/>
        <v>0.59702261234675269</v>
      </c>
      <c r="P48" s="13">
        <v>699562563670.94995</v>
      </c>
      <c r="Q48" s="13">
        <v>0</v>
      </c>
    </row>
    <row r="49" spans="1:17" s="39" customFormat="1" ht="33" customHeight="1">
      <c r="A49" s="63" t="s">
        <v>132</v>
      </c>
      <c r="B49" s="25" t="s">
        <v>77</v>
      </c>
      <c r="C49" s="13">
        <v>676200052094</v>
      </c>
      <c r="D49" s="13">
        <v>720741663041</v>
      </c>
      <c r="E49" s="13">
        <v>483353828576.83002</v>
      </c>
      <c r="F49" s="13">
        <v>483353828576.83002</v>
      </c>
      <c r="G49" s="13">
        <v>-200928979174.51001</v>
      </c>
      <c r="H49" s="13">
        <v>36458855289.660004</v>
      </c>
      <c r="I49" s="13">
        <v>36458855289.660004</v>
      </c>
      <c r="J49" s="13">
        <v>519812683866.48999</v>
      </c>
      <c r="K49" s="13">
        <v>519812683866.48999</v>
      </c>
      <c r="L49" s="13">
        <v>519812683866.48999</v>
      </c>
      <c r="M49" s="13">
        <v>76.87</v>
      </c>
      <c r="N49" s="13">
        <v>76.87</v>
      </c>
      <c r="O49" s="13">
        <f t="shared" si="0"/>
        <v>0.72560068174399384</v>
      </c>
      <c r="P49" s="13">
        <v>156387368227.51001</v>
      </c>
      <c r="Q49" s="13">
        <v>0</v>
      </c>
    </row>
    <row r="50" spans="1:17" s="39" customFormat="1" ht="33" customHeight="1">
      <c r="A50" s="63" t="s">
        <v>133</v>
      </c>
      <c r="B50" s="25" t="s">
        <v>32</v>
      </c>
      <c r="C50" s="13">
        <v>12164519052</v>
      </c>
      <c r="D50" s="13">
        <v>17870200644</v>
      </c>
      <c r="E50" s="13">
        <v>693921389.10000002</v>
      </c>
      <c r="F50" s="13">
        <v>693921389.10000002</v>
      </c>
      <c r="G50" s="13">
        <v>-16486831568.92</v>
      </c>
      <c r="H50" s="13">
        <v>689447685.98000002</v>
      </c>
      <c r="I50" s="13">
        <v>689447685.98000002</v>
      </c>
      <c r="J50" s="13">
        <v>1383369075.0799999</v>
      </c>
      <c r="K50" s="13">
        <v>1383369075.0799999</v>
      </c>
      <c r="L50" s="13">
        <v>1383369075.0799999</v>
      </c>
      <c r="M50" s="13">
        <v>11.37</v>
      </c>
      <c r="N50" s="13">
        <v>11.37</v>
      </c>
      <c r="O50" s="13">
        <f t="shared" si="0"/>
        <v>1.9310293402525318E-3</v>
      </c>
      <c r="P50" s="13">
        <v>10781149976.92</v>
      </c>
      <c r="Q50" s="13">
        <v>0</v>
      </c>
    </row>
    <row r="51" spans="1:17" s="39" customFormat="1" ht="33" customHeight="1">
      <c r="A51" s="63" t="s">
        <v>134</v>
      </c>
      <c r="B51" s="25" t="s">
        <v>217</v>
      </c>
      <c r="C51" s="13">
        <v>39530484038.139999</v>
      </c>
      <c r="D51" s="13">
        <v>87014214645</v>
      </c>
      <c r="E51" s="13">
        <v>25961814214.459999</v>
      </c>
      <c r="F51" s="13">
        <v>25961814214.459999</v>
      </c>
      <c r="G51" s="13">
        <v>-49177007796.589996</v>
      </c>
      <c r="H51" s="13">
        <v>11875392633.950001</v>
      </c>
      <c r="I51" s="13">
        <v>11875392633.950001</v>
      </c>
      <c r="J51" s="13">
        <v>37837206848.410004</v>
      </c>
      <c r="K51" s="13">
        <v>37837206848.410004</v>
      </c>
      <c r="L51" s="13">
        <v>37837206848.410004</v>
      </c>
      <c r="M51" s="13">
        <v>95.72</v>
      </c>
      <c r="N51" s="13">
        <v>95.72</v>
      </c>
      <c r="O51" s="13">
        <f t="shared" si="0"/>
        <v>5.2816531678835189E-2</v>
      </c>
      <c r="P51" s="13">
        <v>1693277189.73</v>
      </c>
      <c r="Q51" s="13">
        <v>0</v>
      </c>
    </row>
    <row r="52" spans="1:17" s="39" customFormat="1" ht="33" customHeight="1">
      <c r="A52" s="63" t="s">
        <v>135</v>
      </c>
      <c r="B52" s="25" t="s">
        <v>218</v>
      </c>
      <c r="C52" s="13">
        <v>78810815907.860001</v>
      </c>
      <c r="D52" s="13">
        <v>132573905771</v>
      </c>
      <c r="E52" s="13">
        <v>32910532156.049999</v>
      </c>
      <c r="F52" s="13">
        <v>32910532156.049999</v>
      </c>
      <c r="G52" s="13">
        <v>-65250611850.760002</v>
      </c>
      <c r="H52" s="13">
        <v>34412761764.190002</v>
      </c>
      <c r="I52" s="13">
        <v>34412761764.190002</v>
      </c>
      <c r="J52" s="13">
        <v>67323293920.239998</v>
      </c>
      <c r="K52" s="13">
        <v>67323293920.239998</v>
      </c>
      <c r="L52" s="13">
        <v>67323293920.239998</v>
      </c>
      <c r="M52" s="13">
        <v>85.42</v>
      </c>
      <c r="N52" s="13">
        <v>85.42</v>
      </c>
      <c r="O52" s="13">
        <f t="shared" si="0"/>
        <v>9.3975829143723114E-2</v>
      </c>
      <c r="P52" s="13">
        <v>11487521987.620001</v>
      </c>
      <c r="Q52" s="13">
        <v>0</v>
      </c>
    </row>
    <row r="53" spans="1:17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28668876550.799999</v>
      </c>
      <c r="F53" s="13">
        <v>28668876550.799999</v>
      </c>
      <c r="G53" s="13">
        <v>-23317800629.939999</v>
      </c>
      <c r="H53" s="13">
        <v>10733081195.26</v>
      </c>
      <c r="I53" s="13">
        <v>10733081195.26</v>
      </c>
      <c r="J53" s="13">
        <v>39401957746.059998</v>
      </c>
      <c r="K53" s="13">
        <v>39401957746.059998</v>
      </c>
      <c r="L53" s="13">
        <v>39401957746.059998</v>
      </c>
      <c r="M53" s="13">
        <v>62.82</v>
      </c>
      <c r="N53" s="13">
        <v>62.82</v>
      </c>
      <c r="O53" s="13">
        <f t="shared" si="0"/>
        <v>5.5000749866142784E-2</v>
      </c>
      <c r="P53" s="13">
        <v>23317800629.939999</v>
      </c>
      <c r="Q53" s="13">
        <v>0</v>
      </c>
    </row>
    <row r="54" spans="1:17" s="39" customFormat="1" ht="33" customHeight="1">
      <c r="A54" s="63" t="s">
        <v>137</v>
      </c>
      <c r="B54" s="25" t="s">
        <v>75</v>
      </c>
      <c r="C54" s="13">
        <v>40344000000</v>
      </c>
      <c r="D54" s="13">
        <v>22880538693.450001</v>
      </c>
      <c r="E54" s="13">
        <v>22880538693.450001</v>
      </c>
      <c r="F54" s="13">
        <v>22880538693.450001</v>
      </c>
      <c r="G54" s="13">
        <v>0</v>
      </c>
      <c r="H54" s="13">
        <v>0</v>
      </c>
      <c r="I54" s="13">
        <v>0</v>
      </c>
      <c r="J54" s="13">
        <v>22880538693.450001</v>
      </c>
      <c r="K54" s="13">
        <v>22880538693.450001</v>
      </c>
      <c r="L54" s="13">
        <v>22880538693.450001</v>
      </c>
      <c r="M54" s="13">
        <v>56.71</v>
      </c>
      <c r="N54" s="13">
        <v>56.71</v>
      </c>
      <c r="O54" s="13">
        <f t="shared" si="0"/>
        <v>3.1938686742205936E-2</v>
      </c>
      <c r="P54" s="13">
        <v>17463461306.549999</v>
      </c>
      <c r="Q54" s="13">
        <v>0</v>
      </c>
    </row>
    <row r="55" spans="1:17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-4974244439.8699999</v>
      </c>
      <c r="H55" s="13">
        <v>25755560.129999999</v>
      </c>
      <c r="I55" s="13">
        <v>25755560.129999999</v>
      </c>
      <c r="J55" s="13">
        <v>25755560.129999999</v>
      </c>
      <c r="K55" s="13">
        <v>25755560.129999999</v>
      </c>
      <c r="L55" s="13">
        <v>25755560.129999999</v>
      </c>
      <c r="M55" s="13">
        <v>0.52</v>
      </c>
      <c r="N55" s="13">
        <v>0.52</v>
      </c>
      <c r="O55" s="13">
        <f t="shared" si="0"/>
        <v>3.5951896844876462E-5</v>
      </c>
      <c r="P55" s="13">
        <v>4974244439.8699999</v>
      </c>
      <c r="Q55" s="13">
        <v>0</v>
      </c>
    </row>
    <row r="56" spans="1:17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149376428171.79999</v>
      </c>
      <c r="F56" s="13">
        <v>149376428171.79999</v>
      </c>
      <c r="G56" s="13">
        <v>-84619852882.699997</v>
      </c>
      <c r="H56" s="13">
        <v>134753681812.08</v>
      </c>
      <c r="I56" s="13">
        <v>133978054668.71001</v>
      </c>
      <c r="J56" s="13">
        <v>284130109983.88</v>
      </c>
      <c r="K56" s="13">
        <v>284130109983.88</v>
      </c>
      <c r="L56" s="13">
        <v>283354482840.51001</v>
      </c>
      <c r="M56" s="13">
        <v>58.17</v>
      </c>
      <c r="N56" s="13">
        <v>58.01</v>
      </c>
      <c r="O56" s="13">
        <f t="shared" si="0"/>
        <v>0.39553133716355843</v>
      </c>
      <c r="P56" s="13">
        <v>204293515557.12</v>
      </c>
      <c r="Q56" s="13">
        <v>775627143.37</v>
      </c>
    </row>
    <row r="57" spans="1:17" s="39" customFormat="1" ht="33" customHeight="1">
      <c r="A57" s="63" t="s">
        <v>234</v>
      </c>
      <c r="B57" s="25" t="s">
        <v>242</v>
      </c>
      <c r="C57" s="13">
        <v>374959297140</v>
      </c>
      <c r="D57" s="13">
        <v>286673071040.15997</v>
      </c>
      <c r="E57" s="13">
        <v>286673071040.15997</v>
      </c>
      <c r="F57" s="13">
        <v>286673071040.15997</v>
      </c>
      <c r="G57" s="13">
        <v>0</v>
      </c>
      <c r="H57" s="13">
        <v>0</v>
      </c>
      <c r="I57" s="13">
        <v>0</v>
      </c>
      <c r="J57" s="13">
        <v>286673071040.15997</v>
      </c>
      <c r="K57" s="13">
        <v>286673071040.15997</v>
      </c>
      <c r="L57" s="13">
        <v>286673071040.15997</v>
      </c>
      <c r="M57" s="13">
        <v>76.45</v>
      </c>
      <c r="N57" s="13">
        <v>76.45</v>
      </c>
      <c r="O57" s="13">
        <f t="shared" si="0"/>
        <v>0.40016371712432147</v>
      </c>
      <c r="P57" s="13">
        <v>88286226099.839996</v>
      </c>
      <c r="Q57" s="13">
        <v>0</v>
      </c>
    </row>
    <row r="58" spans="1:17" s="39" customFormat="1" ht="33" customHeight="1">
      <c r="A58" s="63" t="s">
        <v>235</v>
      </c>
      <c r="B58" s="25" t="s">
        <v>243</v>
      </c>
      <c r="C58" s="13">
        <v>327194090201</v>
      </c>
      <c r="D58" s="13">
        <v>251924202693.32001</v>
      </c>
      <c r="E58" s="13">
        <v>251924202693.32001</v>
      </c>
      <c r="F58" s="13">
        <v>251924202693.32001</v>
      </c>
      <c r="G58" s="13">
        <v>6730120776.3900003</v>
      </c>
      <c r="H58" s="13">
        <v>6730120776.3900003</v>
      </c>
      <c r="I58" s="13">
        <v>6730120776.3900003</v>
      </c>
      <c r="J58" s="13">
        <v>258654323469.70999</v>
      </c>
      <c r="K58" s="13">
        <v>258654323469.70999</v>
      </c>
      <c r="L58" s="13">
        <v>258654323469.70999</v>
      </c>
      <c r="M58" s="13">
        <v>79.05</v>
      </c>
      <c r="N58" s="13">
        <v>79.05</v>
      </c>
      <c r="O58" s="13">
        <f t="shared" si="0"/>
        <v>0.36105266237377387</v>
      </c>
      <c r="P58" s="13">
        <v>68539766731.290001</v>
      </c>
      <c r="Q58" s="13">
        <v>0</v>
      </c>
    </row>
    <row r="59" spans="1:17" s="39" customFormat="1" ht="33" customHeight="1">
      <c r="A59" s="51" t="s">
        <v>141</v>
      </c>
      <c r="B59" s="24" t="s">
        <v>33</v>
      </c>
      <c r="C59" s="12">
        <v>538830667535.65997</v>
      </c>
      <c r="D59" s="12">
        <v>400000000000</v>
      </c>
      <c r="E59" s="12">
        <v>388051035141.46997</v>
      </c>
      <c r="F59" s="12">
        <v>388051035141.46997</v>
      </c>
      <c r="G59" s="12">
        <v>133476569599.78</v>
      </c>
      <c r="H59" s="12">
        <v>145425534458.31</v>
      </c>
      <c r="I59" s="12">
        <v>145425534458.31</v>
      </c>
      <c r="J59" s="12">
        <v>533476569599.78003</v>
      </c>
      <c r="K59" s="12">
        <v>533476569599.78003</v>
      </c>
      <c r="L59" s="12">
        <v>533476569599.78003</v>
      </c>
      <c r="M59" s="12">
        <v>99.01</v>
      </c>
      <c r="N59" s="12">
        <v>99.01</v>
      </c>
      <c r="O59" s="12">
        <f t="shared" si="0"/>
        <v>0.74467394623150251</v>
      </c>
      <c r="P59" s="12">
        <v>5354097935.8800001</v>
      </c>
      <c r="Q59" s="12">
        <v>0</v>
      </c>
    </row>
    <row r="60" spans="1:17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373264089.31</v>
      </c>
      <c r="F60" s="13">
        <v>373264089.31</v>
      </c>
      <c r="G60" s="13">
        <v>-3044951124.8899999</v>
      </c>
      <c r="H60" s="13">
        <v>149955573.80000001</v>
      </c>
      <c r="I60" s="13">
        <v>149955573.80000001</v>
      </c>
      <c r="J60" s="13">
        <v>523219663.11000001</v>
      </c>
      <c r="K60" s="13">
        <v>523219663.11000001</v>
      </c>
      <c r="L60" s="13">
        <v>523219663.11000001</v>
      </c>
      <c r="M60" s="13">
        <v>14.66</v>
      </c>
      <c r="N60" s="13">
        <v>14.66</v>
      </c>
      <c r="O60" s="13">
        <f t="shared" si="0"/>
        <v>7.3035644576920078E-4</v>
      </c>
      <c r="P60" s="13">
        <v>3044951124.8899999</v>
      </c>
      <c r="Q60" s="13">
        <v>0</v>
      </c>
    </row>
    <row r="61" spans="1:17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1864337286.02</v>
      </c>
      <c r="F61" s="13">
        <v>1864337286.02</v>
      </c>
      <c r="G61" s="13">
        <v>-2309146419.4299998</v>
      </c>
      <c r="H61" s="13">
        <v>863669745.54999995</v>
      </c>
      <c r="I61" s="13">
        <v>863669745.54999995</v>
      </c>
      <c r="J61" s="13">
        <v>2728007031.5700002</v>
      </c>
      <c r="K61" s="13">
        <v>2728007031.5700002</v>
      </c>
      <c r="L61" s="13">
        <v>2728007031.5700002</v>
      </c>
      <c r="M61" s="13">
        <v>54.16</v>
      </c>
      <c r="N61" s="13">
        <v>54.16</v>
      </c>
      <c r="O61" s="13">
        <f t="shared" si="0"/>
        <v>3.8079943474753808E-3</v>
      </c>
      <c r="P61" s="13">
        <v>2309146419.4299998</v>
      </c>
      <c r="Q61" s="13">
        <v>0</v>
      </c>
    </row>
    <row r="62" spans="1:17" s="39" customFormat="1" ht="33" customHeight="1">
      <c r="A62" s="63" t="s">
        <v>144</v>
      </c>
      <c r="B62" s="25" t="s">
        <v>36</v>
      </c>
      <c r="C62" s="13">
        <v>530225343296.65997</v>
      </c>
      <c r="D62" s="13">
        <v>391394675761</v>
      </c>
      <c r="E62" s="13">
        <v>385813433766.14001</v>
      </c>
      <c r="F62" s="13">
        <v>385813433766.14001</v>
      </c>
      <c r="G62" s="13">
        <v>138830667144.10001</v>
      </c>
      <c r="H62" s="13">
        <v>144411909138.95999</v>
      </c>
      <c r="I62" s="13">
        <v>144411909138.95999</v>
      </c>
      <c r="J62" s="13">
        <v>530225342905.09998</v>
      </c>
      <c r="K62" s="13">
        <v>530225342905.09998</v>
      </c>
      <c r="L62" s="13">
        <v>530225342905.09998</v>
      </c>
      <c r="M62" s="13">
        <v>100</v>
      </c>
      <c r="N62" s="13">
        <v>100</v>
      </c>
      <c r="O62" s="13">
        <f t="shared" si="0"/>
        <v>0.7401355954382578</v>
      </c>
      <c r="P62" s="13">
        <v>391.56</v>
      </c>
      <c r="Q62" s="13">
        <v>0</v>
      </c>
    </row>
    <row r="63" spans="1:17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</row>
    <row r="64" spans="1:17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</row>
    <row r="65" spans="1:17" s="39" customFormat="1" ht="33" customHeight="1">
      <c r="A65" s="51" t="s">
        <v>148</v>
      </c>
      <c r="B65" s="24" t="s">
        <v>38</v>
      </c>
      <c r="C65" s="12">
        <v>2092813668669.21</v>
      </c>
      <c r="D65" s="12">
        <v>2092813668668.0601</v>
      </c>
      <c r="E65" s="12">
        <v>1819271792039.77</v>
      </c>
      <c r="F65" s="12">
        <v>1819271792039.77</v>
      </c>
      <c r="G65" s="12">
        <v>-169187980840.03</v>
      </c>
      <c r="H65" s="12">
        <v>104353895788.25999</v>
      </c>
      <c r="I65" s="12">
        <v>104353895788.25999</v>
      </c>
      <c r="J65" s="12">
        <v>1923625687828.03</v>
      </c>
      <c r="K65" s="12">
        <v>1923625687828.03</v>
      </c>
      <c r="L65" s="12">
        <v>1923625687828.03</v>
      </c>
      <c r="M65" s="12">
        <v>91.92</v>
      </c>
      <c r="N65" s="12">
        <v>91.92</v>
      </c>
      <c r="O65" s="12">
        <f t="shared" si="0"/>
        <v>2.6851674724943311</v>
      </c>
      <c r="P65" s="12">
        <v>169187980841.17999</v>
      </c>
      <c r="Q65" s="12">
        <v>0</v>
      </c>
    </row>
    <row r="66" spans="1:17" s="41" customFormat="1" ht="33" customHeight="1">
      <c r="A66" s="63" t="s">
        <v>149</v>
      </c>
      <c r="B66" s="25" t="s">
        <v>81</v>
      </c>
      <c r="C66" s="13">
        <v>27322949116.209999</v>
      </c>
      <c r="D66" s="13">
        <v>27322949115.82</v>
      </c>
      <c r="E66" s="13">
        <v>25459544830.82</v>
      </c>
      <c r="F66" s="13">
        <v>25459544830.82</v>
      </c>
      <c r="G66" s="13">
        <v>-1863404285</v>
      </c>
      <c r="H66" s="13">
        <v>0</v>
      </c>
      <c r="I66" s="13">
        <v>0</v>
      </c>
      <c r="J66" s="13">
        <v>25459544830.82</v>
      </c>
      <c r="K66" s="13">
        <v>25459544830.82</v>
      </c>
      <c r="L66" s="13">
        <v>25459544830.82</v>
      </c>
      <c r="M66" s="13">
        <v>93.18</v>
      </c>
      <c r="N66" s="13">
        <v>93.18</v>
      </c>
      <c r="O66" s="13">
        <f t="shared" si="0"/>
        <v>3.5538692416515826E-2</v>
      </c>
      <c r="P66" s="13">
        <v>1863404285.3900001</v>
      </c>
      <c r="Q66" s="13">
        <v>0</v>
      </c>
    </row>
    <row r="67" spans="1:17" s="39" customFormat="1" ht="33" customHeight="1">
      <c r="A67" s="52" t="s">
        <v>150</v>
      </c>
      <c r="B67" s="26" t="s">
        <v>230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0</v>
      </c>
      <c r="Q67" s="14">
        <v>0</v>
      </c>
    </row>
    <row r="68" spans="1:17" s="39" customFormat="1" ht="33" customHeight="1">
      <c r="A68" s="52" t="s">
        <v>151</v>
      </c>
      <c r="B68" s="26" t="s">
        <v>152</v>
      </c>
      <c r="C68" s="14">
        <v>4333100000</v>
      </c>
      <c r="D68" s="14">
        <v>4333100000</v>
      </c>
      <c r="E68" s="14">
        <v>4333100000</v>
      </c>
      <c r="F68" s="14">
        <v>4333100000</v>
      </c>
      <c r="G68" s="14">
        <v>0</v>
      </c>
      <c r="H68" s="14">
        <v>0</v>
      </c>
      <c r="I68" s="14">
        <v>0</v>
      </c>
      <c r="J68" s="14">
        <v>4333100000</v>
      </c>
      <c r="K68" s="14">
        <v>4333100000</v>
      </c>
      <c r="L68" s="14">
        <v>4333100000</v>
      </c>
      <c r="M68" s="14">
        <v>100</v>
      </c>
      <c r="N68" s="14">
        <v>100</v>
      </c>
      <c r="O68" s="14">
        <f t="shared" si="0"/>
        <v>6.0485255778645799E-3</v>
      </c>
      <c r="P68" s="14">
        <v>0</v>
      </c>
      <c r="Q68" s="14">
        <v>0</v>
      </c>
    </row>
    <row r="69" spans="1:17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</row>
    <row r="70" spans="1:17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</row>
    <row r="71" spans="1:17" s="39" customFormat="1" ht="33" customHeight="1">
      <c r="A71" s="52" t="s">
        <v>155</v>
      </c>
      <c r="B71" s="26" t="s">
        <v>156</v>
      </c>
      <c r="C71" s="14">
        <v>21256011446.209999</v>
      </c>
      <c r="D71" s="14">
        <v>21256011445.82</v>
      </c>
      <c r="E71" s="14">
        <v>19392607160.82</v>
      </c>
      <c r="F71" s="14">
        <v>19392607160.82</v>
      </c>
      <c r="G71" s="14">
        <v>-1863404285</v>
      </c>
      <c r="H71" s="14">
        <v>0</v>
      </c>
      <c r="I71" s="14">
        <v>0</v>
      </c>
      <c r="J71" s="14">
        <v>19392607160.82</v>
      </c>
      <c r="K71" s="14">
        <v>19392607160.82</v>
      </c>
      <c r="L71" s="14">
        <v>19392607160.82</v>
      </c>
      <c r="M71" s="14">
        <v>91.23</v>
      </c>
      <c r="N71" s="14">
        <v>91.23</v>
      </c>
      <c r="O71" s="14">
        <f t="shared" si="0"/>
        <v>2.7069922326671339E-2</v>
      </c>
      <c r="P71" s="14">
        <v>1863404285.3900001</v>
      </c>
      <c r="Q71" s="14">
        <v>0</v>
      </c>
    </row>
    <row r="72" spans="1:17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</row>
    <row r="73" spans="1:17" s="39" customFormat="1" ht="33" customHeight="1">
      <c r="A73" s="52" t="s">
        <v>158</v>
      </c>
      <c r="B73" s="26" t="s">
        <v>159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0</v>
      </c>
      <c r="Q73" s="14">
        <v>0</v>
      </c>
    </row>
    <row r="74" spans="1:17" s="39" customFormat="1" ht="33" customHeight="1">
      <c r="A74" s="52" t="s">
        <v>160</v>
      </c>
      <c r="B74" s="26" t="s">
        <v>161</v>
      </c>
      <c r="C74" s="14">
        <v>1733837670</v>
      </c>
      <c r="D74" s="14">
        <v>1733837670</v>
      </c>
      <c r="E74" s="14">
        <v>1733837670</v>
      </c>
      <c r="F74" s="14">
        <v>1733837670</v>
      </c>
      <c r="G74" s="14">
        <v>0</v>
      </c>
      <c r="H74" s="14">
        <v>0</v>
      </c>
      <c r="I74" s="14">
        <v>0</v>
      </c>
      <c r="J74" s="14">
        <v>1733837670</v>
      </c>
      <c r="K74" s="14">
        <v>1733837670</v>
      </c>
      <c r="L74" s="14">
        <v>1733837670</v>
      </c>
      <c r="M74" s="14">
        <v>100</v>
      </c>
      <c r="N74" s="14">
        <v>100</v>
      </c>
      <c r="O74" s="14">
        <f t="shared" si="0"/>
        <v>2.4202445119799053E-3</v>
      </c>
      <c r="P74" s="14">
        <v>0</v>
      </c>
      <c r="Q74" s="14">
        <v>0</v>
      </c>
    </row>
    <row r="75" spans="1:17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ref="O75:O135" si="1">+L75/$L$137*100</f>
        <v>0</v>
      </c>
      <c r="P75" s="14">
        <v>0</v>
      </c>
      <c r="Q75" s="14">
        <v>0</v>
      </c>
    </row>
    <row r="76" spans="1:17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</row>
    <row r="77" spans="1:17" s="41" customFormat="1" ht="33" customHeight="1">
      <c r="A77" s="63" t="s">
        <v>163</v>
      </c>
      <c r="B77" s="25" t="s">
        <v>83</v>
      </c>
      <c r="C77" s="13">
        <v>562896131494</v>
      </c>
      <c r="D77" s="13">
        <v>562896131493.23999</v>
      </c>
      <c r="E77" s="13">
        <v>387089401076.46997</v>
      </c>
      <c r="F77" s="13">
        <v>387089401076.46997</v>
      </c>
      <c r="G77" s="13">
        <v>-97381714422.210007</v>
      </c>
      <c r="H77" s="13">
        <v>78425015994.559998</v>
      </c>
      <c r="I77" s="13">
        <v>78425015994.559998</v>
      </c>
      <c r="J77" s="13">
        <v>465514417071.03003</v>
      </c>
      <c r="K77" s="13">
        <v>465514417071.03003</v>
      </c>
      <c r="L77" s="13">
        <v>465514417071.03003</v>
      </c>
      <c r="M77" s="13">
        <v>82.7</v>
      </c>
      <c r="N77" s="13">
        <v>82.7</v>
      </c>
      <c r="O77" s="13">
        <f t="shared" si="1"/>
        <v>0.649806341538124</v>
      </c>
      <c r="P77" s="13">
        <v>97381714422.970001</v>
      </c>
      <c r="Q77" s="13">
        <v>0</v>
      </c>
    </row>
    <row r="78" spans="1:17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</row>
    <row r="79" spans="1:17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</row>
    <row r="80" spans="1:17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</row>
    <row r="81" spans="1:17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</row>
    <row r="82" spans="1:17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</row>
    <row r="83" spans="1:17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</row>
    <row r="84" spans="1:17" s="39" customFormat="1" ht="33" customHeight="1">
      <c r="A84" s="52" t="s">
        <v>238</v>
      </c>
      <c r="B84" s="26" t="s">
        <v>245</v>
      </c>
      <c r="C84" s="14">
        <v>562896131494</v>
      </c>
      <c r="D84" s="14">
        <v>562896131493.23999</v>
      </c>
      <c r="E84" s="14">
        <v>387089401076.46997</v>
      </c>
      <c r="F84" s="14">
        <v>387089401076.46997</v>
      </c>
      <c r="G84" s="14">
        <v>-97381714422.210007</v>
      </c>
      <c r="H84" s="14">
        <v>78425015994.559998</v>
      </c>
      <c r="I84" s="14">
        <v>78425015994.559998</v>
      </c>
      <c r="J84" s="14">
        <v>465514417071.03003</v>
      </c>
      <c r="K84" s="14">
        <v>465514417071.03003</v>
      </c>
      <c r="L84" s="14">
        <v>465514417071.03003</v>
      </c>
      <c r="M84" s="14">
        <v>82.7</v>
      </c>
      <c r="N84" s="14">
        <v>82.7</v>
      </c>
      <c r="O84" s="14">
        <f t="shared" si="1"/>
        <v>0.649806341538124</v>
      </c>
      <c r="P84" s="14">
        <v>97381714422.970001</v>
      </c>
      <c r="Q84" s="14">
        <v>0</v>
      </c>
    </row>
    <row r="85" spans="1:17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181799969440</v>
      </c>
      <c r="F85" s="13">
        <v>181799969440</v>
      </c>
      <c r="G85" s="13">
        <v>-22651314205</v>
      </c>
      <c r="H85" s="13">
        <v>16956386234</v>
      </c>
      <c r="I85" s="13">
        <v>16956386234</v>
      </c>
      <c r="J85" s="13">
        <v>198756355674</v>
      </c>
      <c r="K85" s="13">
        <v>198756355674</v>
      </c>
      <c r="L85" s="13">
        <v>198756355674</v>
      </c>
      <c r="M85" s="13">
        <v>89.77</v>
      </c>
      <c r="N85" s="13">
        <v>89.77</v>
      </c>
      <c r="O85" s="13">
        <f t="shared" si="1"/>
        <v>0.27744176249275088</v>
      </c>
      <c r="P85" s="13">
        <v>22651314205</v>
      </c>
      <c r="Q85" s="13">
        <v>0</v>
      </c>
    </row>
    <row r="86" spans="1:17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161679008561</v>
      </c>
      <c r="F86" s="14">
        <v>161679008561</v>
      </c>
      <c r="G86" s="14">
        <v>-22651314205</v>
      </c>
      <c r="H86" s="14">
        <v>16956386234</v>
      </c>
      <c r="I86" s="14">
        <v>16956386234</v>
      </c>
      <c r="J86" s="14">
        <v>178635394795</v>
      </c>
      <c r="K86" s="14">
        <v>178635394795</v>
      </c>
      <c r="L86" s="14">
        <v>178635394795</v>
      </c>
      <c r="M86" s="14">
        <v>88.75</v>
      </c>
      <c r="N86" s="14">
        <v>88.75</v>
      </c>
      <c r="O86" s="14">
        <f t="shared" si="1"/>
        <v>0.24935513939892798</v>
      </c>
      <c r="P86" s="14">
        <v>22651314205</v>
      </c>
      <c r="Q86" s="14">
        <v>0</v>
      </c>
    </row>
    <row r="87" spans="1:17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2.8086623093822916E-2</v>
      </c>
      <c r="P87" s="14">
        <v>0</v>
      </c>
      <c r="Q87" s="14">
        <v>0</v>
      </c>
    </row>
    <row r="88" spans="1:17" s="39" customFormat="1" ht="33" customHeight="1">
      <c r="A88" s="63" t="s">
        <v>175</v>
      </c>
      <c r="B88" s="25" t="s">
        <v>220</v>
      </c>
      <c r="C88" s="13">
        <v>1281186918180</v>
      </c>
      <c r="D88" s="13">
        <v>1281186918180</v>
      </c>
      <c r="E88" s="13">
        <v>1224922876692.48</v>
      </c>
      <c r="F88" s="13">
        <v>1224922876692.48</v>
      </c>
      <c r="G88" s="13">
        <v>-47291547927.82</v>
      </c>
      <c r="H88" s="13">
        <v>8972493559.7000008</v>
      </c>
      <c r="I88" s="13">
        <v>8972493559.7000008</v>
      </c>
      <c r="J88" s="13">
        <v>1233895370252.1799</v>
      </c>
      <c r="K88" s="13">
        <v>1233895370252.1799</v>
      </c>
      <c r="L88" s="13">
        <v>1233895370252.1799</v>
      </c>
      <c r="M88" s="13">
        <v>96.31</v>
      </c>
      <c r="N88" s="13">
        <v>96.31</v>
      </c>
      <c r="O88" s="13">
        <f t="shared" si="1"/>
        <v>1.72238067604694</v>
      </c>
      <c r="P88" s="13">
        <v>47291547927.82</v>
      </c>
      <c r="Q88" s="13">
        <v>0</v>
      </c>
    </row>
    <row r="89" spans="1:17" s="39" customFormat="1" ht="33" customHeight="1">
      <c r="A89" s="52" t="s">
        <v>221</v>
      </c>
      <c r="B89" s="26" t="s">
        <v>222</v>
      </c>
      <c r="C89" s="14">
        <v>131552373640</v>
      </c>
      <c r="D89" s="14">
        <v>131552373640</v>
      </c>
      <c r="E89" s="14">
        <v>111268606645</v>
      </c>
      <c r="F89" s="14">
        <v>111268606645</v>
      </c>
      <c r="G89" s="14">
        <v>-18861111526</v>
      </c>
      <c r="H89" s="14">
        <v>1422655469</v>
      </c>
      <c r="I89" s="14">
        <v>1422655469</v>
      </c>
      <c r="J89" s="14">
        <v>112691262114</v>
      </c>
      <c r="K89" s="14">
        <v>112691262114</v>
      </c>
      <c r="L89" s="14">
        <v>112691262114</v>
      </c>
      <c r="M89" s="14">
        <v>85.66</v>
      </c>
      <c r="N89" s="14">
        <v>85.66</v>
      </c>
      <c r="O89" s="14">
        <f t="shared" si="1"/>
        <v>0.15730446592471226</v>
      </c>
      <c r="P89" s="14">
        <v>18861111526</v>
      </c>
      <c r="Q89" s="14">
        <v>0</v>
      </c>
    </row>
    <row r="90" spans="1:17" s="39" customFormat="1" ht="33" customHeight="1">
      <c r="A90" s="52" t="s">
        <v>223</v>
      </c>
      <c r="B90" s="26" t="s">
        <v>224</v>
      </c>
      <c r="C90" s="14">
        <v>49280916965.900002</v>
      </c>
      <c r="D90" s="14">
        <v>49280916965.900002</v>
      </c>
      <c r="E90" s="14">
        <v>25641905264.080002</v>
      </c>
      <c r="F90" s="14">
        <v>25641905264.080002</v>
      </c>
      <c r="G90" s="14">
        <v>-22522738293.119999</v>
      </c>
      <c r="H90" s="14">
        <v>1116273408.7</v>
      </c>
      <c r="I90" s="14">
        <v>1116273408.7</v>
      </c>
      <c r="J90" s="14">
        <v>26758178672.779999</v>
      </c>
      <c r="K90" s="14">
        <v>26758178672.779999</v>
      </c>
      <c r="L90" s="14">
        <v>26758178672.779999</v>
      </c>
      <c r="M90" s="14">
        <v>54.3</v>
      </c>
      <c r="N90" s="14">
        <v>54.3</v>
      </c>
      <c r="O90" s="14">
        <f t="shared" si="1"/>
        <v>3.73514407974384E-2</v>
      </c>
      <c r="P90" s="14">
        <v>22522738293.119999</v>
      </c>
      <c r="Q90" s="14">
        <v>0</v>
      </c>
    </row>
    <row r="91" spans="1:17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-509970082</v>
      </c>
      <c r="H91" s="14">
        <v>0</v>
      </c>
      <c r="I91" s="14">
        <v>0</v>
      </c>
      <c r="J91" s="14">
        <v>33704194021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4.7047305535835533E-2</v>
      </c>
      <c r="P91" s="14">
        <v>509970082</v>
      </c>
      <c r="Q91" s="14">
        <v>0</v>
      </c>
    </row>
    <row r="92" spans="1:17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</row>
    <row r="93" spans="1:17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</row>
    <row r="94" spans="1:17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710253465789</v>
      </c>
      <c r="F94" s="14">
        <v>710253465789</v>
      </c>
      <c r="G94" s="14">
        <v>-5397289278.8500004</v>
      </c>
      <c r="H94" s="14">
        <v>0</v>
      </c>
      <c r="I94" s="14">
        <v>0</v>
      </c>
      <c r="J94" s="14">
        <v>710253465789</v>
      </c>
      <c r="K94" s="14">
        <v>710253465789</v>
      </c>
      <c r="L94" s="14">
        <v>710253465789</v>
      </c>
      <c r="M94" s="14">
        <v>99.25</v>
      </c>
      <c r="N94" s="14">
        <v>99.25</v>
      </c>
      <c r="O94" s="14">
        <f t="shared" si="1"/>
        <v>0.99143482831961693</v>
      </c>
      <c r="P94" s="14">
        <v>5397289278.8500004</v>
      </c>
      <c r="Q94" s="14">
        <v>0</v>
      </c>
    </row>
    <row r="95" spans="1:17" s="39" customFormat="1" ht="33" customHeight="1">
      <c r="A95" s="52" t="s">
        <v>241</v>
      </c>
      <c r="B95" s="26" t="s">
        <v>248</v>
      </c>
      <c r="C95" s="14">
        <v>350488708403.25</v>
      </c>
      <c r="D95" s="14">
        <v>350488708403.25</v>
      </c>
      <c r="E95" s="14">
        <v>344054704973.40002</v>
      </c>
      <c r="F95" s="14">
        <v>344054704973.40002</v>
      </c>
      <c r="G95" s="14">
        <v>-438747.85</v>
      </c>
      <c r="H95" s="14">
        <v>6433564682</v>
      </c>
      <c r="I95" s="14">
        <v>6433564682</v>
      </c>
      <c r="J95" s="14">
        <v>350488269655.40002</v>
      </c>
      <c r="K95" s="14">
        <v>350488269655.40002</v>
      </c>
      <c r="L95" s="14">
        <v>350488269655.40002</v>
      </c>
      <c r="M95" s="14">
        <v>100</v>
      </c>
      <c r="N95" s="14">
        <v>100</v>
      </c>
      <c r="O95" s="14">
        <f t="shared" si="1"/>
        <v>0.48924263546933727</v>
      </c>
      <c r="P95" s="14">
        <v>438747.85</v>
      </c>
      <c r="Q95" s="14">
        <v>0</v>
      </c>
    </row>
    <row r="96" spans="1:17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</row>
    <row r="97" spans="1:17" s="39" customFormat="1" ht="33" customHeight="1">
      <c r="A97" s="51" t="s">
        <v>178</v>
      </c>
      <c r="B97" s="24" t="s">
        <v>43</v>
      </c>
      <c r="C97" s="12">
        <v>29077724187</v>
      </c>
      <c r="D97" s="12">
        <v>29077724187</v>
      </c>
      <c r="E97" s="12">
        <v>21016027451</v>
      </c>
      <c r="F97" s="12">
        <v>21016027451</v>
      </c>
      <c r="G97" s="12">
        <v>-4340396155</v>
      </c>
      <c r="H97" s="12">
        <v>3721300581</v>
      </c>
      <c r="I97" s="12">
        <v>3721300581</v>
      </c>
      <c r="J97" s="12">
        <v>24737328032</v>
      </c>
      <c r="K97" s="12">
        <v>24737328032</v>
      </c>
      <c r="L97" s="12">
        <v>24737328032</v>
      </c>
      <c r="M97" s="12">
        <v>85.07</v>
      </c>
      <c r="N97" s="12">
        <v>85.07</v>
      </c>
      <c r="O97" s="12">
        <f t="shared" si="1"/>
        <v>3.4530558106108444E-2</v>
      </c>
      <c r="P97" s="12">
        <v>4340396155</v>
      </c>
      <c r="Q97" s="12">
        <v>0</v>
      </c>
    </row>
    <row r="98" spans="1:17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5817080536</v>
      </c>
      <c r="F98" s="13">
        <v>5817080536</v>
      </c>
      <c r="G98" s="13">
        <v>-456141399</v>
      </c>
      <c r="H98" s="13">
        <v>134701032</v>
      </c>
      <c r="I98" s="13">
        <v>134701032</v>
      </c>
      <c r="J98" s="13">
        <v>5951781568</v>
      </c>
      <c r="K98" s="13">
        <v>5951781568</v>
      </c>
      <c r="L98" s="13">
        <v>5951781568</v>
      </c>
      <c r="M98" s="13">
        <v>92.88</v>
      </c>
      <c r="N98" s="13">
        <v>92.88</v>
      </c>
      <c r="O98" s="13">
        <f t="shared" si="1"/>
        <v>8.3080249816323091E-3</v>
      </c>
      <c r="P98" s="13">
        <v>456141399</v>
      </c>
      <c r="Q98" s="13">
        <v>0</v>
      </c>
    </row>
    <row r="99" spans="1:17" s="39" customFormat="1" ht="33" customHeight="1">
      <c r="A99" s="63" t="s">
        <v>261</v>
      </c>
      <c r="B99" s="25" t="s">
        <v>265</v>
      </c>
      <c r="C99" s="13">
        <v>22669801220</v>
      </c>
      <c r="D99" s="13">
        <v>22669801220</v>
      </c>
      <c r="E99" s="13">
        <v>15198946915</v>
      </c>
      <c r="F99" s="13">
        <v>15198946915</v>
      </c>
      <c r="G99" s="13">
        <v>-3884254756</v>
      </c>
      <c r="H99" s="13">
        <v>3586599549</v>
      </c>
      <c r="I99" s="13">
        <v>3586599549</v>
      </c>
      <c r="J99" s="13">
        <v>18785546464</v>
      </c>
      <c r="K99" s="13">
        <v>18785546464</v>
      </c>
      <c r="L99" s="13">
        <v>18785546464</v>
      </c>
      <c r="M99" s="13">
        <v>82.87</v>
      </c>
      <c r="N99" s="13">
        <v>82.87</v>
      </c>
      <c r="O99" s="13">
        <f t="shared" si="1"/>
        <v>2.6222533124476134E-2</v>
      </c>
      <c r="P99" s="13">
        <v>3884254756</v>
      </c>
      <c r="Q99" s="13">
        <v>0</v>
      </c>
    </row>
    <row r="100" spans="1:17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</row>
    <row r="101" spans="1:17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</row>
    <row r="102" spans="1:17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</row>
    <row r="103" spans="1:17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</row>
    <row r="104" spans="1:17" s="39" customFormat="1" ht="33" customHeight="1">
      <c r="A104" s="51" t="s">
        <v>185</v>
      </c>
      <c r="B104" s="24" t="s">
        <v>48</v>
      </c>
      <c r="C104" s="12">
        <v>314352973919</v>
      </c>
      <c r="D104" s="12">
        <v>81738907499</v>
      </c>
      <c r="E104" s="12">
        <v>44656805168</v>
      </c>
      <c r="F104" s="12">
        <v>44656805168</v>
      </c>
      <c r="G104" s="12">
        <v>14563718756</v>
      </c>
      <c r="H104" s="12">
        <v>51645821087</v>
      </c>
      <c r="I104" s="12">
        <v>51645821087</v>
      </c>
      <c r="J104" s="12">
        <v>96302626255</v>
      </c>
      <c r="K104" s="12">
        <v>96302626255</v>
      </c>
      <c r="L104" s="12">
        <v>96302626255</v>
      </c>
      <c r="M104" s="12">
        <v>30.64</v>
      </c>
      <c r="N104" s="12">
        <v>30.64</v>
      </c>
      <c r="O104" s="12">
        <f t="shared" si="1"/>
        <v>0.13442775336800455</v>
      </c>
      <c r="P104" s="12">
        <v>218050347664</v>
      </c>
      <c r="Q104" s="12">
        <v>0</v>
      </c>
    </row>
    <row r="105" spans="1:17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</row>
    <row r="106" spans="1:17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</row>
    <row r="107" spans="1:17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</row>
    <row r="108" spans="1:17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</row>
    <row r="109" spans="1:17" s="39" customFormat="1" ht="33" customHeight="1">
      <c r="A109" s="63" t="s">
        <v>192</v>
      </c>
      <c r="B109" s="25" t="s">
        <v>51</v>
      </c>
      <c r="C109" s="13">
        <v>15093656834</v>
      </c>
      <c r="D109" s="13">
        <v>1221944542</v>
      </c>
      <c r="E109" s="13">
        <v>1221944542</v>
      </c>
      <c r="F109" s="13">
        <v>1221944542</v>
      </c>
      <c r="G109" s="13">
        <v>0</v>
      </c>
      <c r="H109" s="13">
        <v>0</v>
      </c>
      <c r="I109" s="13">
        <v>0</v>
      </c>
      <c r="J109" s="13">
        <v>1221944542</v>
      </c>
      <c r="K109" s="13">
        <v>1221944542</v>
      </c>
      <c r="L109" s="13">
        <v>1221944542</v>
      </c>
      <c r="M109" s="13">
        <v>8.1</v>
      </c>
      <c r="N109" s="13">
        <v>8.1</v>
      </c>
      <c r="O109" s="13">
        <f t="shared" si="1"/>
        <v>1.7056986492393481E-3</v>
      </c>
      <c r="P109" s="13">
        <v>13871712292</v>
      </c>
      <c r="Q109" s="13">
        <v>0</v>
      </c>
    </row>
    <row r="110" spans="1:17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-30244258875</v>
      </c>
      <c r="H110" s="13">
        <v>736703190</v>
      </c>
      <c r="I110" s="13">
        <v>736703190</v>
      </c>
      <c r="J110" s="13">
        <v>3557564154</v>
      </c>
      <c r="K110" s="13">
        <v>3557564154</v>
      </c>
      <c r="L110" s="13">
        <v>3557564154</v>
      </c>
      <c r="M110" s="13">
        <v>10.52</v>
      </c>
      <c r="N110" s="13">
        <v>10.52</v>
      </c>
      <c r="O110" s="13">
        <f t="shared" si="1"/>
        <v>4.9659638089042876E-3</v>
      </c>
      <c r="P110" s="13">
        <v>30244258875</v>
      </c>
      <c r="Q110" s="13">
        <v>0</v>
      </c>
    </row>
    <row r="111" spans="1:17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</row>
    <row r="112" spans="1:17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</row>
    <row r="113" spans="1:17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979107319</v>
      </c>
      <c r="F113" s="13">
        <v>979107319</v>
      </c>
      <c r="G113" s="13">
        <v>-5146288778</v>
      </c>
      <c r="H113" s="13">
        <v>929243897</v>
      </c>
      <c r="I113" s="13">
        <v>929243897</v>
      </c>
      <c r="J113" s="13">
        <v>1908351216</v>
      </c>
      <c r="K113" s="13">
        <v>1908351216</v>
      </c>
      <c r="L113" s="13">
        <v>1908351216</v>
      </c>
      <c r="M113" s="13">
        <v>27.05</v>
      </c>
      <c r="N113" s="13">
        <v>27.05</v>
      </c>
      <c r="O113" s="13">
        <f t="shared" si="1"/>
        <v>2.6638460089831698E-3</v>
      </c>
      <c r="P113" s="13">
        <v>5146288778</v>
      </c>
      <c r="Q113" s="13">
        <v>0</v>
      </c>
    </row>
    <row r="114" spans="1:17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</row>
    <row r="115" spans="1:17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</row>
    <row r="116" spans="1:17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</row>
    <row r="117" spans="1:17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</row>
    <row r="118" spans="1:17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</row>
    <row r="119" spans="1:17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58434543</v>
      </c>
      <c r="F119" s="13">
        <v>58434543</v>
      </c>
      <c r="G119" s="13">
        <v>-25607591</v>
      </c>
      <c r="H119" s="13">
        <v>0</v>
      </c>
      <c r="I119" s="13">
        <v>0</v>
      </c>
      <c r="J119" s="13">
        <v>58434543</v>
      </c>
      <c r="K119" s="13">
        <v>58434543</v>
      </c>
      <c r="L119" s="13">
        <v>58434543</v>
      </c>
      <c r="M119" s="13">
        <v>69.53</v>
      </c>
      <c r="N119" s="13">
        <v>69.53</v>
      </c>
      <c r="O119" s="13">
        <f t="shared" si="1"/>
        <v>8.1568121660318866E-5</v>
      </c>
      <c r="P119" s="13">
        <v>25607591</v>
      </c>
      <c r="Q119" s="13">
        <v>0</v>
      </c>
    </row>
    <row r="120" spans="1:17" s="39" customFormat="1" ht="33" customHeight="1">
      <c r="A120" s="63" t="s">
        <v>236</v>
      </c>
      <c r="B120" s="25" t="s">
        <v>237</v>
      </c>
      <c r="C120" s="13">
        <v>39576457800</v>
      </c>
      <c r="D120" s="13">
        <v>39576457800</v>
      </c>
      <c r="E120" s="13">
        <v>39576457800</v>
      </c>
      <c r="F120" s="13">
        <v>39576457800</v>
      </c>
      <c r="G120" s="13">
        <v>0</v>
      </c>
      <c r="H120" s="13">
        <v>0</v>
      </c>
      <c r="I120" s="13">
        <v>0</v>
      </c>
      <c r="J120" s="13">
        <v>39576457800</v>
      </c>
      <c r="K120" s="13">
        <v>39576457800</v>
      </c>
      <c r="L120" s="13">
        <v>39576457800</v>
      </c>
      <c r="M120" s="13">
        <v>100</v>
      </c>
      <c r="N120" s="13">
        <v>100</v>
      </c>
      <c r="O120" s="13">
        <f t="shared" si="1"/>
        <v>5.5244332529731176E-2</v>
      </c>
      <c r="P120" s="13">
        <v>0</v>
      </c>
      <c r="Q120" s="13">
        <v>0</v>
      </c>
    </row>
    <row r="121" spans="1:17" s="39" customFormat="1" ht="33" customHeight="1">
      <c r="A121" s="63" t="s">
        <v>509</v>
      </c>
      <c r="B121" s="25" t="s">
        <v>510</v>
      </c>
      <c r="C121" s="13">
        <v>50000000000</v>
      </c>
      <c r="D121" s="13">
        <v>0</v>
      </c>
      <c r="E121" s="13">
        <v>0</v>
      </c>
      <c r="F121" s="13">
        <v>0</v>
      </c>
      <c r="G121" s="13">
        <v>49979874000</v>
      </c>
      <c r="H121" s="13">
        <v>49979874000</v>
      </c>
      <c r="I121" s="13">
        <v>49979874000</v>
      </c>
      <c r="J121" s="13">
        <v>49979874000</v>
      </c>
      <c r="K121" s="13">
        <v>49979874000</v>
      </c>
      <c r="L121" s="13">
        <v>49979874000</v>
      </c>
      <c r="M121" s="13">
        <v>99.96</v>
      </c>
      <c r="N121" s="13">
        <v>99.96</v>
      </c>
      <c r="O121" s="13"/>
      <c r="P121" s="13">
        <v>20126000</v>
      </c>
      <c r="Q121" s="13">
        <v>0</v>
      </c>
    </row>
    <row r="122" spans="1:17" s="40" customFormat="1" ht="33" customHeight="1">
      <c r="A122" s="48" t="s">
        <v>203</v>
      </c>
      <c r="B122" s="21" t="s">
        <v>62</v>
      </c>
      <c r="C122" s="15">
        <v>348307998612</v>
      </c>
      <c r="D122" s="15">
        <v>301898730582.56</v>
      </c>
      <c r="E122" s="15">
        <v>109165860828.39</v>
      </c>
      <c r="F122" s="15">
        <v>109165860828.39</v>
      </c>
      <c r="G122" s="15">
        <v>-187619974443.17001</v>
      </c>
      <c r="H122" s="15">
        <v>5112895311</v>
      </c>
      <c r="I122" s="15">
        <v>5094386251</v>
      </c>
      <c r="J122" s="15">
        <v>114278756139.39</v>
      </c>
      <c r="K122" s="15">
        <v>114278756139.39</v>
      </c>
      <c r="L122" s="15">
        <v>114260247079.39</v>
      </c>
      <c r="M122" s="15">
        <v>32.81</v>
      </c>
      <c r="N122" s="15">
        <v>32.799999999999997</v>
      </c>
      <c r="O122" s="15">
        <f t="shared" si="1"/>
        <v>0.1594945943995793</v>
      </c>
      <c r="P122" s="15">
        <v>234029242472.60999</v>
      </c>
      <c r="Q122" s="15">
        <v>18509060</v>
      </c>
    </row>
    <row r="123" spans="1:17" s="39" customFormat="1" ht="33" customHeight="1">
      <c r="A123" s="62" t="s">
        <v>204</v>
      </c>
      <c r="B123" s="22" t="s">
        <v>63</v>
      </c>
      <c r="C123" s="10">
        <v>348307998612</v>
      </c>
      <c r="D123" s="10">
        <v>301898730582.56</v>
      </c>
      <c r="E123" s="10">
        <v>109165860828.39</v>
      </c>
      <c r="F123" s="10">
        <v>109165860828.39</v>
      </c>
      <c r="G123" s="10">
        <v>-187619974443.17001</v>
      </c>
      <c r="H123" s="10">
        <v>5112895311</v>
      </c>
      <c r="I123" s="10">
        <v>5094386251</v>
      </c>
      <c r="J123" s="10">
        <v>114278756139.39</v>
      </c>
      <c r="K123" s="10">
        <v>114278756139.39</v>
      </c>
      <c r="L123" s="10">
        <v>114260247079.39</v>
      </c>
      <c r="M123" s="10">
        <v>32.81</v>
      </c>
      <c r="N123" s="10">
        <v>32.799999999999997</v>
      </c>
      <c r="O123" s="10">
        <f t="shared" si="1"/>
        <v>0.1594945943995793</v>
      </c>
      <c r="P123" s="10">
        <v>234029242472.60999</v>
      </c>
      <c r="Q123" s="10">
        <v>18509060</v>
      </c>
    </row>
    <row r="124" spans="1:17" s="39" customFormat="1" ht="33" customHeight="1">
      <c r="A124" s="50" t="s">
        <v>205</v>
      </c>
      <c r="B124" s="23" t="s">
        <v>64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0</v>
      </c>
      <c r="Q124" s="11">
        <v>0</v>
      </c>
    </row>
    <row r="125" spans="1:17" s="39" customFormat="1" ht="33" customHeight="1">
      <c r="A125" s="50" t="s">
        <v>206</v>
      </c>
      <c r="B125" s="23" t="s">
        <v>65</v>
      </c>
      <c r="C125" s="11">
        <v>464748656</v>
      </c>
      <c r="D125" s="11">
        <v>0</v>
      </c>
      <c r="E125" s="11">
        <v>0</v>
      </c>
      <c r="F125" s="11">
        <v>0</v>
      </c>
      <c r="G125" s="11">
        <v>27168882</v>
      </c>
      <c r="H125" s="11">
        <v>27168882</v>
      </c>
      <c r="I125" s="11">
        <v>27168882</v>
      </c>
      <c r="J125" s="11">
        <v>27168882</v>
      </c>
      <c r="K125" s="11">
        <v>27168882</v>
      </c>
      <c r="L125" s="11">
        <v>27168882</v>
      </c>
      <c r="M125" s="11">
        <v>5.85</v>
      </c>
      <c r="N125" s="11">
        <v>5.85</v>
      </c>
      <c r="O125" s="11">
        <f t="shared" si="1"/>
        <v>3.792473695483247E-5</v>
      </c>
      <c r="P125" s="11">
        <v>437579774</v>
      </c>
      <c r="Q125" s="11">
        <v>0</v>
      </c>
    </row>
    <row r="126" spans="1:17" s="39" customFormat="1" ht="33" customHeight="1">
      <c r="A126" s="50" t="s">
        <v>207</v>
      </c>
      <c r="B126" s="23" t="s">
        <v>66</v>
      </c>
      <c r="C126" s="11">
        <v>3021683899</v>
      </c>
      <c r="D126" s="11">
        <v>3021683899</v>
      </c>
      <c r="E126" s="11">
        <v>2411243265</v>
      </c>
      <c r="F126" s="11">
        <v>2411243265</v>
      </c>
      <c r="G126" s="11">
        <v>-537681065</v>
      </c>
      <c r="H126" s="11">
        <v>72759569</v>
      </c>
      <c r="I126" s="11">
        <v>72759569</v>
      </c>
      <c r="J126" s="11">
        <v>2484002834</v>
      </c>
      <c r="K126" s="11">
        <v>2484002834</v>
      </c>
      <c r="L126" s="11">
        <v>2484002834</v>
      </c>
      <c r="M126" s="11">
        <v>82.21</v>
      </c>
      <c r="N126" s="11">
        <v>82.21</v>
      </c>
      <c r="O126" s="11">
        <f t="shared" si="1"/>
        <v>3.4673916311502399E-3</v>
      </c>
      <c r="P126" s="11">
        <v>537681065</v>
      </c>
      <c r="Q126" s="11">
        <v>0</v>
      </c>
    </row>
    <row r="127" spans="1:17" s="39" customFormat="1" ht="33" customHeight="1">
      <c r="A127" s="50" t="s">
        <v>208</v>
      </c>
      <c r="B127" s="23" t="s">
        <v>67</v>
      </c>
      <c r="C127" s="11">
        <v>492541160</v>
      </c>
      <c r="D127" s="11">
        <v>492541160</v>
      </c>
      <c r="E127" s="11">
        <v>329092204</v>
      </c>
      <c r="F127" s="11">
        <v>329092204</v>
      </c>
      <c r="G127" s="11">
        <v>-96646896</v>
      </c>
      <c r="H127" s="11">
        <v>66802060</v>
      </c>
      <c r="I127" s="11">
        <v>48293000</v>
      </c>
      <c r="J127" s="11">
        <v>395894264</v>
      </c>
      <c r="K127" s="11">
        <v>395894264</v>
      </c>
      <c r="L127" s="11">
        <v>377385204</v>
      </c>
      <c r="M127" s="11">
        <v>80.38</v>
      </c>
      <c r="N127" s="11">
        <v>76.62</v>
      </c>
      <c r="O127" s="11">
        <f t="shared" si="1"/>
        <v>5.2678776374919629E-4</v>
      </c>
      <c r="P127" s="11">
        <v>96646896</v>
      </c>
      <c r="Q127" s="11">
        <v>18509060</v>
      </c>
    </row>
    <row r="128" spans="1:17" s="39" customFormat="1" ht="33" customHeight="1">
      <c r="A128" s="50" t="s">
        <v>209</v>
      </c>
      <c r="B128" s="23" t="s">
        <v>231</v>
      </c>
      <c r="C128" s="11">
        <v>17620500000</v>
      </c>
      <c r="D128" s="11">
        <v>8620446646.1499996</v>
      </c>
      <c r="E128" s="11">
        <v>161860191.13999999</v>
      </c>
      <c r="F128" s="11">
        <v>161860191.13999999</v>
      </c>
      <c r="G128" s="11">
        <v>-8458586455.0100002</v>
      </c>
      <c r="H128" s="11">
        <v>0</v>
      </c>
      <c r="I128" s="11">
        <v>0</v>
      </c>
      <c r="J128" s="11">
        <v>161860191.13999999</v>
      </c>
      <c r="K128" s="11">
        <v>161860191.13999999</v>
      </c>
      <c r="L128" s="11">
        <v>161860191.13999999</v>
      </c>
      <c r="M128" s="11">
        <v>0.92</v>
      </c>
      <c r="N128" s="11">
        <v>0.92</v>
      </c>
      <c r="O128" s="11">
        <f t="shared" si="1"/>
        <v>2.2593882120152775E-4</v>
      </c>
      <c r="P128" s="11">
        <v>17458639808.860001</v>
      </c>
      <c r="Q128" s="11">
        <v>0</v>
      </c>
    </row>
    <row r="129" spans="1:17" s="39" customFormat="1" ht="33" customHeight="1">
      <c r="A129" s="50" t="s">
        <v>210</v>
      </c>
      <c r="B129" s="23" t="s">
        <v>68</v>
      </c>
      <c r="C129" s="11">
        <v>28664489631</v>
      </c>
      <c r="D129" s="11">
        <v>24765928339.41</v>
      </c>
      <c r="E129" s="11">
        <v>24765928339.41</v>
      </c>
      <c r="F129" s="11">
        <v>24765928339.41</v>
      </c>
      <c r="G129" s="11">
        <v>1474996.27</v>
      </c>
      <c r="H129" s="11">
        <v>1474996.27</v>
      </c>
      <c r="I129" s="11">
        <v>1474996.27</v>
      </c>
      <c r="J129" s="11">
        <v>24767403335.68</v>
      </c>
      <c r="K129" s="11">
        <v>24767403335.68</v>
      </c>
      <c r="L129" s="11">
        <v>24767403335.68</v>
      </c>
      <c r="M129" s="11">
        <v>86.4</v>
      </c>
      <c r="N129" s="11">
        <v>86.4</v>
      </c>
      <c r="O129" s="11">
        <f t="shared" si="1"/>
        <v>3.4572539884412778E-2</v>
      </c>
      <c r="P129" s="11">
        <v>3897086295.3200002</v>
      </c>
      <c r="Q129" s="11">
        <v>0</v>
      </c>
    </row>
    <row r="130" spans="1:17" s="39" customFormat="1" ht="33" customHeight="1">
      <c r="A130" s="50" t="s">
        <v>211</v>
      </c>
      <c r="B130" s="23" t="s">
        <v>69</v>
      </c>
      <c r="C130" s="11">
        <v>298044035266</v>
      </c>
      <c r="D130" s="11">
        <v>264998130538</v>
      </c>
      <c r="E130" s="11">
        <v>81497736828.839996</v>
      </c>
      <c r="F130" s="11">
        <v>81497736828.839996</v>
      </c>
      <c r="G130" s="11">
        <v>-178555703905.42999</v>
      </c>
      <c r="H130" s="11">
        <v>4944689803.7299995</v>
      </c>
      <c r="I130" s="11">
        <v>4944689803.7299995</v>
      </c>
      <c r="J130" s="11">
        <v>86442426632.570007</v>
      </c>
      <c r="K130" s="11">
        <v>86442426632.570007</v>
      </c>
      <c r="L130" s="11">
        <v>86442426632.570007</v>
      </c>
      <c r="M130" s="11">
        <v>29</v>
      </c>
      <c r="N130" s="11">
        <v>29</v>
      </c>
      <c r="O130" s="11">
        <f t="shared" si="1"/>
        <v>0.12066401156211075</v>
      </c>
      <c r="P130" s="11">
        <v>211601608633.42999</v>
      </c>
      <c r="Q130" s="11">
        <v>0</v>
      </c>
    </row>
    <row r="131" spans="1:17" s="39" customFormat="1" ht="33" customHeight="1">
      <c r="A131" s="50" t="s">
        <v>262</v>
      </c>
      <c r="B131" s="23" t="s">
        <v>263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f t="shared" si="1"/>
        <v>0</v>
      </c>
      <c r="P131" s="11">
        <v>0</v>
      </c>
      <c r="Q131" s="11">
        <v>0</v>
      </c>
    </row>
    <row r="132" spans="1:17" s="40" customFormat="1" ht="33" customHeight="1">
      <c r="A132" s="48" t="s">
        <v>212</v>
      </c>
      <c r="B132" s="21" t="s">
        <v>213</v>
      </c>
      <c r="C132" s="15">
        <v>118716810051</v>
      </c>
      <c r="D132" s="15">
        <v>118716810051</v>
      </c>
      <c r="E132" s="15">
        <v>108823742546.09</v>
      </c>
      <c r="F132" s="15">
        <v>108823742546.09</v>
      </c>
      <c r="G132" s="15">
        <v>-1</v>
      </c>
      <c r="H132" s="15">
        <v>9893067503.9099998</v>
      </c>
      <c r="I132" s="15">
        <v>9893067503.9099998</v>
      </c>
      <c r="J132" s="15">
        <v>118716810050</v>
      </c>
      <c r="K132" s="15">
        <v>118716810050</v>
      </c>
      <c r="L132" s="15">
        <v>118716810050</v>
      </c>
      <c r="M132" s="15">
        <v>100</v>
      </c>
      <c r="N132" s="15">
        <v>100</v>
      </c>
      <c r="O132" s="15">
        <f t="shared" si="1"/>
        <v>0.16571546055016403</v>
      </c>
      <c r="P132" s="15">
        <v>1</v>
      </c>
      <c r="Q132" s="15">
        <v>0</v>
      </c>
    </row>
    <row r="133" spans="1:17" s="39" customFormat="1" ht="33" customHeight="1">
      <c r="A133" s="62" t="s">
        <v>214</v>
      </c>
      <c r="B133" s="22" t="s">
        <v>72</v>
      </c>
      <c r="C133" s="10">
        <v>118716810051</v>
      </c>
      <c r="D133" s="10">
        <v>118716810051</v>
      </c>
      <c r="E133" s="10">
        <v>108823742546.09</v>
      </c>
      <c r="F133" s="10">
        <v>108823742546.09</v>
      </c>
      <c r="G133" s="10">
        <v>-1</v>
      </c>
      <c r="H133" s="10">
        <v>9893067503.9099998</v>
      </c>
      <c r="I133" s="10">
        <v>9893067503.9099998</v>
      </c>
      <c r="J133" s="10">
        <v>118716810050</v>
      </c>
      <c r="K133" s="10">
        <v>118716810050</v>
      </c>
      <c r="L133" s="10">
        <v>118716810050</v>
      </c>
      <c r="M133" s="10">
        <v>100</v>
      </c>
      <c r="N133" s="10">
        <v>100</v>
      </c>
      <c r="O133" s="10">
        <f t="shared" si="1"/>
        <v>0.16571546055016403</v>
      </c>
      <c r="P133" s="10">
        <v>1</v>
      </c>
      <c r="Q133" s="10">
        <v>0</v>
      </c>
    </row>
    <row r="134" spans="1:17" s="39" customFormat="1" ht="33" customHeight="1">
      <c r="A134" s="50" t="s">
        <v>215</v>
      </c>
      <c r="B134" s="23" t="s">
        <v>82</v>
      </c>
      <c r="C134" s="11">
        <v>118716810051</v>
      </c>
      <c r="D134" s="11">
        <v>118716810051</v>
      </c>
      <c r="E134" s="11">
        <v>108823742546.09</v>
      </c>
      <c r="F134" s="11">
        <v>108823742546.09</v>
      </c>
      <c r="G134" s="11">
        <v>-1</v>
      </c>
      <c r="H134" s="11">
        <v>9893067503.9099998</v>
      </c>
      <c r="I134" s="11">
        <v>9893067503.9099998</v>
      </c>
      <c r="J134" s="11">
        <v>118716810050</v>
      </c>
      <c r="K134" s="11">
        <v>118716810050</v>
      </c>
      <c r="L134" s="11">
        <v>118716810050</v>
      </c>
      <c r="M134" s="11">
        <v>100</v>
      </c>
      <c r="N134" s="11">
        <v>100</v>
      </c>
      <c r="O134" s="11">
        <f t="shared" si="1"/>
        <v>0.16571546055016403</v>
      </c>
      <c r="P134" s="11">
        <v>1</v>
      </c>
      <c r="Q134" s="11">
        <v>0</v>
      </c>
    </row>
    <row r="135" spans="1:17" s="38" customFormat="1" ht="33" customHeight="1">
      <c r="A135" s="48" t="s">
        <v>216</v>
      </c>
      <c r="B135" s="21" t="s">
        <v>70</v>
      </c>
      <c r="C135" s="15">
        <v>60729350118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f t="shared" si="1"/>
        <v>0</v>
      </c>
      <c r="P135" s="15">
        <v>60729350118</v>
      </c>
      <c r="Q135" s="15">
        <v>0</v>
      </c>
    </row>
    <row r="136" spans="1:17" ht="33" customHeight="1">
      <c r="A136" s="7" t="s">
        <v>73</v>
      </c>
      <c r="B136" s="2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33" customHeight="1">
      <c r="A137" s="49" t="s">
        <v>264</v>
      </c>
      <c r="B137" s="45" t="s">
        <v>71</v>
      </c>
      <c r="C137" s="46">
        <v>73829793413390</v>
      </c>
      <c r="D137" s="46">
        <v>72665849713312</v>
      </c>
      <c r="E137" s="46">
        <v>65157889321561.398</v>
      </c>
      <c r="F137" s="46">
        <v>65157889321561.398</v>
      </c>
      <c r="G137" s="46">
        <v>-1012240910235.37</v>
      </c>
      <c r="H137" s="46">
        <v>6495719481515.25</v>
      </c>
      <c r="I137" s="46">
        <v>6481057132721.2998</v>
      </c>
      <c r="J137" s="46">
        <v>71653608803076.594</v>
      </c>
      <c r="K137" s="46">
        <v>71653608803076.594</v>
      </c>
      <c r="L137" s="33">
        <v>71638946454282.703</v>
      </c>
      <c r="M137" s="33">
        <v>97.05</v>
      </c>
      <c r="N137" s="33">
        <v>97.03</v>
      </c>
      <c r="O137" s="33">
        <f>+L137/$L$137*100</f>
        <v>100</v>
      </c>
      <c r="P137" s="46">
        <v>2176184610313.3301</v>
      </c>
      <c r="Q137" s="46">
        <v>14662348793.950001</v>
      </c>
    </row>
  </sheetData>
  <autoFilter ref="A7:Q137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Diciembre 2022</Descripci_x00f3_n>
    <Fecha_x0020_de_x0020_publicaci_x00f3_n xmlns="a89a2212-8ffe-4f56-88b2-5e2fabe15bb8" xsi:nil="true"/>
    <c96f xmlns="7863b4b1-a814-4304-b576-adec0742564d">12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659A7-471D-4B4C-89DB-2C3FB4ABE34E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2023-01-18T12:22:23Z</cp:lastPrinted>
  <dcterms:created xsi:type="dcterms:W3CDTF">2020-02-07T13:30:09Z</dcterms:created>
  <dcterms:modified xsi:type="dcterms:W3CDTF">2023-01-18T19:15:22Z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