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4-informes/Informes de gestión mensuales/2024-11 Infomes de gestión/Anexos al Informe/"/>
    </mc:Choice>
  </mc:AlternateContent>
  <xr:revisionPtr revIDLastSave="0" documentId="8_{78EBDABC-C498-4531-A77C-A5CD2C29B572}" xr6:coauthVersionLast="47" xr6:coauthVersionMax="47" xr10:uidLastSave="{00000000-0000-0000-0000-000000000000}"/>
  <bookViews>
    <workbookView xWindow="-120" yWindow="-120" windowWidth="29040" windowHeight="15720" tabRatio="848" xr2:uid="{A5F19A62-5665-467A-9E43-83E2A9F72540}"/>
  </bookViews>
  <sheets>
    <sheet name="EJECUCIÓN INGRESOS" sheetId="5" r:id="rId1"/>
    <sheet name="EJECUCIÓN GASTOS" sheetId="4" r:id="rId2"/>
  </sheets>
  <definedNames>
    <definedName name="_xlnm._FilterDatabase" localSheetId="1" hidden="1">'EJECUCIÓN GASTOS'!$A$10:$Q$144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0" i="5" l="1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O144" i="4" l="1"/>
  <c r="O142" i="4" l="1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<sst xmlns="http://schemas.openxmlformats.org/spreadsheetml/2006/main" count="560" uniqueCount="529">
  <si>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</si>
  <si>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</si>
  <si>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</si>
  <si>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</si>
  <si>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</si>
  <si>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</si>
  <si>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</si>
  <si>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</si>
  <si>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</si>
  <si>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</si>
  <si>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</si>
  <si>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</si>
  <si>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</si>
  <si>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</si>
  <si>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</si>
  <si>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</si>
  <si>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</si>
  <si>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</si>
  <si>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</si>
  <si>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</si>
  <si>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</si>
  <si>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</si>
  <si>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</si>
  <si>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</si>
  <si>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</si>
  <si>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</si>
  <si>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</si>
  <si>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</si>
  <si>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</si>
  <si>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</si>
  <si>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</si>
  <si>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</si>
  <si>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</si>
  <si>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</si>
  <si>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</si>
  <si>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</si>
  <si>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</si>
  <si>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</si>
  <si>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</si>
  <si>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</si>
  <si>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</si>
  <si>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</si>
  <si>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</si>
  <si>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</si>
  <si>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</si>
  <si>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</si>
  <si>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</si>
  <si>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</si>
  <si>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</si>
  <si>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</si>
  <si>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</si>
  <si>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</si>
  <si>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</si>
  <si>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</si>
  <si>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</si>
  <si>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</si>
  <si>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</si>
  <si>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</si>
  <si>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</si>
  <si>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</si>
  <si>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</si>
  <si>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</si>
  <si>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</si>
  <si>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</si>
  <si>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</si>
  <si>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</si>
  <si>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</si>
  <si>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</si>
  <si>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</si>
  <si>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</si>
  <si>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</si>
  <si>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</si>
  <si>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</si>
  <si>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</si>
  <si>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</si>
  <si>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</si>
  <si>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</si>
  <si>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</si>
  <si>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</si>
  <si>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</si>
  <si>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</si>
  <si>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</si>
  <si>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</si>
  <si>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</si>
  <si>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</si>
  <si>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</si>
  <si>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</si>
  <si>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</si>
  <si>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</si>
  <si>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</si>
  <si>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</si>
  <si>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</si>
  <si>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</si>
  <si>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</si>
  <si>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</si>
  <si>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</si>
  <si>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</si>
  <si>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</si>
  <si>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</si>
  <si>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</si>
  <si>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</si>
  <si>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</si>
  <si>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</si>
  <si>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</si>
  <si>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</si>
  <si>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</si>
  <si>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</si>
  <si>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</si>
  <si>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</si>
  <si>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</si>
  <si>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</si>
  <si>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</si>
  <si>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</si>
  <si>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</si>
  <si>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</si>
  <si>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</si>
  <si>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</si>
  <si>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</si>
  <si>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</si>
  <si>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</si>
  <si>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</si>
  <si>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</si>
  <si>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</si>
  <si>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</si>
  <si>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</si>
  <si>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</si>
  <si>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</si>
  <si>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</si>
  <si>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</si>
  <si>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</si>
  <si>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</si>
  <si>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</si>
  <si>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</si>
  <si>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</si>
  <si>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</si>
  <si>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</si>
  <si>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</si>
  <si>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</si>
  <si>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</si>
  <si>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</si>
  <si>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</si>
  <si>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</si>
  <si>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</si>
  <si>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</si>
  <si>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</si>
  <si>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</si>
  <si>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</si>
  <si>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</si>
  <si>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</si>
  <si>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</si>
  <si>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</si>
  <si>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</si>
  <si>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</si>
  <si>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</si>
  <si>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</si>
  <si>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</si>
  <si>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</si>
  <si>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</si>
  <si>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</si>
  <si>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</si>
  <si>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</si>
  <si>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</si>
  <si>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</si>
  <si>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</si>
  <si>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</si>
  <si>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</si>
  <si>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</si>
  <si>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</si>
  <si>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</si>
  <si>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</si>
  <si>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</si>
  <si>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</si>
  <si>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</si>
  <si>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</si>
  <si>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</si>
  <si>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</si>
  <si>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</si>
  <si>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</si>
  <si>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</si>
  <si>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</si>
  <si>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</si>
  <si>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</si>
  <si>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</si>
  <si>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</si>
  <si>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</si>
  <si>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</si>
  <si>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</si>
  <si>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</si>
  <si>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</si>
  <si>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</si>
  <si>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</si>
  <si>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</si>
  <si>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</si>
  <si>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</si>
  <si>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</si>
  <si>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</si>
  <si>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</si>
  <si>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</si>
  <si>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</si>
  <si>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</si>
  <si>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</si>
  <si>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</si>
  <si>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</si>
  <si>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</si>
  <si>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</si>
  <si>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</si>
  <si>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</si>
  <si>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</si>
  <si>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</si>
  <si>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</si>
  <si>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</si>
  <si>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</si>
  <si>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</si>
  <si>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</si>
  <si>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</si>
  <si>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</si>
  <si>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</si>
  <si>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</si>
  <si>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</si>
  <si>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</si>
  <si>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</si>
  <si>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</si>
  <si>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</si>
  <si>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</si>
  <si>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</si>
  <si>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</si>
  <si>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</si>
  <si>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</si>
  <si>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</si>
  <si>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</si>
  <si>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</si>
  <si>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</si>
  <si>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</si>
  <si>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</si>
  <si>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</si>
  <si>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</si>
  <si>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</si>
  <si>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</si>
  <si>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</si>
  <si>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</si>
  <si>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</si>
  <si>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</si>
  <si>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</si>
  <si>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</si>
  <si>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</si>
  <si>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</si>
  <si>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</si>
  <si>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</si>
  <si>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</si>
  <si>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</si>
  <si>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</si>
  <si>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</si>
  <si>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</si>
  <si>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</si>
  <si>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</si>
  <si>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</si>
  <si>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</si>
  <si>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</si>
  <si>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</si>
  <si>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</si>
  <si>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</si>
  <si>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</si>
  <si>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</si>
  <si>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</si>
  <si>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</si>
  <si>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</si>
  <si>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</si>
  <si>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</si>
  <si>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</si>
  <si>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</si>
  <si>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</si>
  <si>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</si>
  <si>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</si>
  <si>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</si>
  <si>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</si>
  <si>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</si>
  <si>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</si>
  <si>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</si>
  <si>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</si>
  <si>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</si>
  <si>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</si>
  <si>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</si>
  <si>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 xml:space="preserve">EJECUCION PRESUPUESTAL ACUMULADA DESDE 01/01/2024 HASTA 31/10/2024 </t>
  </si>
  <si>
    <r>
      <t>EJECUCION PRESUPUESTAL
 DESDE 01/11/2024 HASTA 30/11/2024</t>
    </r>
    <r>
      <rPr>
        <b/>
        <sz val="10"/>
        <color rgb="FFFF0000"/>
        <rFont val="Calibri   "/>
      </rPr>
      <t xml:space="preserve"> </t>
    </r>
  </si>
  <si>
    <r>
      <t>EJECUCION PRESUPUESTAL ACUMULADA DESDE 01/01/2024 HASTA 30/11/2024</t>
    </r>
    <r>
      <rPr>
        <b/>
        <sz val="10"/>
        <color rgb="FFFF0000"/>
        <rFont val="Calibri   "/>
      </rPr>
      <t xml:space="preserve"> </t>
    </r>
  </si>
  <si>
    <t>Aforo Inicial
RESOL 43897  del 29/12/23</t>
  </si>
  <si>
    <t>Modificación Presupuestal</t>
  </si>
  <si>
    <t>Aforo Definitivo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</si>
  <si>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</si>
  <si>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</si>
  <si>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</si>
  <si>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</si>
  <si>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</si>
  <si>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</si>
  <si>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</si>
  <si>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</si>
  <si>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</si>
  <si>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</si>
  <si>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</si>
  <si>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</si>
  <si>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</si>
  <si>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</si>
  <si>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</si>
  <si>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</si>
  <si>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</si>
  <si>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</si>
  <si>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</si>
  <si>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</si>
  <si>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</si>
  <si>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</si>
  <si>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</si>
  <si>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</si>
  <si>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</si>
  <si>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</si>
  <si>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</si>
  <si>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</si>
  <si>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</si>
  <si>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</si>
  <si>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</si>
  <si>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</si>
  <si>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</si>
  <si>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</si>
  <si>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</si>
  <si>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</si>
  <si>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</si>
  <si>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</si>
  <si>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</si>
  <si>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</si>
  <si>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</si>
  <si>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</si>
  <si>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</si>
  <si>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</si>
  <si>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</si>
  <si>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</si>
  <si>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</si>
  <si>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</si>
  <si>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</si>
  <si>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</si>
  <si>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</si>
  <si>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</si>
  <si>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</si>
  <si>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</si>
  <si>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</si>
  <si>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</si>
  <si>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</si>
  <si>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</si>
  <si>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</si>
  <si>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</si>
  <si>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</si>
  <si>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</si>
  <si>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</si>
  <si>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</si>
  <si>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</si>
  <si>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</si>
  <si>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</si>
  <si>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</si>
  <si>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</si>
  <si>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</si>
  <si>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</si>
  <si>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</si>
  <si>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</si>
  <si>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</si>
  <si>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</si>
  <si>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</si>
  <si>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</si>
  <si>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</si>
  <si>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</si>
  <si>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</si>
  <si>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</si>
  <si>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</si>
  <si>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</si>
  <si>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</si>
  <si>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</si>
  <si>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</si>
  <si>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</si>
  <si>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</si>
  <si>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</si>
  <si>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</si>
  <si>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</si>
  <si>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</si>
  <si>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</si>
  <si>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</si>
  <si>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</si>
  <si>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</si>
  <si>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</si>
  <si>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</si>
  <si>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</si>
  <si>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</si>
  <si>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</si>
  <si>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</si>
  <si>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</si>
  <si>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</si>
  <si>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</si>
  <si>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</si>
  <si>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</si>
  <si>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</si>
  <si>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</si>
  <si>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</si>
  <si>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</si>
  <si>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</si>
  <si>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</si>
  <si>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</si>
  <si>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</si>
  <si>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</si>
  <si>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</si>
  <si>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</si>
  <si>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</si>
  <si>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</si>
  <si>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</si>
  <si>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</si>
  <si>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</si>
  <si>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</si>
  <si>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</si>
  <si>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</si>
  <si>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</si>
  <si>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</si>
  <si>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</si>
  <si>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</si>
  <si>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</si>
  <si>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</si>
  <si>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</si>
  <si>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</si>
  <si>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</si>
  <si>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</si>
  <si>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</si>
  <si>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</si>
  <si>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</si>
  <si>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</si>
  <si>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</si>
  <si>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</si>
  <si>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</si>
  <si>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</si>
  <si>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</si>
  <si>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</si>
  <si>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</si>
  <si>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</si>
  <si>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</si>
  <si>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</si>
  <si>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</si>
  <si>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</si>
  <si>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</si>
  <si>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</si>
  <si>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</si>
  <si>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</si>
  <si>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</si>
  <si>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</si>
  <si>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</si>
  <si>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</si>
  <si>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</si>
  <si>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</si>
  <si>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</si>
  <si>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</si>
  <si>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</si>
  <si>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</si>
  <si>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</si>
  <si>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</si>
  <si>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</si>
  <si>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</si>
  <si>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</si>
  <si>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</si>
  <si>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</si>
  <si>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</si>
  <si>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</si>
  <si>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</si>
  <si>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</si>
  <si>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</si>
  <si>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</si>
  <si>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</si>
  <si>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</si>
  <si>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</si>
  <si>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</si>
  <si>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</si>
  <si>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</si>
  <si>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</si>
  <si>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</si>
  <si>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</si>
  <si>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</si>
  <si>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</si>
  <si>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</si>
  <si>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</si>
  <si>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</si>
  <si>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</si>
  <si>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</si>
  <si>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</si>
  <si>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</si>
  <si>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</si>
  <si>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</si>
  <si>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</si>
  <si>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</si>
  <si>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</si>
  <si>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</si>
  <si>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</si>
  <si>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</si>
  <si>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</si>
  <si>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</si>
  <si>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</si>
  <si>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</si>
  <si>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</si>
  <si>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</si>
  <si>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</si>
  <si>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</si>
  <si>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</si>
  <si>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</si>
  <si>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</si>
  <si>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</si>
  <si>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</si>
  <si>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</si>
  <si>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</si>
  <si>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</si>
  <si>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</si>
  <si>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</si>
  <si>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</si>
  <si>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</si>
  <si>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</si>
  <si>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</si>
  <si>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</si>
  <si>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</si>
  <si>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</si>
  <si>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</si>
  <si>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</si>
  <si>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</si>
  <si>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</si>
  <si>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</si>
  <si>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</si>
  <si>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</si>
  <si>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</si>
  <si>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 xml:space="preserve">Ingresos Acumulados Desde 01/01/2024 hasta 31/10/2024  </t>
  </si>
  <si>
    <t xml:space="preserve">Ingresos Desde 01/11/2024 hasta 30/11/2024 </t>
  </si>
  <si>
    <t xml:space="preserve">Ingresos Acumulados Desde 01/01/2024 hasta 30/11/2024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</si>
</sst>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_-* #,##0_-;\-* #,##0_-;_-* &quot;-&quot;??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0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"/>
      <family val="2"/>
      <scheme val="minor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4" fontId="8" fillId="10" borderId="0" xfId="1" applyNumberFormat="1" applyFont="1" applyFill="1" applyAlignment="1">
      <alignment vertical="center"/>
    </xf>
    <xf numFmtId="0" fontId="8" fillId="10" borderId="0" xfId="1" applyFont="1" applyFill="1" applyAlignment="1">
      <alignment vertical="center"/>
    </xf>
    <xf numFmtId="43" fontId="8" fillId="10" borderId="0" xfId="3" applyFont="1" applyFill="1" applyAlignment="1">
      <alignment vertical="center"/>
    </xf>
    <xf numFmtId="4" fontId="8" fillId="10" borderId="0" xfId="1" applyNumberFormat="1" applyFont="1" applyFill="1" applyAlignment="1">
      <alignment horizontal="left" vertical="center"/>
    </xf>
    <xf numFmtId="10" fontId="8" fillId="10" borderId="0" xfId="276" applyNumberFormat="1" applyFont="1" applyFill="1" applyAlignment="1">
      <alignment vertical="center"/>
    </xf>
    <xf numFmtId="10" fontId="8" fillId="10" borderId="0" xfId="276" applyNumberFormat="1" applyFont="1" applyFill="1" applyAlignment="1">
      <alignment vertical="center" wrapText="1"/>
    </xf>
    <xf numFmtId="2" fontId="23" fillId="2" borderId="1" xfId="1" applyNumberFormat="1" applyFont="1" applyFill="1" applyBorder="1" applyAlignment="1">
      <alignment horizontal="center" vertical="center" wrapText="1"/>
    </xf>
    <xf numFmtId="2" fontId="23" fillId="2" borderId="3" xfId="1" applyNumberFormat="1" applyFont="1" applyFill="1" applyBorder="1" applyAlignment="1">
      <alignment horizontal="center" vertical="center" wrapText="1"/>
    </xf>
    <xf numFmtId="0" fontId="23" fillId="2" borderId="3" xfId="2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49" fontId="0" fillId="0" borderId="0" xfId="0" applyNumberFormat="1"/>
    <xf numFmtId="4" fontId="0" fillId="0" borderId="0" xfId="0" applyNumberFormat="1"/>
    <xf numFmtId="0" fontId="25" fillId="0" borderId="0" xfId="0" applyFont="1"/>
    <xf numFmtId="0" fontId="26" fillId="0" borderId="0" xfId="0" applyFont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49" fontId="6" fillId="8" borderId="17" xfId="0" applyNumberFormat="1" applyFont="1" applyFill="1" applyBorder="1"/>
    <xf numFmtId="0" fontId="27" fillId="0" borderId="0" xfId="0" applyFont="1"/>
    <xf numFmtId="167" fontId="0" fillId="0" borderId="0" xfId="3" applyNumberFormat="1" applyFont="1"/>
    <xf numFmtId="0" fontId="26" fillId="10" borderId="0" xfId="0" applyFont="1" applyFill="1"/>
    <xf numFmtId="0" fontId="26" fillId="10" borderId="0" xfId="0" applyFont="1" applyFill="1" applyAlignment="1">
      <alignment wrapText="1"/>
    </xf>
    <xf numFmtId="0" fontId="28" fillId="6" borderId="17" xfId="0" applyFont="1" applyFill="1" applyBorder="1"/>
    <xf numFmtId="0" fontId="29" fillId="6" borderId="0" xfId="0" applyFont="1" applyFill="1" applyAlignment="1">
      <alignment vertical="center"/>
    </xf>
    <xf numFmtId="164" fontId="30" fillId="6" borderId="17" xfId="0" applyNumberFormat="1" applyFont="1" applyFill="1" applyBorder="1"/>
    <xf numFmtId="0" fontId="26" fillId="0" borderId="0" xfId="0" applyFont="1" applyAlignment="1">
      <alignment wrapText="1"/>
    </xf>
    <xf numFmtId="4" fontId="26" fillId="0" borderId="0" xfId="0" applyNumberFormat="1" applyFont="1"/>
    <xf numFmtId="7" fontId="26" fillId="0" borderId="0" xfId="275" applyNumberFormat="1" applyFont="1"/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35ED90-166E-4539-A335-8F1D31132679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NOVIEMBRE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8</xdr:col>
      <xdr:colOff>776844</xdr:colOff>
      <xdr:row>0</xdr:row>
      <xdr:rowOff>40821</xdr:rowOff>
    </xdr:from>
    <xdr:to>
      <xdr:col>9</xdr:col>
      <xdr:colOff>1313709</xdr:colOff>
      <xdr:row>5</xdr:row>
      <xdr:rowOff>103397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0AE120-B0EF-43A2-9966-97D487EFDB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2293819" y="40821"/>
          <a:ext cx="2689515" cy="1129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1211036</xdr:colOff>
      <xdr:row>0</xdr:row>
      <xdr:rowOff>0</xdr:rowOff>
    </xdr:from>
    <xdr:to>
      <xdr:col>1</xdr:col>
      <xdr:colOff>3143250</xdr:colOff>
      <xdr:row>6</xdr:row>
      <xdr:rowOff>81641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38D1D7-8D37-4640-B112-99FBC2AC24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927" r="-4000" b="9825"/>
        <a:stretch/>
      </xdr:blipFill>
      <xdr:spPr bwMode="auto">
        <a:xfrm>
          <a:off x="2944586" y="0"/>
          <a:ext cx="1932214" cy="1348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A4752E-D2E2-4394-996C-893BE9433F17}"/>
            </a:ext>
          </a:extLst>
        </xdr:cNvPr>
        <xdr:cNvSpPr txBox="1"/>
      </xdr:nvSpPr>
      <xdr:spPr>
        <a:xfrm>
          <a:off x="8636373" y="175181"/>
          <a:ext cx="1120406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NOVIEMBRE DE 2024 </a:t>
          </a:r>
          <a:endParaRPr lang="es-CO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>
    <xdr:from>
      <xdr:col>14</xdr:col>
      <xdr:colOff>699329</xdr:colOff>
      <xdr:row>0</xdr:row>
      <xdr:rowOff>200586</xdr:rowOff>
    </xdr:from>
    <xdr:to>
      <xdr:col>15</xdr:col>
      <xdr:colOff>1422891</xdr:colOff>
      <xdr:row>4</xdr:row>
      <xdr:rowOff>247651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019B5C9-9955-48A0-BE3B-74AE115C87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2" r="6915" b="18891"/>
        <a:stretch/>
      </xdr:blipFill>
      <xdr:spPr bwMode="auto">
        <a:xfrm>
          <a:off x="29674379" y="200586"/>
          <a:ext cx="2066587" cy="913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952500</xdr:colOff>
      <xdr:row>0</xdr:row>
      <xdr:rowOff>0</xdr:rowOff>
    </xdr:from>
    <xdr:to>
      <xdr:col>1</xdr:col>
      <xdr:colOff>2680662</xdr:colOff>
      <xdr:row>6</xdr:row>
      <xdr:rowOff>13607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C32DB7-6055-4E35-96C4-374592375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2" r="5881" b="11010"/>
        <a:stretch/>
      </xdr:blipFill>
      <xdr:spPr bwMode="auto">
        <a:xfrm>
          <a:off x="2803071" y="0"/>
          <a:ext cx="1728162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493C-6E69-4B58-9735-EE3DC8CD8FE4}">
  <sheetPr>
    <tabColor rgb="FFFFFF00"/>
  </sheetPr>
  <dimension ref="A1:W132"/>
  <sheetViews>
    <sheetView tabSelected="1" view="pageBreakPreview" zoomScale="70" zoomScaleNormal="70" zoomScaleSheetLayoutView="70" workbookViewId="0">
      <pane xSplit="2" ySplit="7" topLeftCell="C8" activePane="bottomRight" state="frozen"/>
      <selection activeCell="E37" sqref="E37"/>
      <selection pane="topRight" activeCell="E37" sqref="E37"/>
      <selection pane="bottomLeft" activeCell="E37" sqref="E37"/>
      <selection pane="bottomRight" activeCell="B9" sqref="B9"/>
    </sheetView>
  </sheetViews>
  <sheetFormatPr baseColWidth="10" defaultRowHeight="15.75"/>
  <cols>
    <col min="1" max="1" width="26" style="94" customWidth="1"/>
    <col min="2" max="2" width="94.42578125" style="119" customWidth="1"/>
    <col min="3" max="3" width="31.28515625" style="94" customWidth="1"/>
    <col min="4" max="4" width="32.5703125" style="94" customWidth="1"/>
    <col min="5" max="5" width="35" style="94" customWidth="1"/>
    <col min="6" max="6" width="33.7109375" style="94" customWidth="1"/>
    <col min="7" max="7" width="34.85546875" style="121" customWidth="1"/>
    <col min="8" max="8" width="34.85546875" style="94" customWidth="1"/>
    <col min="9" max="9" width="32.28515625" style="94" customWidth="1"/>
    <col min="10" max="10" width="25" style="94" customWidth="1"/>
    <col min="11" max="11" width="24.28515625" style="94" bestFit="1" customWidth="1"/>
    <col min="12" max="12" width="22.140625" style="94" bestFit="1" customWidth="1"/>
    <col min="13" max="14" width="24.28515625" style="94" bestFit="1" customWidth="1"/>
    <col min="15" max="15" width="23" style="94" bestFit="1" customWidth="1"/>
    <col min="16" max="16" width="23.85546875" style="94" bestFit="1" customWidth="1"/>
    <col min="17" max="22" width="12.85546875" style="94" bestFit="1" customWidth="1"/>
    <col min="23" max="16384" width="11.42578125" style="94"/>
  </cols>
  <sheetData>
    <row r="1" spans="1:23" s="79" customFormat="1" ht="21" customHeight="1">
      <c r="A1" s="61"/>
      <c r="B1" s="62"/>
      <c r="C1" s="78"/>
      <c r="D1" s="78"/>
      <c r="E1" s="78"/>
      <c r="F1" s="78"/>
      <c r="G1" s="78"/>
      <c r="H1" s="78"/>
      <c r="I1" s="78"/>
      <c r="J1" s="78"/>
    </row>
    <row r="2" spans="1:23" s="79" customFormat="1">
      <c r="A2" s="61"/>
      <c r="B2" s="62"/>
      <c r="C2" s="78"/>
      <c r="D2" s="78"/>
      <c r="E2" s="78"/>
      <c r="F2" s="78"/>
      <c r="G2" s="80"/>
      <c r="H2" s="78"/>
      <c r="I2" s="78"/>
      <c r="J2" s="78"/>
    </row>
    <row r="3" spans="1:23" s="79" customFormat="1">
      <c r="A3" s="61"/>
      <c r="B3" s="62"/>
      <c r="C3" s="81"/>
      <c r="D3" s="78"/>
      <c r="E3" s="78"/>
      <c r="F3" s="78"/>
      <c r="G3" s="80"/>
      <c r="H3" s="78"/>
      <c r="I3" s="78"/>
      <c r="J3" s="78"/>
    </row>
    <row r="4" spans="1:23" s="79" customFormat="1">
      <c r="A4" s="61"/>
      <c r="B4" s="62"/>
      <c r="C4" s="81"/>
      <c r="D4" s="78"/>
      <c r="E4" s="78"/>
      <c r="F4" s="82"/>
      <c r="G4" s="80"/>
      <c r="H4" s="78"/>
      <c r="I4" s="78"/>
      <c r="J4" s="78"/>
    </row>
    <row r="5" spans="1:23" s="79" customFormat="1">
      <c r="A5" s="61"/>
      <c r="B5" s="83"/>
      <c r="C5" s="81"/>
      <c r="D5" s="78"/>
      <c r="E5" s="78"/>
      <c r="F5" s="78"/>
      <c r="G5" s="80"/>
      <c r="H5" s="78"/>
      <c r="I5" s="78"/>
      <c r="J5" s="78"/>
    </row>
    <row r="6" spans="1:23" s="79" customFormat="1" thickBot="1">
      <c r="H6" s="80"/>
    </row>
    <row r="7" spans="1:23" s="87" customFormat="1" ht="60" customHeight="1">
      <c r="A7" s="84" t="s">
        <v>85</v>
      </c>
      <c r="B7" s="85" t="s">
        <v>84</v>
      </c>
      <c r="C7" s="86" t="s">
        <v>285</v>
      </c>
      <c r="D7" s="86" t="s">
        <v>286</v>
      </c>
      <c r="E7" s="86" t="s">
        <v>287</v>
      </c>
      <c r="F7" s="86" t="s">
        <v>526</v>
      </c>
      <c r="G7" s="86" t="s">
        <v>527</v>
      </c>
      <c r="H7" s="86" t="s">
        <v>528</v>
      </c>
      <c r="I7" s="86" t="s">
        <v>288</v>
      </c>
      <c r="J7" s="86" t="s">
        <v>289</v>
      </c>
    </row>
    <row r="8" spans="1:23" s="93" customFormat="1" ht="16.5" customHeight="1">
      <c r="A8" s="88" t="s">
        <v>290</v>
      </c>
      <c r="B8" s="89" t="s">
        <v>291</v>
      </c>
      <c r="C8" s="90">
        <v>437255960000</v>
      </c>
      <c r="D8" s="90">
        <v>0</v>
      </c>
      <c r="E8" s="90">
        <v>3415006997833</v>
      </c>
      <c r="F8" s="90">
        <v>3415006997833</v>
      </c>
      <c r="G8" s="90">
        <v>0</v>
      </c>
      <c r="H8" s="90">
        <v>3415006997833</v>
      </c>
      <c r="I8" s="90">
        <v>100</v>
      </c>
      <c r="J8" s="90">
        <f>+H8/$H$130*100</f>
        <v>3.9902643393025574</v>
      </c>
      <c r="K8" s="91"/>
      <c r="L8"/>
      <c r="M8" s="92"/>
      <c r="N8" s="92"/>
      <c r="O8" s="92"/>
      <c r="P8" s="92"/>
    </row>
    <row r="9" spans="1:23" ht="16.5" customHeight="1">
      <c r="A9" s="88" t="s">
        <v>292</v>
      </c>
      <c r="B9" s="89" t="s">
        <v>293</v>
      </c>
      <c r="C9" s="90">
        <v>86423857143000</v>
      </c>
      <c r="D9" s="90">
        <v>760437465335</v>
      </c>
      <c r="E9" s="90">
        <v>89084486325702</v>
      </c>
      <c r="F9" s="90">
        <v>73387203519778</v>
      </c>
      <c r="G9" s="90">
        <v>7685753344653.21</v>
      </c>
      <c r="H9" s="90">
        <v>81072956864431.203</v>
      </c>
      <c r="I9" s="90">
        <v>91.01</v>
      </c>
      <c r="J9" s="90">
        <f>+H9/$H$130*100</f>
        <v>94.729682505257969</v>
      </c>
      <c r="K9" s="91"/>
      <c r="L9"/>
      <c r="M9" s="92"/>
      <c r="N9" s="92"/>
      <c r="O9" s="92"/>
      <c r="P9" s="92"/>
      <c r="Q9" s="93"/>
      <c r="R9" s="93"/>
      <c r="S9" s="93"/>
      <c r="T9" s="93"/>
      <c r="U9" s="93"/>
      <c r="V9" s="93"/>
      <c r="W9" s="93"/>
    </row>
    <row r="10" spans="1:23" ht="16.5" customHeight="1">
      <c r="A10" s="95" t="s">
        <v>294</v>
      </c>
      <c r="B10" s="95" t="s">
        <v>78</v>
      </c>
      <c r="C10" s="96">
        <v>32436698780872</v>
      </c>
      <c r="D10" s="96">
        <v>139087205172</v>
      </c>
      <c r="E10" s="96">
        <v>32686402083045</v>
      </c>
      <c r="F10" s="96">
        <v>27241084999050.199</v>
      </c>
      <c r="G10" s="96">
        <v>2860861887166.0098</v>
      </c>
      <c r="H10" s="96">
        <v>30101946886216.199</v>
      </c>
      <c r="I10" s="96">
        <v>92.09</v>
      </c>
      <c r="J10" s="96">
        <f t="shared" ref="J10:J73" si="0">+H10/$H$130*100</f>
        <v>35.172614662244385</v>
      </c>
      <c r="K10" s="91"/>
      <c r="L10"/>
      <c r="M10" s="92"/>
      <c r="N10" s="92"/>
      <c r="O10" s="92"/>
      <c r="P10" s="92"/>
      <c r="Q10" s="93"/>
      <c r="R10" s="93"/>
      <c r="S10" s="93"/>
      <c r="T10" s="93"/>
      <c r="U10" s="93"/>
      <c r="V10" s="93"/>
      <c r="W10" s="93"/>
    </row>
    <row r="11" spans="1:23" ht="16.5" customHeight="1">
      <c r="A11" s="97" t="s">
        <v>295</v>
      </c>
      <c r="B11" s="97" t="s">
        <v>296</v>
      </c>
      <c r="C11" s="98">
        <v>32436698780872</v>
      </c>
      <c r="D11" s="98">
        <v>139087205172</v>
      </c>
      <c r="E11" s="98">
        <v>32686402083045</v>
      </c>
      <c r="F11" s="98">
        <v>27241084999050.199</v>
      </c>
      <c r="G11" s="98">
        <v>2860861887166.0098</v>
      </c>
      <c r="H11" s="98">
        <v>30101946886216.199</v>
      </c>
      <c r="I11" s="98">
        <v>92.09</v>
      </c>
      <c r="J11" s="98">
        <f t="shared" si="0"/>
        <v>35.172614662244385</v>
      </c>
      <c r="K11" s="91"/>
      <c r="L11"/>
      <c r="M11" s="92"/>
      <c r="N11" s="92"/>
      <c r="O11" s="92"/>
      <c r="P11" s="92"/>
      <c r="Q11" s="93"/>
      <c r="R11" s="93"/>
      <c r="S11" s="93"/>
      <c r="T11" s="93"/>
      <c r="U11" s="93"/>
      <c r="V11" s="93"/>
      <c r="W11" s="93"/>
    </row>
    <row r="12" spans="1:23" ht="16.5" customHeight="1">
      <c r="A12" s="99" t="s">
        <v>297</v>
      </c>
      <c r="B12" s="100" t="s">
        <v>298</v>
      </c>
      <c r="C12" s="101">
        <v>32436698780872</v>
      </c>
      <c r="D12" s="101">
        <v>139087205172</v>
      </c>
      <c r="E12" s="101">
        <v>32686402083045</v>
      </c>
      <c r="F12" s="101">
        <v>27241084999050.199</v>
      </c>
      <c r="G12" s="101">
        <v>2860861887166.0098</v>
      </c>
      <c r="H12" s="101">
        <v>30101946886216.199</v>
      </c>
      <c r="I12" s="101">
        <v>92.09</v>
      </c>
      <c r="J12" s="101">
        <f t="shared" si="0"/>
        <v>35.172614662244385</v>
      </c>
      <c r="K12" s="91"/>
      <c r="L12"/>
      <c r="M12" s="92"/>
      <c r="N12" s="92"/>
      <c r="O12" s="92"/>
      <c r="P12" s="92"/>
      <c r="Q12" s="93"/>
      <c r="R12" s="93"/>
      <c r="S12" s="93"/>
      <c r="T12" s="93"/>
      <c r="U12" s="93"/>
      <c r="V12" s="93"/>
      <c r="W12" s="93"/>
    </row>
    <row r="13" spans="1:23" ht="16.5" customHeight="1">
      <c r="A13" s="102" t="s">
        <v>299</v>
      </c>
      <c r="B13" s="103" t="s">
        <v>300</v>
      </c>
      <c r="C13" s="104">
        <v>31130636133980</v>
      </c>
      <c r="D13" s="104">
        <v>139087205172</v>
      </c>
      <c r="E13" s="104">
        <v>31269723339152</v>
      </c>
      <c r="F13" s="104">
        <v>25938044485982.801</v>
      </c>
      <c r="G13" s="104">
        <v>2724507810451</v>
      </c>
      <c r="H13" s="104">
        <v>28662552296433.801</v>
      </c>
      <c r="I13" s="104">
        <v>91.66</v>
      </c>
      <c r="J13" s="104">
        <f t="shared" si="0"/>
        <v>33.490754301361278</v>
      </c>
      <c r="K13" s="91"/>
      <c r="L13"/>
      <c r="M13" s="92"/>
      <c r="N13" s="92"/>
      <c r="O13" s="92"/>
      <c r="P13" s="92"/>
      <c r="Q13" s="93"/>
      <c r="R13" s="93"/>
      <c r="S13" s="93"/>
      <c r="T13" s="93"/>
      <c r="U13" s="93"/>
      <c r="V13" s="93"/>
      <c r="W13" s="93"/>
    </row>
    <row r="14" spans="1:23" s="93" customFormat="1" ht="16.5" customHeight="1">
      <c r="A14" s="105" t="s">
        <v>301</v>
      </c>
      <c r="B14" s="106" t="s">
        <v>302</v>
      </c>
      <c r="C14" s="107">
        <v>31130548739533</v>
      </c>
      <c r="D14" s="107">
        <v>139087205172</v>
      </c>
      <c r="E14" s="107">
        <v>31269635944705</v>
      </c>
      <c r="F14" s="107">
        <v>25938044485982.801</v>
      </c>
      <c r="G14" s="107">
        <v>2724507810451</v>
      </c>
      <c r="H14" s="107">
        <v>28662552296433.801</v>
      </c>
      <c r="I14" s="107">
        <v>91.66</v>
      </c>
      <c r="J14" s="107">
        <f t="shared" si="0"/>
        <v>33.490754301361278</v>
      </c>
      <c r="K14" s="91"/>
      <c r="L14"/>
      <c r="M14" s="92"/>
      <c r="N14" s="92"/>
      <c r="O14" s="92"/>
      <c r="P14" s="92"/>
    </row>
    <row r="15" spans="1:23" s="93" customFormat="1" ht="16.5" customHeight="1">
      <c r="A15" s="105" t="s">
        <v>303</v>
      </c>
      <c r="B15" s="106" t="s">
        <v>304</v>
      </c>
      <c r="C15" s="107">
        <v>87394447</v>
      </c>
      <c r="D15" s="107">
        <v>0</v>
      </c>
      <c r="E15" s="107">
        <v>87394447</v>
      </c>
      <c r="F15" s="107">
        <v>0</v>
      </c>
      <c r="G15" s="107">
        <v>0</v>
      </c>
      <c r="H15" s="107">
        <v>0</v>
      </c>
      <c r="I15" s="107">
        <v>0</v>
      </c>
      <c r="J15" s="107">
        <f t="shared" si="0"/>
        <v>0</v>
      </c>
      <c r="K15" s="91"/>
      <c r="L15"/>
      <c r="M15" s="92"/>
      <c r="N15" s="92"/>
      <c r="O15"/>
      <c r="P15"/>
    </row>
    <row r="16" spans="1:23" ht="16.5" customHeight="1">
      <c r="A16" s="102" t="s">
        <v>305</v>
      </c>
      <c r="B16" s="103" t="s">
        <v>306</v>
      </c>
      <c r="C16" s="104">
        <v>985960360638</v>
      </c>
      <c r="D16" s="104">
        <v>0</v>
      </c>
      <c r="E16" s="104">
        <v>985960360638</v>
      </c>
      <c r="F16" s="104">
        <v>1039787352484.41</v>
      </c>
      <c r="G16" s="104">
        <v>111860337223.00999</v>
      </c>
      <c r="H16" s="104">
        <v>1151647689707.4199</v>
      </c>
      <c r="I16" s="104">
        <v>116.8</v>
      </c>
      <c r="J16" s="104">
        <f t="shared" si="0"/>
        <v>1.3456425449774192</v>
      </c>
      <c r="K16" s="91"/>
      <c r="L16"/>
      <c r="M16" s="92"/>
      <c r="N16" s="92"/>
      <c r="O16" s="92"/>
      <c r="P16" s="92"/>
      <c r="Q16" s="93"/>
      <c r="R16" s="93"/>
      <c r="S16" s="93"/>
      <c r="T16" s="93"/>
      <c r="U16" s="93"/>
      <c r="V16" s="93"/>
      <c r="W16" s="93"/>
    </row>
    <row r="17" spans="1:23" ht="16.5" customHeight="1">
      <c r="A17" s="105" t="s">
        <v>307</v>
      </c>
      <c r="B17" s="106" t="s">
        <v>308</v>
      </c>
      <c r="C17" s="107">
        <v>534940049835</v>
      </c>
      <c r="D17" s="107">
        <v>0</v>
      </c>
      <c r="E17" s="107">
        <v>534940049835</v>
      </c>
      <c r="F17" s="107">
        <v>541258518635</v>
      </c>
      <c r="G17" s="107">
        <v>56258631936</v>
      </c>
      <c r="H17" s="107">
        <v>597517150571</v>
      </c>
      <c r="I17" s="107">
        <v>111.7</v>
      </c>
      <c r="J17" s="107">
        <f t="shared" si="0"/>
        <v>0.69816881182324653</v>
      </c>
      <c r="K17" s="91"/>
      <c r="L17"/>
      <c r="M17" s="92"/>
      <c r="N17" s="92"/>
      <c r="O17" s="92"/>
      <c r="P17" s="92"/>
      <c r="Q17" s="93"/>
      <c r="R17" s="93"/>
      <c r="S17" s="93"/>
      <c r="T17" s="93"/>
      <c r="U17" s="93"/>
      <c r="V17" s="93"/>
      <c r="W17" s="93"/>
    </row>
    <row r="18" spans="1:23" ht="16.5" customHeight="1">
      <c r="A18" s="105" t="s">
        <v>309</v>
      </c>
      <c r="B18" s="106" t="s">
        <v>310</v>
      </c>
      <c r="C18" s="107">
        <v>451020310803</v>
      </c>
      <c r="D18" s="107">
        <v>0</v>
      </c>
      <c r="E18" s="107">
        <v>451020310803</v>
      </c>
      <c r="F18" s="107">
        <v>498528833849.40997</v>
      </c>
      <c r="G18" s="107">
        <v>55601705287.010002</v>
      </c>
      <c r="H18" s="107">
        <v>554130539136.42004</v>
      </c>
      <c r="I18" s="107">
        <v>122.86</v>
      </c>
      <c r="J18" s="107">
        <f t="shared" si="0"/>
        <v>0.64747373315417289</v>
      </c>
      <c r="K18" s="91"/>
      <c r="L18"/>
      <c r="M18" s="92"/>
      <c r="N18" s="92"/>
      <c r="O18" s="92"/>
      <c r="P18" s="92"/>
      <c r="Q18" s="93"/>
      <c r="R18" s="93"/>
      <c r="S18" s="93"/>
      <c r="T18" s="93"/>
      <c r="U18" s="93"/>
      <c r="V18" s="93"/>
      <c r="W18" s="93"/>
    </row>
    <row r="19" spans="1:23" ht="16.5" customHeight="1">
      <c r="A19" s="102" t="s">
        <v>311</v>
      </c>
      <c r="B19" s="103" t="s">
        <v>312</v>
      </c>
      <c r="C19" s="104">
        <v>318240925970</v>
      </c>
      <c r="D19" s="104">
        <v>0</v>
      </c>
      <c r="E19" s="104">
        <v>428857022971.01001</v>
      </c>
      <c r="F19" s="104">
        <v>259873783383</v>
      </c>
      <c r="G19" s="104">
        <v>24107435792</v>
      </c>
      <c r="H19" s="104">
        <v>283981219175</v>
      </c>
      <c r="I19" s="104">
        <v>66.22</v>
      </c>
      <c r="J19" s="104">
        <f t="shared" si="0"/>
        <v>0.33181780670573008</v>
      </c>
      <c r="K19" s="91"/>
      <c r="L19"/>
      <c r="M19" s="92"/>
      <c r="N19" s="92"/>
      <c r="O19" s="92"/>
      <c r="P19" s="92"/>
      <c r="Q19" s="93"/>
      <c r="R19" s="93"/>
      <c r="S19" s="93"/>
      <c r="T19" s="93"/>
      <c r="U19" s="93"/>
      <c r="V19" s="93"/>
      <c r="W19" s="93"/>
    </row>
    <row r="20" spans="1:23" ht="16.5" customHeight="1">
      <c r="A20" s="102" t="s">
        <v>313</v>
      </c>
      <c r="B20" s="103" t="s">
        <v>314</v>
      </c>
      <c r="C20" s="104">
        <v>1861360284</v>
      </c>
      <c r="D20" s="104">
        <v>0</v>
      </c>
      <c r="E20" s="104">
        <v>1861360284</v>
      </c>
      <c r="F20" s="104">
        <v>3379377200</v>
      </c>
      <c r="G20" s="104">
        <v>386303700</v>
      </c>
      <c r="H20" s="104">
        <v>3765680900</v>
      </c>
      <c r="I20" s="104">
        <v>202.31</v>
      </c>
      <c r="J20" s="104">
        <f t="shared" si="0"/>
        <v>4.4000091999804331E-3</v>
      </c>
      <c r="K20" s="91"/>
      <c r="L20"/>
      <c r="M20" s="92"/>
      <c r="N20" s="92"/>
      <c r="O20" s="92"/>
      <c r="P20" s="92"/>
      <c r="Q20" s="93"/>
      <c r="R20" s="93"/>
      <c r="S20" s="93"/>
      <c r="T20" s="93"/>
      <c r="U20" s="93"/>
      <c r="V20" s="93"/>
      <c r="W20" s="93"/>
    </row>
    <row r="21" spans="1:23" ht="16.5" customHeight="1">
      <c r="A21" s="95" t="s">
        <v>315</v>
      </c>
      <c r="B21" s="95" t="s">
        <v>316</v>
      </c>
      <c r="C21" s="96">
        <v>70571778694</v>
      </c>
      <c r="D21" s="96">
        <v>0</v>
      </c>
      <c r="E21" s="96">
        <v>70571778694</v>
      </c>
      <c r="F21" s="96">
        <v>56473605145.779999</v>
      </c>
      <c r="G21" s="96">
        <v>6601435687.0200005</v>
      </c>
      <c r="H21" s="96">
        <v>63075040832.800003</v>
      </c>
      <c r="I21" s="96">
        <v>89.38</v>
      </c>
      <c r="J21" s="96">
        <f t="shared" si="0"/>
        <v>7.3700020613393313E-2</v>
      </c>
      <c r="K21" s="91"/>
      <c r="L21"/>
      <c r="M21" s="92"/>
      <c r="N21" s="92"/>
      <c r="O21" s="92"/>
      <c r="P21" s="92"/>
      <c r="Q21" s="93"/>
      <c r="R21" s="93"/>
      <c r="S21" s="93"/>
      <c r="T21" s="93"/>
      <c r="U21" s="93"/>
      <c r="V21" s="93"/>
      <c r="W21" s="93"/>
    </row>
    <row r="22" spans="1:23" ht="16.5" customHeight="1">
      <c r="A22" s="97" t="s">
        <v>317</v>
      </c>
      <c r="B22" s="97" t="s">
        <v>318</v>
      </c>
      <c r="C22" s="98">
        <v>0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f t="shared" si="0"/>
        <v>0</v>
      </c>
      <c r="K22" s="91"/>
      <c r="L22"/>
      <c r="M22" s="92"/>
      <c r="N22" s="92"/>
      <c r="O22"/>
      <c r="P22"/>
      <c r="Q22" s="93"/>
      <c r="R22" s="93"/>
      <c r="S22" s="93"/>
      <c r="T22" s="93"/>
      <c r="U22" s="93"/>
      <c r="V22" s="93"/>
      <c r="W22" s="93"/>
    </row>
    <row r="23" spans="1:23" ht="16.5" customHeight="1">
      <c r="A23" s="99" t="s">
        <v>319</v>
      </c>
      <c r="B23" s="100" t="s">
        <v>320</v>
      </c>
      <c r="C23" s="101">
        <v>0</v>
      </c>
      <c r="D23" s="101">
        <v>0</v>
      </c>
      <c r="E23" s="101">
        <v>0</v>
      </c>
      <c r="F23" s="101">
        <v>0</v>
      </c>
      <c r="G23" s="101">
        <v>0</v>
      </c>
      <c r="H23" s="101">
        <v>0</v>
      </c>
      <c r="I23" s="101">
        <v>0</v>
      </c>
      <c r="J23" s="101">
        <f t="shared" si="0"/>
        <v>0</v>
      </c>
      <c r="K23" s="91"/>
      <c r="L23"/>
      <c r="M23" s="92"/>
      <c r="N23" s="92"/>
      <c r="O23"/>
      <c r="P23"/>
      <c r="Q23" s="93"/>
      <c r="R23" s="93"/>
      <c r="S23" s="93"/>
      <c r="T23" s="93"/>
      <c r="U23" s="93"/>
      <c r="V23" s="93"/>
      <c r="W23" s="93"/>
    </row>
    <row r="24" spans="1:23" ht="16.5" customHeight="1">
      <c r="A24" s="99" t="s">
        <v>321</v>
      </c>
      <c r="B24" s="100" t="s">
        <v>322</v>
      </c>
      <c r="C24" s="101">
        <v>0</v>
      </c>
      <c r="D24" s="101">
        <v>0</v>
      </c>
      <c r="E24" s="101">
        <v>0</v>
      </c>
      <c r="F24" s="101">
        <v>0</v>
      </c>
      <c r="G24" s="101">
        <v>0</v>
      </c>
      <c r="H24" s="101">
        <v>0</v>
      </c>
      <c r="I24" s="101">
        <v>0</v>
      </c>
      <c r="J24" s="101">
        <f t="shared" si="0"/>
        <v>0</v>
      </c>
      <c r="K24" s="91"/>
      <c r="L24"/>
      <c r="M24" s="92"/>
      <c r="N24" s="92"/>
      <c r="O24"/>
      <c r="P24"/>
      <c r="Q24" s="93"/>
      <c r="R24" s="93"/>
      <c r="S24" s="93"/>
      <c r="T24" s="93"/>
      <c r="U24" s="93"/>
      <c r="V24" s="93"/>
      <c r="W24" s="93"/>
    </row>
    <row r="25" spans="1:23" ht="16.5" customHeight="1">
      <c r="A25" s="97" t="s">
        <v>323</v>
      </c>
      <c r="B25" s="97" t="s">
        <v>324</v>
      </c>
      <c r="C25" s="98">
        <v>70571778694</v>
      </c>
      <c r="D25" s="98">
        <v>0</v>
      </c>
      <c r="E25" s="98">
        <v>70571778694</v>
      </c>
      <c r="F25" s="98">
        <v>56473605145.779999</v>
      </c>
      <c r="G25" s="98">
        <v>6601435687.0200005</v>
      </c>
      <c r="H25" s="98">
        <v>63075040832.800003</v>
      </c>
      <c r="I25" s="98">
        <v>89.38</v>
      </c>
      <c r="J25" s="98">
        <f t="shared" si="0"/>
        <v>7.3700020613393313E-2</v>
      </c>
      <c r="K25" s="91"/>
      <c r="L25"/>
      <c r="M25" s="92"/>
      <c r="N25" s="92"/>
      <c r="O25" s="92"/>
      <c r="P25" s="92"/>
      <c r="Q25" s="93"/>
      <c r="R25" s="93"/>
      <c r="S25" s="93"/>
      <c r="T25" s="93"/>
      <c r="U25" s="93"/>
      <c r="V25" s="93"/>
      <c r="W25" s="93"/>
    </row>
    <row r="26" spans="1:23" ht="16.5" customHeight="1">
      <c r="A26" s="99" t="s">
        <v>325</v>
      </c>
      <c r="B26" s="100" t="s">
        <v>326</v>
      </c>
      <c r="C26" s="101">
        <v>0</v>
      </c>
      <c r="D26" s="101">
        <v>0</v>
      </c>
      <c r="E26" s="101">
        <v>0</v>
      </c>
      <c r="F26" s="101">
        <v>0</v>
      </c>
      <c r="G26" s="101">
        <v>0</v>
      </c>
      <c r="H26" s="101">
        <v>0</v>
      </c>
      <c r="I26" s="101">
        <v>0</v>
      </c>
      <c r="J26" s="101">
        <f t="shared" si="0"/>
        <v>0</v>
      </c>
      <c r="K26" s="91"/>
      <c r="L26"/>
      <c r="M26" s="92"/>
      <c r="N26" s="92"/>
      <c r="O26"/>
      <c r="P26"/>
      <c r="Q26" s="93"/>
      <c r="R26" s="93"/>
      <c r="S26" s="93"/>
      <c r="T26" s="93"/>
      <c r="U26" s="93"/>
      <c r="V26" s="93"/>
      <c r="W26" s="93"/>
    </row>
    <row r="27" spans="1:23" ht="16.5" customHeight="1">
      <c r="A27" s="99" t="s">
        <v>327</v>
      </c>
      <c r="B27" s="100" t="s">
        <v>328</v>
      </c>
      <c r="C27" s="101">
        <v>172985655</v>
      </c>
      <c r="D27" s="101">
        <v>0</v>
      </c>
      <c r="E27" s="101">
        <v>172985655</v>
      </c>
      <c r="F27" s="101">
        <v>0</v>
      </c>
      <c r="G27" s="101">
        <v>0</v>
      </c>
      <c r="H27" s="101">
        <v>0</v>
      </c>
      <c r="I27" s="101">
        <v>0</v>
      </c>
      <c r="J27" s="101">
        <f t="shared" si="0"/>
        <v>0</v>
      </c>
      <c r="K27" s="91"/>
      <c r="L27"/>
      <c r="M27" s="92"/>
      <c r="N27" s="92"/>
      <c r="O27"/>
      <c r="P27"/>
      <c r="Q27" s="93"/>
      <c r="R27" s="93"/>
      <c r="S27" s="93"/>
      <c r="T27" s="93"/>
      <c r="U27" s="93"/>
      <c r="V27" s="93"/>
      <c r="W27" s="93"/>
    </row>
    <row r="28" spans="1:23" ht="16.5" customHeight="1">
      <c r="A28" s="99" t="s">
        <v>329</v>
      </c>
      <c r="B28" s="100" t="s">
        <v>330</v>
      </c>
      <c r="C28" s="101">
        <v>70168658934</v>
      </c>
      <c r="D28" s="101">
        <v>0</v>
      </c>
      <c r="E28" s="101">
        <v>70168658934</v>
      </c>
      <c r="F28" s="101">
        <v>54641346065</v>
      </c>
      <c r="G28" s="101">
        <v>6399625546</v>
      </c>
      <c r="H28" s="101">
        <v>61040971611</v>
      </c>
      <c r="I28" s="101">
        <v>86.99</v>
      </c>
      <c r="J28" s="101">
        <f t="shared" si="0"/>
        <v>7.1323312781001819E-2</v>
      </c>
      <c r="K28" s="91"/>
      <c r="L28"/>
      <c r="M28" s="92"/>
      <c r="N28" s="92"/>
      <c r="O28" s="92"/>
      <c r="P28" s="92"/>
      <c r="Q28" s="93"/>
      <c r="R28" s="93"/>
      <c r="S28" s="93"/>
      <c r="T28" s="93"/>
      <c r="U28" s="93"/>
      <c r="V28" s="93"/>
      <c r="W28" s="93"/>
    </row>
    <row r="29" spans="1:23" ht="16.5" customHeight="1">
      <c r="A29" s="99" t="s">
        <v>331</v>
      </c>
      <c r="B29" s="100" t="s">
        <v>332</v>
      </c>
      <c r="C29" s="101">
        <v>182326332</v>
      </c>
      <c r="D29" s="101">
        <v>0</v>
      </c>
      <c r="E29" s="101">
        <v>182326332</v>
      </c>
      <c r="F29" s="101">
        <v>2940859.25</v>
      </c>
      <c r="G29" s="101">
        <v>0</v>
      </c>
      <c r="H29" s="101">
        <v>2940859.25</v>
      </c>
      <c r="I29" s="101">
        <v>1.61</v>
      </c>
      <c r="J29" s="101">
        <f t="shared" si="0"/>
        <v>3.4362464848913661E-6</v>
      </c>
      <c r="K29" s="91"/>
      <c r="L29"/>
      <c r="M29" s="92"/>
      <c r="N29" s="92"/>
      <c r="O29"/>
      <c r="P29" s="92"/>
      <c r="Q29" s="93"/>
      <c r="R29" s="93"/>
      <c r="S29" s="93"/>
      <c r="T29" s="93"/>
      <c r="U29" s="93"/>
      <c r="V29" s="93"/>
      <c r="W29" s="93"/>
    </row>
    <row r="30" spans="1:23" ht="16.5" customHeight="1">
      <c r="A30" s="99" t="s">
        <v>333</v>
      </c>
      <c r="B30" s="100" t="s">
        <v>334</v>
      </c>
      <c r="C30" s="101">
        <v>8405265</v>
      </c>
      <c r="D30" s="101">
        <v>0</v>
      </c>
      <c r="E30" s="101">
        <v>8405265</v>
      </c>
      <c r="F30" s="101">
        <v>18686.7</v>
      </c>
      <c r="G30" s="101">
        <v>0</v>
      </c>
      <c r="H30" s="101">
        <v>18686.7</v>
      </c>
      <c r="I30" s="101">
        <v>0.22</v>
      </c>
      <c r="J30" s="101">
        <f t="shared" si="0"/>
        <v>2.183447140124761E-8</v>
      </c>
      <c r="K30" s="91"/>
      <c r="L30"/>
      <c r="M30" s="92"/>
      <c r="N30" s="92"/>
      <c r="O30" s="92"/>
      <c r="P30" s="92"/>
      <c r="Q30" s="93"/>
      <c r="R30" s="93"/>
      <c r="S30" s="93"/>
      <c r="T30" s="93"/>
      <c r="U30" s="93"/>
      <c r="V30" s="93"/>
      <c r="W30" s="93"/>
    </row>
    <row r="31" spans="1:23" ht="16.5" customHeight="1">
      <c r="A31" s="99" t="s">
        <v>335</v>
      </c>
      <c r="B31" s="100" t="s">
        <v>336</v>
      </c>
      <c r="C31" s="101">
        <v>0</v>
      </c>
      <c r="D31" s="101">
        <v>0</v>
      </c>
      <c r="E31" s="101">
        <v>0</v>
      </c>
      <c r="F31" s="101">
        <v>1758237634.8299999</v>
      </c>
      <c r="G31" s="101">
        <v>195586541.02000001</v>
      </c>
      <c r="H31" s="101">
        <v>1953824175.8499999</v>
      </c>
      <c r="I31" s="101">
        <v>0</v>
      </c>
      <c r="J31" s="101">
        <f t="shared" si="0"/>
        <v>2.2829455222518158E-3</v>
      </c>
      <c r="K31" s="91"/>
      <c r="L31"/>
      <c r="M31" s="92"/>
      <c r="N31" s="92"/>
      <c r="O31" s="92"/>
      <c r="P31" s="92"/>
      <c r="Q31" s="93"/>
      <c r="R31" s="93"/>
      <c r="S31" s="93"/>
      <c r="T31" s="93"/>
      <c r="U31" s="93"/>
      <c r="V31" s="93"/>
      <c r="W31" s="93"/>
    </row>
    <row r="32" spans="1:23" ht="16.5" customHeight="1">
      <c r="A32" s="99" t="s">
        <v>337</v>
      </c>
      <c r="B32" s="100" t="s">
        <v>338</v>
      </c>
      <c r="C32" s="101">
        <v>39402508</v>
      </c>
      <c r="D32" s="101">
        <v>0</v>
      </c>
      <c r="E32" s="101">
        <v>39402508</v>
      </c>
      <c r="F32" s="101">
        <v>71061900</v>
      </c>
      <c r="G32" s="101">
        <v>6223600</v>
      </c>
      <c r="H32" s="101">
        <v>77285500</v>
      </c>
      <c r="I32" s="101">
        <v>196.14</v>
      </c>
      <c r="J32" s="101">
        <f t="shared" si="0"/>
        <v>9.0304229183382946E-5</v>
      </c>
      <c r="K32" s="91"/>
      <c r="L32"/>
      <c r="M32" s="92"/>
      <c r="N32" s="92"/>
      <c r="O32" s="92"/>
      <c r="P32" s="92"/>
      <c r="Q32" s="93"/>
      <c r="R32" s="93"/>
      <c r="S32" s="93"/>
      <c r="T32" s="93"/>
      <c r="U32" s="93"/>
      <c r="V32" s="93"/>
      <c r="W32" s="93"/>
    </row>
    <row r="33" spans="1:23" ht="16.5" customHeight="1">
      <c r="A33" s="95" t="s">
        <v>339</v>
      </c>
      <c r="B33" s="95" t="s">
        <v>8</v>
      </c>
      <c r="C33" s="96">
        <v>53916586583434</v>
      </c>
      <c r="D33" s="96">
        <v>621350260163</v>
      </c>
      <c r="E33" s="96">
        <v>56327512463962.898</v>
      </c>
      <c r="F33" s="96">
        <v>46089644915581.898</v>
      </c>
      <c r="G33" s="96">
        <v>4818290021800.1797</v>
      </c>
      <c r="H33" s="96">
        <v>50907934937382.102</v>
      </c>
      <c r="I33" s="96">
        <v>90.38</v>
      </c>
      <c r="J33" s="96">
        <f t="shared" si="0"/>
        <v>59.483367822400076</v>
      </c>
      <c r="K33" s="91"/>
      <c r="L33"/>
      <c r="M33" s="92"/>
      <c r="N33" s="92"/>
      <c r="O33" s="92"/>
      <c r="P33" s="92"/>
      <c r="Q33" s="93"/>
      <c r="R33" s="93"/>
      <c r="S33" s="93"/>
      <c r="T33" s="93"/>
      <c r="U33" s="93"/>
      <c r="V33" s="93"/>
      <c r="W33" s="93"/>
    </row>
    <row r="34" spans="1:23" ht="16.5" customHeight="1">
      <c r="A34" s="97" t="s">
        <v>340</v>
      </c>
      <c r="B34" s="97" t="s">
        <v>341</v>
      </c>
      <c r="C34" s="98">
        <v>2840833903653</v>
      </c>
      <c r="D34" s="98">
        <v>0</v>
      </c>
      <c r="E34" s="98">
        <v>2881372524017.9902</v>
      </c>
      <c r="F34" s="98">
        <v>2309644999792.54</v>
      </c>
      <c r="G34" s="98">
        <v>311861388305.92999</v>
      </c>
      <c r="H34" s="98">
        <v>2621506388098.4702</v>
      </c>
      <c r="I34" s="98">
        <v>90.98</v>
      </c>
      <c r="J34" s="98">
        <f t="shared" si="0"/>
        <v>3.0630986883250633</v>
      </c>
      <c r="K34" s="91"/>
      <c r="L34"/>
      <c r="M34" s="92"/>
      <c r="N34" s="92"/>
      <c r="O34" s="92"/>
      <c r="P34" s="92"/>
      <c r="Q34" s="93"/>
      <c r="R34" s="93"/>
      <c r="S34" s="93"/>
      <c r="T34" s="93"/>
      <c r="U34" s="93"/>
      <c r="V34" s="93"/>
      <c r="W34" s="93"/>
    </row>
    <row r="35" spans="1:23" ht="16.5" customHeight="1">
      <c r="A35" s="99" t="s">
        <v>342</v>
      </c>
      <c r="B35" s="100" t="s">
        <v>343</v>
      </c>
      <c r="C35" s="101">
        <v>2840833903653</v>
      </c>
      <c r="D35" s="101">
        <v>0</v>
      </c>
      <c r="E35" s="101">
        <v>2881372524017.9902</v>
      </c>
      <c r="F35" s="101">
        <v>2309644999792.54</v>
      </c>
      <c r="G35" s="101">
        <v>311861388305.92999</v>
      </c>
      <c r="H35" s="101">
        <v>2621506388098.4702</v>
      </c>
      <c r="I35" s="101">
        <v>90.98</v>
      </c>
      <c r="J35" s="101">
        <f t="shared" si="0"/>
        <v>3.0630986883250633</v>
      </c>
      <c r="K35" s="91"/>
      <c r="L35"/>
      <c r="M35" s="92"/>
      <c r="N35" s="92"/>
      <c r="O35" s="92"/>
      <c r="P35" s="92"/>
      <c r="Q35" s="93"/>
      <c r="R35" s="93"/>
      <c r="S35" s="93"/>
      <c r="T35" s="93"/>
      <c r="U35" s="93"/>
      <c r="V35" s="93"/>
      <c r="W35" s="93"/>
    </row>
    <row r="36" spans="1:23" ht="16.5" customHeight="1">
      <c r="A36" s="102" t="s">
        <v>344</v>
      </c>
      <c r="B36" s="103" t="s">
        <v>345</v>
      </c>
      <c r="C36" s="104">
        <v>302790863630</v>
      </c>
      <c r="D36" s="104">
        <v>0</v>
      </c>
      <c r="E36" s="104">
        <v>306995842730.42999</v>
      </c>
      <c r="F36" s="104">
        <v>250962473637.42999</v>
      </c>
      <c r="G36" s="104">
        <v>30237106293</v>
      </c>
      <c r="H36" s="104">
        <v>281199579930.42999</v>
      </c>
      <c r="I36" s="104">
        <v>91.6</v>
      </c>
      <c r="J36" s="104">
        <f t="shared" si="0"/>
        <v>0.32856760080880065</v>
      </c>
      <c r="K36" s="91"/>
      <c r="L36"/>
      <c r="M36" s="92"/>
      <c r="N36" s="92"/>
      <c r="O36" s="92"/>
      <c r="P36" s="92"/>
      <c r="Q36" s="93"/>
      <c r="R36" s="93"/>
      <c r="S36" s="93"/>
      <c r="T36" s="93"/>
      <c r="U36" s="93"/>
      <c r="V36" s="93"/>
      <c r="W36" s="93"/>
    </row>
    <row r="37" spans="1:23" ht="16.5" customHeight="1">
      <c r="A37" s="105" t="s">
        <v>346</v>
      </c>
      <c r="B37" s="106" t="s">
        <v>345</v>
      </c>
      <c r="C37" s="107">
        <v>264533427000</v>
      </c>
      <c r="D37" s="107">
        <v>0</v>
      </c>
      <c r="E37" s="107">
        <v>264533427000</v>
      </c>
      <c r="F37" s="107">
        <v>208508293907</v>
      </c>
      <c r="G37" s="107">
        <v>30237106293</v>
      </c>
      <c r="H37" s="107">
        <v>238745400200</v>
      </c>
      <c r="I37" s="107">
        <v>90.25</v>
      </c>
      <c r="J37" s="107">
        <f t="shared" si="0"/>
        <v>0.2789620218040807</v>
      </c>
      <c r="K37" s="91"/>
      <c r="L37"/>
      <c r="M37" s="92"/>
      <c r="N37" s="92"/>
      <c r="O37" s="92"/>
      <c r="P37" s="92"/>
      <c r="Q37" s="93"/>
      <c r="R37" s="93"/>
      <c r="S37" s="93"/>
      <c r="T37" s="93"/>
      <c r="U37" s="93"/>
      <c r="V37" s="93"/>
      <c r="W37" s="93"/>
    </row>
    <row r="38" spans="1:23" ht="16.5" customHeight="1">
      <c r="A38" s="105" t="s">
        <v>347</v>
      </c>
      <c r="B38" s="106" t="s">
        <v>348</v>
      </c>
      <c r="C38" s="107">
        <v>38257436630</v>
      </c>
      <c r="D38" s="107">
        <v>0</v>
      </c>
      <c r="E38" s="107">
        <v>42462415730.43</v>
      </c>
      <c r="F38" s="107">
        <v>42454179730.43</v>
      </c>
      <c r="G38" s="107">
        <v>0</v>
      </c>
      <c r="H38" s="107">
        <v>42454179730.43</v>
      </c>
      <c r="I38" s="107">
        <v>99.98</v>
      </c>
      <c r="J38" s="107">
        <f t="shared" si="0"/>
        <v>4.9605579004719923E-2</v>
      </c>
      <c r="K38" s="91"/>
      <c r="L38"/>
      <c r="M38" s="92"/>
      <c r="N38" s="92"/>
      <c r="O38" s="92"/>
      <c r="P38" s="92"/>
      <c r="Q38" s="93"/>
      <c r="R38" s="93"/>
      <c r="S38" s="93"/>
      <c r="T38" s="93"/>
      <c r="U38" s="93"/>
      <c r="V38" s="93"/>
      <c r="W38" s="93"/>
    </row>
    <row r="39" spans="1:23" ht="16.5" customHeight="1">
      <c r="A39" s="102" t="s">
        <v>349</v>
      </c>
      <c r="B39" s="103" t="s">
        <v>350</v>
      </c>
      <c r="C39" s="104">
        <v>12851574908</v>
      </c>
      <c r="D39" s="104">
        <v>0</v>
      </c>
      <c r="E39" s="104">
        <v>13069466172.559999</v>
      </c>
      <c r="F39" s="104">
        <v>13069466172.559999</v>
      </c>
      <c r="G39" s="104">
        <v>0</v>
      </c>
      <c r="H39" s="104">
        <v>13069466172.559999</v>
      </c>
      <c r="I39" s="104">
        <v>100</v>
      </c>
      <c r="J39" s="104">
        <f t="shared" si="0"/>
        <v>1.527101550163134E-2</v>
      </c>
      <c r="K39" s="91"/>
      <c r="L39"/>
      <c r="M39" s="92"/>
      <c r="N39" s="92"/>
      <c r="O39" s="92"/>
      <c r="P39" s="92"/>
      <c r="Q39" s="93"/>
      <c r="R39" s="93"/>
      <c r="S39" s="93"/>
      <c r="T39" s="93"/>
      <c r="U39" s="93"/>
      <c r="V39" s="93"/>
      <c r="W39" s="93"/>
    </row>
    <row r="40" spans="1:23" ht="16.5" customHeight="1">
      <c r="A40" s="105" t="s">
        <v>351</v>
      </c>
      <c r="B40" s="106" t="s">
        <v>352</v>
      </c>
      <c r="C40" s="107">
        <v>0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  <c r="J40" s="107">
        <f t="shared" si="0"/>
        <v>0</v>
      </c>
      <c r="K40" s="91"/>
      <c r="L40"/>
      <c r="M40" s="92"/>
      <c r="N40" s="92"/>
      <c r="O40"/>
      <c r="P40"/>
      <c r="Q40" s="93"/>
      <c r="R40" s="93"/>
      <c r="S40" s="93"/>
      <c r="T40" s="93"/>
      <c r="U40" s="93"/>
      <c r="V40" s="93"/>
      <c r="W40" s="93"/>
    </row>
    <row r="41" spans="1:23" ht="16.5" customHeight="1">
      <c r="A41" s="105" t="s">
        <v>353</v>
      </c>
      <c r="B41" s="106" t="s">
        <v>354</v>
      </c>
      <c r="C41" s="107">
        <v>12851574908</v>
      </c>
      <c r="D41" s="107">
        <v>0</v>
      </c>
      <c r="E41" s="107">
        <v>13069466172.559999</v>
      </c>
      <c r="F41" s="107">
        <v>13069466172.559999</v>
      </c>
      <c r="G41" s="107">
        <v>0</v>
      </c>
      <c r="H41" s="107">
        <v>13069466172.559999</v>
      </c>
      <c r="I41" s="107">
        <v>100</v>
      </c>
      <c r="J41" s="107">
        <f t="shared" si="0"/>
        <v>1.527101550163134E-2</v>
      </c>
      <c r="K41" s="91"/>
      <c r="L41"/>
      <c r="M41" s="92"/>
      <c r="N41" s="92"/>
      <c r="O41" s="92"/>
      <c r="P41" s="92"/>
      <c r="Q41" s="93"/>
      <c r="R41" s="93"/>
      <c r="S41" s="93"/>
      <c r="T41" s="93"/>
      <c r="U41" s="93"/>
      <c r="V41" s="93"/>
      <c r="W41" s="93"/>
    </row>
    <row r="42" spans="1:23" s="93" customFormat="1" ht="16.5" customHeight="1">
      <c r="A42" s="102" t="s">
        <v>355</v>
      </c>
      <c r="B42" s="103" t="s">
        <v>356</v>
      </c>
      <c r="C42" s="104">
        <v>23082856412</v>
      </c>
      <c r="D42" s="104">
        <v>0</v>
      </c>
      <c r="E42" s="104">
        <v>23082856412</v>
      </c>
      <c r="F42" s="104">
        <v>69330291663.339996</v>
      </c>
      <c r="G42" s="104">
        <v>2128109908.8299999</v>
      </c>
      <c r="H42" s="104">
        <v>71458401572.169998</v>
      </c>
      <c r="I42" s="104">
        <v>309.57</v>
      </c>
      <c r="J42" s="104">
        <f t="shared" si="0"/>
        <v>8.349555702753364E-2</v>
      </c>
      <c r="K42" s="91"/>
      <c r="L42"/>
      <c r="M42" s="92"/>
      <c r="N42" s="92"/>
      <c r="O42" s="92"/>
      <c r="P42" s="92"/>
    </row>
    <row r="43" spans="1:23" s="93" customFormat="1" ht="16.5" customHeight="1">
      <c r="A43" s="105" t="s">
        <v>357</v>
      </c>
      <c r="B43" s="106" t="s">
        <v>358</v>
      </c>
      <c r="C43" s="107">
        <v>23082856412</v>
      </c>
      <c r="D43" s="107">
        <v>0</v>
      </c>
      <c r="E43" s="107">
        <v>23082856412</v>
      </c>
      <c r="F43" s="107">
        <v>69330291663.339996</v>
      </c>
      <c r="G43" s="107">
        <v>2128109908.8299999</v>
      </c>
      <c r="H43" s="107">
        <v>71458401572.169998</v>
      </c>
      <c r="I43" s="107">
        <v>309.57</v>
      </c>
      <c r="J43" s="107">
        <f t="shared" si="0"/>
        <v>8.349555702753364E-2</v>
      </c>
      <c r="K43" s="91"/>
      <c r="L43"/>
      <c r="M43" s="92"/>
      <c r="N43" s="92"/>
      <c r="O43" s="92"/>
      <c r="P43" s="92"/>
    </row>
    <row r="44" spans="1:23" s="93" customFormat="1" ht="16.5" customHeight="1">
      <c r="A44" s="102" t="s">
        <v>359</v>
      </c>
      <c r="B44" s="103" t="s">
        <v>360</v>
      </c>
      <c r="C44" s="104">
        <v>2502108608703</v>
      </c>
      <c r="D44" s="104">
        <v>0</v>
      </c>
      <c r="E44" s="104">
        <v>2538224358703</v>
      </c>
      <c r="F44" s="104">
        <v>1976282768319.21</v>
      </c>
      <c r="G44" s="104">
        <v>279496172104.09998</v>
      </c>
      <c r="H44" s="104">
        <v>2255778940423.3101</v>
      </c>
      <c r="I44" s="104">
        <v>88.87</v>
      </c>
      <c r="J44" s="104">
        <f t="shared" si="0"/>
        <v>2.6357645149870974</v>
      </c>
      <c r="K44" s="91"/>
      <c r="L44"/>
      <c r="M44" s="92"/>
      <c r="N44" s="92"/>
      <c r="O44" s="92"/>
      <c r="P44" s="92"/>
    </row>
    <row r="45" spans="1:23" s="93" customFormat="1" ht="16.5" customHeight="1">
      <c r="A45" s="105" t="s">
        <v>361</v>
      </c>
      <c r="B45" s="106" t="s">
        <v>362</v>
      </c>
      <c r="C45" s="107">
        <v>2502108608703</v>
      </c>
      <c r="D45" s="107">
        <v>0</v>
      </c>
      <c r="E45" s="107">
        <v>2538224358703</v>
      </c>
      <c r="F45" s="107">
        <v>1976282768319.21</v>
      </c>
      <c r="G45" s="107">
        <v>279496172104.09998</v>
      </c>
      <c r="H45" s="107">
        <v>2255778940423.3101</v>
      </c>
      <c r="I45" s="107">
        <v>88.87</v>
      </c>
      <c r="J45" s="107">
        <f t="shared" si="0"/>
        <v>2.6357645149870974</v>
      </c>
      <c r="K45" s="91"/>
      <c r="L45"/>
      <c r="M45" s="92"/>
      <c r="N45" s="92"/>
      <c r="O45" s="92"/>
      <c r="P45" s="92"/>
    </row>
    <row r="46" spans="1:23" ht="16.5" customHeight="1">
      <c r="A46" s="97" t="s">
        <v>363</v>
      </c>
      <c r="B46" s="97" t="s">
        <v>25</v>
      </c>
      <c r="C46" s="98">
        <v>51075752679781</v>
      </c>
      <c r="D46" s="98">
        <v>621350260163</v>
      </c>
      <c r="E46" s="98">
        <v>53446139939945</v>
      </c>
      <c r="F46" s="98">
        <v>43779999915789.398</v>
      </c>
      <c r="G46" s="98">
        <v>4506428633494.25</v>
      </c>
      <c r="H46" s="98">
        <v>48286428549283.703</v>
      </c>
      <c r="I46" s="98">
        <v>90.35</v>
      </c>
      <c r="J46" s="98">
        <f t="shared" si="0"/>
        <v>56.420269134075099</v>
      </c>
      <c r="K46" s="91"/>
      <c r="L46"/>
      <c r="M46" s="92"/>
      <c r="N46" s="92"/>
      <c r="O46" s="92"/>
      <c r="P46" s="92"/>
      <c r="Q46" s="93"/>
      <c r="R46" s="93"/>
      <c r="S46" s="93"/>
      <c r="T46" s="93"/>
      <c r="U46" s="93"/>
      <c r="V46" s="93"/>
      <c r="W46" s="93"/>
    </row>
    <row r="47" spans="1:23" ht="16.5" customHeight="1">
      <c r="A47" s="99" t="s">
        <v>364</v>
      </c>
      <c r="B47" s="100" t="s">
        <v>365</v>
      </c>
      <c r="C47" s="101">
        <v>851856636121</v>
      </c>
      <c r="D47" s="101">
        <v>0</v>
      </c>
      <c r="E47" s="101">
        <v>851856636121</v>
      </c>
      <c r="F47" s="101">
        <v>746662854749.62</v>
      </c>
      <c r="G47" s="101">
        <v>75923695783.710007</v>
      </c>
      <c r="H47" s="101">
        <v>822586550533.32996</v>
      </c>
      <c r="I47" s="101">
        <v>96.56</v>
      </c>
      <c r="J47" s="101">
        <f t="shared" si="0"/>
        <v>0.96115111350163018</v>
      </c>
      <c r="K47" s="91"/>
      <c r="L47"/>
      <c r="M47" s="92"/>
      <c r="N47" s="92"/>
      <c r="O47" s="92"/>
      <c r="P47" s="92"/>
      <c r="Q47" s="93"/>
      <c r="R47" s="93"/>
      <c r="S47" s="93"/>
      <c r="T47" s="93"/>
      <c r="U47" s="93"/>
      <c r="V47" s="93"/>
      <c r="W47" s="93"/>
    </row>
    <row r="48" spans="1:23" ht="16.5" customHeight="1">
      <c r="A48" s="102" t="s">
        <v>366</v>
      </c>
      <c r="B48" s="103" t="s">
        <v>367</v>
      </c>
      <c r="C48" s="104">
        <v>844491863381</v>
      </c>
      <c r="D48" s="104">
        <v>0</v>
      </c>
      <c r="E48" s="104">
        <v>844491863381</v>
      </c>
      <c r="F48" s="104">
        <v>741126114174.29004</v>
      </c>
      <c r="G48" s="104">
        <v>75631617270</v>
      </c>
      <c r="H48" s="104">
        <v>816757731444.29004</v>
      </c>
      <c r="I48" s="104">
        <v>96.72</v>
      </c>
      <c r="J48" s="104">
        <f t="shared" si="0"/>
        <v>0.95434043083948616</v>
      </c>
      <c r="K48" s="91"/>
      <c r="L48"/>
      <c r="M48" s="92"/>
      <c r="N48" s="92"/>
      <c r="O48" s="92"/>
      <c r="P48" s="92"/>
      <c r="Q48" s="93"/>
      <c r="R48" s="93"/>
      <c r="S48" s="93"/>
      <c r="T48" s="93"/>
      <c r="U48" s="93"/>
      <c r="V48" s="93"/>
      <c r="W48" s="93"/>
    </row>
    <row r="49" spans="1:23" ht="16.5" customHeight="1">
      <c r="A49" s="102" t="s">
        <v>368</v>
      </c>
      <c r="B49" s="103" t="s">
        <v>369</v>
      </c>
      <c r="C49" s="104">
        <v>3669259445</v>
      </c>
      <c r="D49" s="104">
        <v>0</v>
      </c>
      <c r="E49" s="104">
        <v>3669259445</v>
      </c>
      <c r="F49" s="104">
        <v>2920785137.0999999</v>
      </c>
      <c r="G49" s="104">
        <v>292078513.70999998</v>
      </c>
      <c r="H49" s="104">
        <v>3212863650.8099999</v>
      </c>
      <c r="I49" s="104">
        <v>87.56</v>
      </c>
      <c r="J49" s="104">
        <f t="shared" si="0"/>
        <v>3.7540699802382942E-3</v>
      </c>
      <c r="K49" s="91"/>
      <c r="L49"/>
      <c r="M49" s="92"/>
      <c r="N49" s="92"/>
      <c r="O49" s="92"/>
      <c r="P49" s="92"/>
      <c r="Q49" s="93"/>
      <c r="R49" s="93"/>
      <c r="S49" s="93"/>
      <c r="T49" s="93"/>
      <c r="U49" s="93"/>
      <c r="V49" s="93"/>
      <c r="W49" s="93"/>
    </row>
    <row r="50" spans="1:23" ht="16.5" customHeight="1">
      <c r="A50" s="102" t="s">
        <v>370</v>
      </c>
      <c r="B50" s="103" t="s">
        <v>371</v>
      </c>
      <c r="C50" s="104">
        <v>3695513295</v>
      </c>
      <c r="D50" s="104">
        <v>0</v>
      </c>
      <c r="E50" s="104">
        <v>3695513295</v>
      </c>
      <c r="F50" s="104">
        <v>2575528745.23</v>
      </c>
      <c r="G50" s="104">
        <v>0</v>
      </c>
      <c r="H50" s="104">
        <v>2575528745.23</v>
      </c>
      <c r="I50" s="104">
        <v>69.69</v>
      </c>
      <c r="J50" s="104">
        <f t="shared" si="0"/>
        <v>3.0093761194226682E-3</v>
      </c>
      <c r="K50" s="91"/>
      <c r="L50"/>
      <c r="M50" s="92"/>
      <c r="N50" s="92"/>
      <c r="O50"/>
      <c r="P50" s="92"/>
      <c r="Q50" s="93"/>
      <c r="R50" s="93"/>
      <c r="S50" s="93"/>
      <c r="T50" s="93"/>
      <c r="U50" s="93"/>
      <c r="V50" s="93"/>
      <c r="W50" s="93"/>
    </row>
    <row r="51" spans="1:23" ht="16.5" customHeight="1">
      <c r="A51" s="102" t="s">
        <v>372</v>
      </c>
      <c r="B51" s="103" t="s">
        <v>373</v>
      </c>
      <c r="C51" s="104">
        <v>0</v>
      </c>
      <c r="D51" s="104">
        <v>0</v>
      </c>
      <c r="E51" s="104">
        <v>0</v>
      </c>
      <c r="F51" s="104">
        <v>40426693</v>
      </c>
      <c r="G51" s="104">
        <v>0</v>
      </c>
      <c r="H51" s="104">
        <v>40426693</v>
      </c>
      <c r="I51" s="104">
        <v>0</v>
      </c>
      <c r="J51" s="104">
        <f t="shared" si="0"/>
        <v>4.7236562483237647E-5</v>
      </c>
      <c r="K51" s="91"/>
      <c r="L51"/>
      <c r="M51" s="92"/>
      <c r="N51" s="92"/>
      <c r="O51"/>
      <c r="P51"/>
      <c r="Q51" s="93"/>
      <c r="R51" s="93"/>
      <c r="S51" s="93"/>
      <c r="T51" s="93"/>
      <c r="U51" s="93"/>
      <c r="V51" s="93"/>
      <c r="W51" s="93"/>
    </row>
    <row r="52" spans="1:23" s="93" customFormat="1" ht="16.5" customHeight="1">
      <c r="A52" s="99" t="s">
        <v>374</v>
      </c>
      <c r="B52" s="100" t="s">
        <v>375</v>
      </c>
      <c r="C52" s="101">
        <v>32363839859000</v>
      </c>
      <c r="D52" s="101">
        <v>621350260163</v>
      </c>
      <c r="E52" s="101">
        <v>34740727119163</v>
      </c>
      <c r="F52" s="101">
        <v>28368072456075</v>
      </c>
      <c r="G52" s="101">
        <v>2997102746670</v>
      </c>
      <c r="H52" s="101">
        <v>31365175202745</v>
      </c>
      <c r="I52" s="101">
        <v>90.28</v>
      </c>
      <c r="J52" s="101">
        <f t="shared" si="0"/>
        <v>36.648633571441522</v>
      </c>
      <c r="K52" s="91"/>
      <c r="L52"/>
      <c r="M52" s="92"/>
      <c r="N52" s="92"/>
      <c r="O52" s="92"/>
      <c r="P52" s="92"/>
    </row>
    <row r="53" spans="1:23" s="93" customFormat="1" ht="16.5" customHeight="1">
      <c r="A53" s="102" t="s">
        <v>376</v>
      </c>
      <c r="B53" s="103" t="s">
        <v>377</v>
      </c>
      <c r="C53" s="104">
        <v>20242316469204</v>
      </c>
      <c r="D53" s="104">
        <v>600000000000</v>
      </c>
      <c r="E53" s="104">
        <v>18865582865494</v>
      </c>
      <c r="F53" s="104">
        <v>15338767305680</v>
      </c>
      <c r="G53" s="104">
        <v>1632158067331</v>
      </c>
      <c r="H53" s="104">
        <v>16970925373011</v>
      </c>
      <c r="I53" s="104">
        <v>89.96</v>
      </c>
      <c r="J53" s="104">
        <f>+H53/$H$130*100</f>
        <v>19.829674833422491</v>
      </c>
      <c r="K53" s="91"/>
      <c r="L53"/>
      <c r="M53" s="92"/>
      <c r="N53" s="92"/>
      <c r="O53" s="92"/>
      <c r="P53" s="92"/>
    </row>
    <row r="54" spans="1:23" s="93" customFormat="1" ht="16.5" customHeight="1">
      <c r="A54" s="102" t="s">
        <v>378</v>
      </c>
      <c r="B54" s="103" t="s">
        <v>379</v>
      </c>
      <c r="C54" s="104">
        <v>10953172609411</v>
      </c>
      <c r="D54" s="104">
        <v>0</v>
      </c>
      <c r="E54" s="104">
        <v>14685443213121</v>
      </c>
      <c r="F54" s="104">
        <v>12030520977395</v>
      </c>
      <c r="G54" s="104">
        <v>1327461117863</v>
      </c>
      <c r="H54" s="104">
        <v>13357982095258</v>
      </c>
      <c r="I54" s="104">
        <v>90.96</v>
      </c>
      <c r="J54" s="104">
        <f>+H54/$H$130*100</f>
        <v>15.608131881888637</v>
      </c>
      <c r="K54" s="91"/>
      <c r="L54"/>
      <c r="M54" s="92"/>
      <c r="N54" s="92"/>
      <c r="O54" s="92"/>
      <c r="P54" s="92"/>
    </row>
    <row r="55" spans="1:23" ht="16.5" customHeight="1">
      <c r="A55" s="102" t="s">
        <v>380</v>
      </c>
      <c r="B55" s="103" t="s">
        <v>381</v>
      </c>
      <c r="C55" s="104">
        <v>998784173000</v>
      </c>
      <c r="D55" s="104">
        <v>0</v>
      </c>
      <c r="E55" s="104">
        <v>998784173000</v>
      </c>
      <c r="F55" s="104">
        <v>998784173000</v>
      </c>
      <c r="G55" s="104">
        <v>0</v>
      </c>
      <c r="H55" s="104">
        <v>998784173000</v>
      </c>
      <c r="I55" s="104">
        <v>100</v>
      </c>
      <c r="J55" s="104">
        <f>+H55/$H$130*100</f>
        <v>1.1670291951702143</v>
      </c>
      <c r="K55" s="91"/>
      <c r="L55"/>
      <c r="M55" s="92"/>
      <c r="N55" s="92"/>
      <c r="O55"/>
      <c r="P55" s="92"/>
      <c r="Q55" s="93"/>
      <c r="R55" s="93"/>
      <c r="S55" s="93"/>
      <c r="T55" s="93"/>
      <c r="U55" s="93"/>
      <c r="V55" s="93"/>
      <c r="W55" s="93"/>
    </row>
    <row r="56" spans="1:23" ht="16.5" customHeight="1">
      <c r="A56" s="102" t="s">
        <v>382</v>
      </c>
      <c r="B56" s="103" t="s">
        <v>383</v>
      </c>
      <c r="C56" s="104">
        <v>169566607385</v>
      </c>
      <c r="D56" s="104">
        <v>0</v>
      </c>
      <c r="E56" s="104">
        <v>169566607385</v>
      </c>
      <c r="F56" s="104">
        <v>0</v>
      </c>
      <c r="G56" s="104">
        <v>0</v>
      </c>
      <c r="H56" s="104">
        <v>0</v>
      </c>
      <c r="I56" s="104">
        <v>0</v>
      </c>
      <c r="J56" s="104">
        <f>+H56/$H$130*100</f>
        <v>0</v>
      </c>
      <c r="K56" s="91"/>
      <c r="L56"/>
      <c r="M56" s="92"/>
      <c r="N56" s="92"/>
      <c r="O56"/>
      <c r="P56"/>
      <c r="Q56" s="93"/>
      <c r="R56" s="93"/>
      <c r="S56" s="93"/>
      <c r="T56" s="93"/>
      <c r="U56" s="93"/>
      <c r="V56" s="93"/>
      <c r="W56" s="93"/>
    </row>
    <row r="57" spans="1:23" ht="16.5" customHeight="1">
      <c r="A57" s="102" t="s">
        <v>384</v>
      </c>
      <c r="B57" s="103" t="s">
        <v>385</v>
      </c>
      <c r="C57" s="104">
        <v>0</v>
      </c>
      <c r="D57" s="104">
        <v>21350260163</v>
      </c>
      <c r="E57" s="104">
        <v>21350260163</v>
      </c>
      <c r="F57" s="104">
        <v>0</v>
      </c>
      <c r="G57" s="104">
        <v>37483561476</v>
      </c>
      <c r="H57" s="104">
        <v>37483561476</v>
      </c>
      <c r="I57" s="104">
        <v>175.56</v>
      </c>
      <c r="J57" s="104">
        <f t="shared" si="0"/>
        <v>4.379766096018177E-2</v>
      </c>
      <c r="K57" s="91"/>
      <c r="L57"/>
      <c r="M57" s="92"/>
      <c r="N57" s="92"/>
      <c r="O57"/>
      <c r="P57"/>
      <c r="Q57" s="93"/>
      <c r="R57" s="93"/>
      <c r="S57" s="93"/>
      <c r="T57" s="93"/>
      <c r="U57" s="93"/>
      <c r="V57" s="93"/>
      <c r="W57" s="93"/>
    </row>
    <row r="58" spans="1:23" ht="16.5" customHeight="1">
      <c r="A58" s="102" t="s">
        <v>386</v>
      </c>
      <c r="B58" s="103" t="s">
        <v>387</v>
      </c>
      <c r="C58" s="104">
        <v>0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4">
        <v>0</v>
      </c>
      <c r="J58" s="104">
        <f t="shared" si="0"/>
        <v>0</v>
      </c>
      <c r="K58" s="91"/>
      <c r="L58"/>
      <c r="M58" s="92"/>
      <c r="N58" s="92"/>
      <c r="O58"/>
      <c r="P58"/>
      <c r="Q58" s="93"/>
      <c r="R58" s="93"/>
      <c r="S58" s="93"/>
      <c r="T58" s="93"/>
      <c r="U58" s="93"/>
      <c r="V58" s="93"/>
      <c r="W58" s="93"/>
    </row>
    <row r="59" spans="1:23" ht="16.5" customHeight="1">
      <c r="A59" s="102" t="s">
        <v>388</v>
      </c>
      <c r="B59" s="103" t="s">
        <v>389</v>
      </c>
      <c r="C59" s="104">
        <v>0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4">
        <v>0</v>
      </c>
      <c r="J59" s="104">
        <f t="shared" si="0"/>
        <v>0</v>
      </c>
      <c r="K59" s="91"/>
      <c r="L59"/>
      <c r="M59" s="92"/>
      <c r="N59" s="92"/>
      <c r="O59"/>
      <c r="P59"/>
      <c r="Q59" s="93"/>
      <c r="R59" s="93"/>
      <c r="S59" s="93"/>
      <c r="T59" s="93"/>
      <c r="U59" s="93"/>
      <c r="V59" s="93"/>
      <c r="W59" s="93"/>
    </row>
    <row r="60" spans="1:23" s="93" customFormat="1" ht="16.5" customHeight="1">
      <c r="A60" s="99" t="s">
        <v>390</v>
      </c>
      <c r="B60" s="100" t="s">
        <v>391</v>
      </c>
      <c r="C60" s="101">
        <v>0</v>
      </c>
      <c r="D60" s="101">
        <v>0</v>
      </c>
      <c r="E60" s="101">
        <v>0</v>
      </c>
      <c r="F60" s="101">
        <v>0</v>
      </c>
      <c r="G60" s="101">
        <v>0</v>
      </c>
      <c r="H60" s="101">
        <v>0</v>
      </c>
      <c r="I60" s="101">
        <v>0</v>
      </c>
      <c r="J60" s="101">
        <f t="shared" si="0"/>
        <v>0</v>
      </c>
      <c r="K60" s="91"/>
      <c r="L60"/>
      <c r="M60" s="92"/>
      <c r="N60" s="92"/>
      <c r="O60"/>
      <c r="P60"/>
    </row>
    <row r="61" spans="1:23" ht="16.5" customHeight="1">
      <c r="A61" s="99" t="s">
        <v>392</v>
      </c>
      <c r="B61" s="100" t="s">
        <v>393</v>
      </c>
      <c r="C61" s="101">
        <v>0</v>
      </c>
      <c r="D61" s="101">
        <v>0</v>
      </c>
      <c r="E61" s="101">
        <v>0</v>
      </c>
      <c r="F61" s="101">
        <v>0</v>
      </c>
      <c r="G61" s="101">
        <v>0</v>
      </c>
      <c r="H61" s="101">
        <v>0</v>
      </c>
      <c r="I61" s="101">
        <v>0</v>
      </c>
      <c r="J61" s="101">
        <f t="shared" si="0"/>
        <v>0</v>
      </c>
      <c r="K61" s="91"/>
      <c r="L61"/>
      <c r="M61" s="92"/>
      <c r="N61" s="92"/>
      <c r="O61"/>
      <c r="P61"/>
      <c r="Q61" s="93"/>
      <c r="R61" s="93"/>
      <c r="S61" s="93"/>
      <c r="T61" s="93"/>
      <c r="U61" s="93"/>
      <c r="V61" s="93"/>
      <c r="W61" s="93"/>
    </row>
    <row r="62" spans="1:23" s="93" customFormat="1" ht="16.5" customHeight="1">
      <c r="A62" s="99" t="s">
        <v>394</v>
      </c>
      <c r="B62" s="100" t="s">
        <v>395</v>
      </c>
      <c r="C62" s="101">
        <v>14262953858669</v>
      </c>
      <c r="D62" s="101">
        <v>0</v>
      </c>
      <c r="E62" s="101">
        <v>14256453858670</v>
      </c>
      <c r="F62" s="101">
        <v>11955895501449</v>
      </c>
      <c r="G62" s="101">
        <v>1150279178593</v>
      </c>
      <c r="H62" s="101">
        <v>13106174680042</v>
      </c>
      <c r="I62" s="101">
        <v>91.93</v>
      </c>
      <c r="J62" s="101">
        <f t="shared" si="0"/>
        <v>15.313907550885528</v>
      </c>
      <c r="K62" s="91"/>
      <c r="L62"/>
      <c r="M62" s="92"/>
      <c r="N62" s="92"/>
      <c r="O62" s="92"/>
      <c r="P62" s="92"/>
    </row>
    <row r="63" spans="1:23" ht="16.5" customHeight="1">
      <c r="A63" s="99" t="s">
        <v>396</v>
      </c>
      <c r="B63" s="100" t="s">
        <v>397</v>
      </c>
      <c r="C63" s="101">
        <v>624688297669</v>
      </c>
      <c r="D63" s="101">
        <v>0</v>
      </c>
      <c r="E63" s="101">
        <v>624688297669</v>
      </c>
      <c r="F63" s="101">
        <v>578593429735</v>
      </c>
      <c r="G63" s="101">
        <v>22142483349</v>
      </c>
      <c r="H63" s="101">
        <v>600735913084</v>
      </c>
      <c r="I63" s="101">
        <v>96.17</v>
      </c>
      <c r="J63" s="101">
        <f t="shared" si="0"/>
        <v>0.7019297743279963</v>
      </c>
      <c r="K63" s="91"/>
      <c r="L63"/>
      <c r="M63" s="92"/>
      <c r="N63" s="92"/>
      <c r="O63" s="92"/>
      <c r="P63" s="92"/>
      <c r="Q63" s="93"/>
      <c r="R63" s="93"/>
      <c r="S63" s="93"/>
      <c r="T63" s="93"/>
      <c r="U63" s="93"/>
      <c r="V63" s="93"/>
      <c r="W63" s="93"/>
    </row>
    <row r="64" spans="1:23" ht="16.5" customHeight="1">
      <c r="A64" s="99" t="s">
        <v>398</v>
      </c>
      <c r="B64" s="100" t="s">
        <v>399</v>
      </c>
      <c r="C64" s="101">
        <v>0</v>
      </c>
      <c r="D64" s="101">
        <v>0</v>
      </c>
      <c r="E64" s="101">
        <v>0</v>
      </c>
      <c r="F64" s="101">
        <v>0</v>
      </c>
      <c r="G64" s="101">
        <v>0</v>
      </c>
      <c r="H64" s="101">
        <v>0</v>
      </c>
      <c r="I64" s="101">
        <v>0</v>
      </c>
      <c r="J64" s="101">
        <f t="shared" si="0"/>
        <v>0</v>
      </c>
      <c r="K64" s="91"/>
      <c r="L64"/>
      <c r="M64" s="92"/>
      <c r="N64" s="92"/>
      <c r="O64"/>
      <c r="P64"/>
      <c r="Q64" s="93"/>
      <c r="R64" s="93"/>
      <c r="S64" s="93"/>
      <c r="T64" s="93"/>
      <c r="U64" s="93"/>
      <c r="V64" s="93"/>
      <c r="W64" s="93"/>
    </row>
    <row r="65" spans="1:23" ht="16.5" customHeight="1">
      <c r="A65" s="102" t="s">
        <v>400</v>
      </c>
      <c r="B65" s="103" t="s">
        <v>401</v>
      </c>
      <c r="C65" s="104">
        <v>0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4">
        <v>0</v>
      </c>
      <c r="J65" s="104">
        <f t="shared" si="0"/>
        <v>0</v>
      </c>
      <c r="K65" s="91"/>
      <c r="L65"/>
      <c r="M65" s="92"/>
      <c r="N65" s="92"/>
      <c r="O65"/>
      <c r="P65"/>
      <c r="Q65" s="93"/>
      <c r="R65" s="93"/>
      <c r="S65" s="93"/>
      <c r="T65" s="93"/>
      <c r="U65" s="93"/>
      <c r="V65" s="93"/>
      <c r="W65" s="93"/>
    </row>
    <row r="66" spans="1:23" ht="16.5" customHeight="1">
      <c r="A66" s="102" t="s">
        <v>402</v>
      </c>
      <c r="B66" s="103" t="s">
        <v>403</v>
      </c>
      <c r="C66" s="104">
        <v>0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4">
        <v>0</v>
      </c>
      <c r="J66" s="104">
        <f t="shared" si="0"/>
        <v>0</v>
      </c>
      <c r="K66" s="91"/>
      <c r="L66"/>
      <c r="M66" s="92"/>
      <c r="N66" s="92"/>
      <c r="O66"/>
      <c r="P66"/>
      <c r="Q66" s="93"/>
      <c r="R66" s="93"/>
      <c r="S66" s="93"/>
      <c r="T66" s="93"/>
      <c r="U66" s="93"/>
      <c r="V66" s="93"/>
      <c r="W66" s="93"/>
    </row>
    <row r="67" spans="1:23" ht="16.5" customHeight="1">
      <c r="A67" s="99" t="s">
        <v>404</v>
      </c>
      <c r="B67" s="100" t="s">
        <v>405</v>
      </c>
      <c r="C67" s="101">
        <v>0</v>
      </c>
      <c r="D67" s="101">
        <v>0</v>
      </c>
      <c r="E67" s="101">
        <v>0</v>
      </c>
      <c r="F67" s="101">
        <v>0</v>
      </c>
      <c r="G67" s="101">
        <v>0</v>
      </c>
      <c r="H67" s="101">
        <v>0</v>
      </c>
      <c r="I67" s="101">
        <v>0</v>
      </c>
      <c r="J67" s="101">
        <f t="shared" si="0"/>
        <v>0</v>
      </c>
      <c r="K67" s="91"/>
      <c r="L67"/>
      <c r="M67" s="92"/>
      <c r="N67" s="92"/>
      <c r="O67"/>
      <c r="P67"/>
      <c r="Q67" s="93"/>
      <c r="R67" s="93"/>
      <c r="S67" s="93"/>
      <c r="T67" s="93"/>
      <c r="U67" s="93"/>
      <c r="V67" s="93"/>
      <c r="W67" s="93"/>
    </row>
    <row r="68" spans="1:23" s="93" customFormat="1" ht="16.5" customHeight="1">
      <c r="A68" s="99" t="s">
        <v>406</v>
      </c>
      <c r="B68" s="100" t="s">
        <v>407</v>
      </c>
      <c r="C68" s="101">
        <v>2718399032766</v>
      </c>
      <c r="D68" s="101">
        <v>0</v>
      </c>
      <c r="E68" s="101">
        <v>2718399032766</v>
      </c>
      <c r="F68" s="101">
        <v>1954890424667.6799</v>
      </c>
      <c r="G68" s="101">
        <v>249595889556.23999</v>
      </c>
      <c r="H68" s="101">
        <v>2204486314223.9199</v>
      </c>
      <c r="I68" s="101">
        <v>81.099999999999994</v>
      </c>
      <c r="J68" s="101">
        <f t="shared" si="0"/>
        <v>2.5758316547257638</v>
      </c>
      <c r="K68" s="91"/>
      <c r="L68"/>
      <c r="M68" s="92"/>
      <c r="N68" s="92"/>
      <c r="O68" s="92"/>
      <c r="P68" s="92"/>
    </row>
    <row r="69" spans="1:23" s="93" customFormat="1" ht="16.5" customHeight="1">
      <c r="A69" s="102" t="s">
        <v>408</v>
      </c>
      <c r="B69" s="103" t="s">
        <v>409</v>
      </c>
      <c r="C69" s="104">
        <v>449053103976</v>
      </c>
      <c r="D69" s="104">
        <v>0</v>
      </c>
      <c r="E69" s="104">
        <v>449053103976</v>
      </c>
      <c r="F69" s="104">
        <v>297680476829.67999</v>
      </c>
      <c r="G69" s="104">
        <v>64967550735.239998</v>
      </c>
      <c r="H69" s="104">
        <v>362648027564.91998</v>
      </c>
      <c r="I69" s="104">
        <v>80.760000000000005</v>
      </c>
      <c r="J69" s="104">
        <f t="shared" si="0"/>
        <v>0.42373602543975664</v>
      </c>
      <c r="K69" s="91"/>
      <c r="L69"/>
      <c r="M69" s="92"/>
      <c r="N69" s="92"/>
      <c r="O69" s="92"/>
      <c r="P69" s="92"/>
    </row>
    <row r="70" spans="1:23" s="93" customFormat="1" ht="16.5" customHeight="1">
      <c r="A70" s="102" t="s">
        <v>410</v>
      </c>
      <c r="B70" s="103" t="s">
        <v>411</v>
      </c>
      <c r="C70" s="104">
        <v>2269345928790</v>
      </c>
      <c r="D70" s="104">
        <v>0</v>
      </c>
      <c r="E70" s="104">
        <v>2265815001952</v>
      </c>
      <c r="F70" s="104">
        <v>1653679021000</v>
      </c>
      <c r="G70" s="104">
        <v>184628338821</v>
      </c>
      <c r="H70" s="104">
        <v>1838307359821</v>
      </c>
      <c r="I70" s="104">
        <v>81.13</v>
      </c>
      <c r="J70" s="104">
        <f t="shared" si="0"/>
        <v>2.1479699184293972</v>
      </c>
      <c r="K70" s="91"/>
      <c r="L70"/>
      <c r="M70" s="92"/>
      <c r="N70" s="92"/>
      <c r="O70" s="92"/>
      <c r="P70" s="92"/>
    </row>
    <row r="71" spans="1:23" s="93" customFormat="1" ht="16.5" customHeight="1">
      <c r="A71" s="102" t="s">
        <v>412</v>
      </c>
      <c r="B71" s="103" t="s">
        <v>413</v>
      </c>
      <c r="C71" s="104">
        <v>0</v>
      </c>
      <c r="D71" s="104">
        <v>0</v>
      </c>
      <c r="E71" s="104">
        <v>3530926838</v>
      </c>
      <c r="F71" s="104">
        <v>3530926838</v>
      </c>
      <c r="G71" s="104">
        <v>0</v>
      </c>
      <c r="H71" s="104">
        <v>3530926838</v>
      </c>
      <c r="I71" s="104">
        <v>100</v>
      </c>
      <c r="J71" s="104">
        <f t="shared" si="0"/>
        <v>4.1257108566097097E-3</v>
      </c>
      <c r="K71" s="91"/>
      <c r="L71"/>
      <c r="M71" s="92"/>
      <c r="N71" s="92"/>
      <c r="O71"/>
      <c r="P71" s="92"/>
    </row>
    <row r="72" spans="1:23" s="93" customFormat="1" ht="16.5" customHeight="1">
      <c r="A72" s="99" t="s">
        <v>414</v>
      </c>
      <c r="B72" s="100" t="s">
        <v>415</v>
      </c>
      <c r="C72" s="101">
        <v>184432123058</v>
      </c>
      <c r="D72" s="101">
        <v>0</v>
      </c>
      <c r="E72" s="101">
        <v>184432123058</v>
      </c>
      <c r="F72" s="101">
        <v>129264102755</v>
      </c>
      <c r="G72" s="101">
        <v>9681939079</v>
      </c>
      <c r="H72" s="101">
        <v>138946041834</v>
      </c>
      <c r="I72" s="101">
        <v>75.34</v>
      </c>
      <c r="J72" s="101">
        <f t="shared" si="0"/>
        <v>0.16235147868489497</v>
      </c>
      <c r="K72" s="91"/>
      <c r="L72"/>
      <c r="M72" s="92"/>
      <c r="N72" s="92"/>
      <c r="O72" s="92"/>
      <c r="P72" s="92"/>
    </row>
    <row r="73" spans="1:23" s="93" customFormat="1" ht="16.5" customHeight="1">
      <c r="A73" s="102" t="s">
        <v>416</v>
      </c>
      <c r="B73" s="103" t="s">
        <v>417</v>
      </c>
      <c r="C73" s="104">
        <v>170704672234</v>
      </c>
      <c r="D73" s="104">
        <v>0</v>
      </c>
      <c r="E73" s="104">
        <v>167800131919</v>
      </c>
      <c r="F73" s="104">
        <v>109923558440</v>
      </c>
      <c r="G73" s="104">
        <v>8150019079</v>
      </c>
      <c r="H73" s="104">
        <v>118073577519</v>
      </c>
      <c r="I73" s="104">
        <v>70.37</v>
      </c>
      <c r="J73" s="104">
        <f t="shared" si="0"/>
        <v>0.13796305134569498</v>
      </c>
      <c r="K73" s="91"/>
      <c r="L73"/>
      <c r="M73" s="92"/>
      <c r="N73" s="92"/>
      <c r="O73" s="92"/>
      <c r="P73" s="92"/>
    </row>
    <row r="74" spans="1:23" s="93" customFormat="1" ht="16.5" customHeight="1">
      <c r="A74" s="102" t="s">
        <v>418</v>
      </c>
      <c r="B74" s="103" t="s">
        <v>419</v>
      </c>
      <c r="C74" s="104">
        <v>0</v>
      </c>
      <c r="D74" s="104">
        <v>0</v>
      </c>
      <c r="E74" s="104">
        <v>2904540315</v>
      </c>
      <c r="F74" s="104">
        <v>2904540315</v>
      </c>
      <c r="G74" s="104">
        <v>0</v>
      </c>
      <c r="H74" s="104">
        <v>2904540315</v>
      </c>
      <c r="I74" s="104">
        <v>100</v>
      </c>
      <c r="J74" s="104">
        <f t="shared" ref="J74:J128" si="1">+H74/$H$130*100</f>
        <v>3.3938096315367736E-3</v>
      </c>
      <c r="K74" s="91"/>
      <c r="L74"/>
      <c r="M74" s="92"/>
      <c r="N74" s="92"/>
      <c r="O74"/>
      <c r="P74" s="92"/>
    </row>
    <row r="75" spans="1:23" ht="16.5" customHeight="1">
      <c r="A75" s="102" t="s">
        <v>420</v>
      </c>
      <c r="B75" s="103" t="s">
        <v>421</v>
      </c>
      <c r="C75" s="104">
        <v>13727450824</v>
      </c>
      <c r="D75" s="104">
        <v>0</v>
      </c>
      <c r="E75" s="104">
        <v>13727450824</v>
      </c>
      <c r="F75" s="104">
        <v>16436004000</v>
      </c>
      <c r="G75" s="104">
        <v>1531920000</v>
      </c>
      <c r="H75" s="104">
        <v>17967924000</v>
      </c>
      <c r="I75" s="104">
        <v>130.88999999999999</v>
      </c>
      <c r="J75" s="104">
        <f t="shared" si="1"/>
        <v>2.0994617707663234E-2</v>
      </c>
      <c r="K75" s="91"/>
      <c r="L75"/>
      <c r="M75" s="92"/>
      <c r="N75" s="92"/>
      <c r="O75" s="92"/>
      <c r="P75" s="92"/>
      <c r="Q75" s="93"/>
      <c r="R75" s="93"/>
      <c r="S75" s="93"/>
      <c r="T75" s="93"/>
      <c r="U75" s="93"/>
      <c r="V75" s="93"/>
      <c r="W75" s="93"/>
    </row>
    <row r="76" spans="1:23" ht="16.5" customHeight="1">
      <c r="A76" s="99" t="s">
        <v>422</v>
      </c>
      <c r="B76" s="100" t="s">
        <v>423</v>
      </c>
      <c r="C76" s="101">
        <v>69582872498</v>
      </c>
      <c r="D76" s="101">
        <v>0</v>
      </c>
      <c r="E76" s="101">
        <v>69582872498</v>
      </c>
      <c r="F76" s="101">
        <v>46607859420.150002</v>
      </c>
      <c r="G76" s="101">
        <v>1702700463.3</v>
      </c>
      <c r="H76" s="101">
        <v>48310559883.449997</v>
      </c>
      <c r="I76" s="101">
        <v>69.430000000000007</v>
      </c>
      <c r="J76" s="101">
        <f t="shared" si="1"/>
        <v>5.644846538733158E-2</v>
      </c>
      <c r="K76" s="91"/>
      <c r="L76"/>
      <c r="M76" s="92"/>
      <c r="N76" s="92"/>
      <c r="O76"/>
      <c r="P76" s="92"/>
      <c r="Q76" s="93"/>
      <c r="R76" s="93"/>
      <c r="S76" s="93"/>
      <c r="T76" s="93"/>
      <c r="U76" s="93"/>
      <c r="V76" s="93"/>
      <c r="W76" s="93"/>
    </row>
    <row r="77" spans="1:23" s="93" customFormat="1" ht="16.5" customHeight="1">
      <c r="A77" s="99" t="s">
        <v>424</v>
      </c>
      <c r="B77" s="100" t="s">
        <v>425</v>
      </c>
      <c r="C77" s="101">
        <v>0</v>
      </c>
      <c r="D77" s="101">
        <v>0</v>
      </c>
      <c r="E77" s="101">
        <v>0</v>
      </c>
      <c r="F77" s="101">
        <v>13286938</v>
      </c>
      <c r="G77" s="101">
        <v>0</v>
      </c>
      <c r="H77" s="101">
        <v>13286938</v>
      </c>
      <c r="I77" s="101">
        <v>0</v>
      </c>
      <c r="J77" s="101">
        <f t="shared" si="1"/>
        <v>1.5525120421002645E-5</v>
      </c>
      <c r="K77" s="91"/>
      <c r="L77"/>
      <c r="M77" s="92"/>
      <c r="N77" s="92"/>
      <c r="O77" s="92"/>
      <c r="P77" s="92"/>
    </row>
    <row r="78" spans="1:23" s="93" customFormat="1" ht="16.5" customHeight="1">
      <c r="A78" s="102" t="s">
        <v>426</v>
      </c>
      <c r="B78" s="103" t="s">
        <v>320</v>
      </c>
      <c r="C78" s="104">
        <v>0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4">
        <v>0</v>
      </c>
      <c r="J78" s="104">
        <f t="shared" si="1"/>
        <v>0</v>
      </c>
      <c r="K78" s="91"/>
      <c r="L78"/>
      <c r="M78" s="92"/>
      <c r="N78" s="92"/>
      <c r="O78"/>
      <c r="P78"/>
    </row>
    <row r="79" spans="1:23" s="93" customFormat="1" ht="16.5" customHeight="1">
      <c r="A79" s="102" t="s">
        <v>427</v>
      </c>
      <c r="B79" s="103" t="s">
        <v>322</v>
      </c>
      <c r="C79" s="104">
        <v>0</v>
      </c>
      <c r="D79" s="104">
        <v>0</v>
      </c>
      <c r="E79" s="104">
        <v>0</v>
      </c>
      <c r="F79" s="104">
        <v>13286938</v>
      </c>
      <c r="G79" s="104">
        <v>0</v>
      </c>
      <c r="H79" s="104">
        <v>13286938</v>
      </c>
      <c r="I79" s="104">
        <v>0</v>
      </c>
      <c r="J79" s="104">
        <f t="shared" si="1"/>
        <v>1.5525120421002645E-5</v>
      </c>
      <c r="K79" s="91"/>
      <c r="L79"/>
      <c r="M79" s="92"/>
      <c r="N79" s="92"/>
      <c r="O79" s="92"/>
      <c r="P79" s="92"/>
    </row>
    <row r="80" spans="1:23" ht="16.5" customHeight="1">
      <c r="A80" s="88" t="s">
        <v>428</v>
      </c>
      <c r="B80" s="89" t="s">
        <v>429</v>
      </c>
      <c r="C80" s="90">
        <v>719236789000</v>
      </c>
      <c r="D80" s="90">
        <v>360997125657</v>
      </c>
      <c r="E80" s="90">
        <v>2401284944031</v>
      </c>
      <c r="F80" s="90">
        <v>992431279664.81006</v>
      </c>
      <c r="G80" s="90">
        <v>103082729361.49001</v>
      </c>
      <c r="H80" s="90">
        <v>1095514009026.3</v>
      </c>
      <c r="I80" s="90">
        <v>45.62</v>
      </c>
      <c r="J80" s="90">
        <f t="shared" si="1"/>
        <v>1.2800531554394763</v>
      </c>
      <c r="K80" s="91"/>
      <c r="L80"/>
      <c r="M80" s="92"/>
      <c r="N80" s="92"/>
      <c r="O80" s="92"/>
      <c r="P80" s="92"/>
      <c r="Q80" s="93"/>
      <c r="R80" s="93"/>
      <c r="S80" s="93"/>
      <c r="T80" s="93"/>
      <c r="U80" s="93"/>
      <c r="V80" s="93"/>
      <c r="W80" s="93"/>
    </row>
    <row r="81" spans="1:23" ht="16.5" customHeight="1">
      <c r="A81" s="108" t="s">
        <v>430</v>
      </c>
      <c r="B81" s="109" t="s">
        <v>431</v>
      </c>
      <c r="C81" s="110">
        <v>174978050223</v>
      </c>
      <c r="D81" s="110">
        <v>215789280374</v>
      </c>
      <c r="E81" s="110">
        <v>390767330597</v>
      </c>
      <c r="F81" s="110">
        <v>342318286947.14001</v>
      </c>
      <c r="G81" s="110">
        <v>22925924582.599998</v>
      </c>
      <c r="H81" s="110">
        <v>365244211529.73999</v>
      </c>
      <c r="I81" s="110">
        <v>93.47</v>
      </c>
      <c r="J81" s="110">
        <f t="shared" si="1"/>
        <v>0.4267695361469569</v>
      </c>
      <c r="K81" s="91"/>
      <c r="L81"/>
      <c r="M81" s="92"/>
      <c r="N81" s="92"/>
      <c r="O81" s="92"/>
      <c r="P81" s="92"/>
      <c r="Q81" s="93"/>
      <c r="R81" s="93"/>
      <c r="S81" s="93"/>
      <c r="T81" s="93"/>
      <c r="U81" s="93"/>
      <c r="V81" s="93"/>
      <c r="W81" s="93"/>
    </row>
    <row r="82" spans="1:23" ht="16.5" customHeight="1">
      <c r="A82" s="95" t="s">
        <v>432</v>
      </c>
      <c r="B82" s="95" t="s">
        <v>433</v>
      </c>
      <c r="C82" s="96">
        <v>174978050223</v>
      </c>
      <c r="D82" s="96">
        <v>215789280374</v>
      </c>
      <c r="E82" s="96">
        <v>390767330597</v>
      </c>
      <c r="F82" s="96">
        <v>326830903060.67999</v>
      </c>
      <c r="G82" s="96">
        <v>21688363996.130001</v>
      </c>
      <c r="H82" s="96">
        <v>348519267056.81</v>
      </c>
      <c r="I82" s="96">
        <v>89.19</v>
      </c>
      <c r="J82" s="96">
        <f t="shared" si="1"/>
        <v>0.40722727765393008</v>
      </c>
      <c r="K82" s="91"/>
      <c r="L82"/>
      <c r="M82" s="92"/>
      <c r="N82" s="92"/>
      <c r="O82" s="92"/>
      <c r="P82" s="92"/>
      <c r="Q82" s="93"/>
      <c r="R82" s="93"/>
      <c r="S82" s="93"/>
      <c r="T82" s="93"/>
      <c r="U82" s="93"/>
      <c r="V82" s="93"/>
      <c r="W82" s="93"/>
    </row>
    <row r="83" spans="1:23" ht="16.5" customHeight="1">
      <c r="A83" s="97" t="s">
        <v>434</v>
      </c>
      <c r="B83" s="97" t="s">
        <v>435</v>
      </c>
      <c r="C83" s="98">
        <v>174978050223</v>
      </c>
      <c r="D83" s="98">
        <v>215789280374</v>
      </c>
      <c r="E83" s="98">
        <v>390767330597</v>
      </c>
      <c r="F83" s="98">
        <v>326830903060.67999</v>
      </c>
      <c r="G83" s="98">
        <v>21688363996.130001</v>
      </c>
      <c r="H83" s="98">
        <v>348519267056.81</v>
      </c>
      <c r="I83" s="98">
        <v>89.19</v>
      </c>
      <c r="J83" s="98">
        <f t="shared" si="1"/>
        <v>0.40722727765393008</v>
      </c>
      <c r="K83" s="91"/>
      <c r="L83"/>
      <c r="M83" s="92"/>
      <c r="N83" s="92"/>
      <c r="O83" s="92"/>
      <c r="P83" s="92"/>
      <c r="Q83" s="93"/>
      <c r="R83" s="93"/>
      <c r="S83" s="93"/>
      <c r="T83" s="93"/>
      <c r="U83" s="93"/>
      <c r="V83" s="93"/>
      <c r="W83" s="93"/>
    </row>
    <row r="84" spans="1:23" ht="16.5" customHeight="1">
      <c r="A84" s="99" t="s">
        <v>436</v>
      </c>
      <c r="B84" s="100" t="s">
        <v>437</v>
      </c>
      <c r="C84" s="101">
        <v>66500000000</v>
      </c>
      <c r="D84" s="101">
        <v>0</v>
      </c>
      <c r="E84" s="101">
        <v>67265113837</v>
      </c>
      <c r="F84" s="101">
        <v>67429245011.089996</v>
      </c>
      <c r="G84" s="101">
        <v>5618639415.9700003</v>
      </c>
      <c r="H84" s="101">
        <v>73047884427.059998</v>
      </c>
      <c r="I84" s="101">
        <v>108.6</v>
      </c>
      <c r="J84" s="101">
        <f t="shared" si="1"/>
        <v>8.5352787995969445E-2</v>
      </c>
      <c r="K84" s="91"/>
      <c r="L84"/>
      <c r="M84" s="92"/>
      <c r="N84" s="92"/>
      <c r="O84" s="92"/>
      <c r="P84" s="92"/>
      <c r="Q84" s="93"/>
      <c r="R84" s="93"/>
      <c r="S84" s="93"/>
      <c r="T84" s="93"/>
      <c r="U84" s="93"/>
      <c r="V84" s="93"/>
      <c r="W84" s="93"/>
    </row>
    <row r="85" spans="1:23" ht="16.5" customHeight="1">
      <c r="A85" s="99" t="s">
        <v>438</v>
      </c>
      <c r="B85" s="100" t="s">
        <v>439</v>
      </c>
      <c r="C85" s="101">
        <v>980000000</v>
      </c>
      <c r="D85" s="101">
        <v>0</v>
      </c>
      <c r="E85" s="101">
        <v>214886163</v>
      </c>
      <c r="F85" s="101">
        <v>214886163</v>
      </c>
      <c r="G85" s="101">
        <v>0</v>
      </c>
      <c r="H85" s="101">
        <v>214886163</v>
      </c>
      <c r="I85" s="101">
        <v>100</v>
      </c>
      <c r="J85" s="101">
        <f t="shared" si="1"/>
        <v>2.5108370020106985E-4</v>
      </c>
      <c r="K85" s="91"/>
      <c r="L85"/>
      <c r="M85" s="92"/>
      <c r="N85" s="92"/>
      <c r="O85"/>
      <c r="P85" s="92"/>
      <c r="Q85" s="93"/>
      <c r="R85" s="93"/>
      <c r="S85" s="93"/>
      <c r="T85" s="93"/>
      <c r="U85" s="93"/>
      <c r="V85" s="93"/>
      <c r="W85" s="93"/>
    </row>
    <row r="86" spans="1:23" ht="16.5" customHeight="1">
      <c r="A86" s="99" t="s">
        <v>440</v>
      </c>
      <c r="B86" s="100" t="s">
        <v>441</v>
      </c>
      <c r="C86" s="101">
        <v>107498050223</v>
      </c>
      <c r="D86" s="101">
        <v>215789280374</v>
      </c>
      <c r="E86" s="101">
        <v>323287330597</v>
      </c>
      <c r="F86" s="101">
        <v>256998839971.95999</v>
      </c>
      <c r="G86" s="101">
        <v>15876171769.129999</v>
      </c>
      <c r="H86" s="101">
        <v>272875011741.09</v>
      </c>
      <c r="I86" s="101">
        <v>84.41</v>
      </c>
      <c r="J86" s="101">
        <f t="shared" si="1"/>
        <v>0.31884076053963167</v>
      </c>
      <c r="K86" s="91"/>
      <c r="L86"/>
      <c r="M86" s="92"/>
      <c r="N86" s="92"/>
      <c r="O86" s="92"/>
      <c r="P86" s="92"/>
      <c r="Q86" s="93"/>
      <c r="R86" s="93"/>
      <c r="S86" s="93"/>
      <c r="T86" s="93"/>
      <c r="U86" s="93"/>
      <c r="V86" s="93"/>
      <c r="W86" s="93"/>
    </row>
    <row r="87" spans="1:23" ht="16.5" customHeight="1">
      <c r="A87" s="99" t="s">
        <v>442</v>
      </c>
      <c r="B87" s="100" t="s">
        <v>443</v>
      </c>
      <c r="C87" s="101">
        <v>0</v>
      </c>
      <c r="D87" s="101">
        <v>0</v>
      </c>
      <c r="E87" s="101">
        <v>0</v>
      </c>
      <c r="F87" s="101">
        <v>86849543.230000004</v>
      </c>
      <c r="G87" s="101">
        <v>6475809.3899999997</v>
      </c>
      <c r="H87" s="101">
        <v>93325352.620000005</v>
      </c>
      <c r="I87" s="101">
        <v>0</v>
      </c>
      <c r="J87" s="101">
        <f t="shared" si="1"/>
        <v>1.0904599221867632E-4</v>
      </c>
      <c r="K87" s="91"/>
      <c r="L87"/>
      <c r="M87" s="92"/>
      <c r="N87" s="92"/>
      <c r="O87" s="92"/>
      <c r="P87" s="92"/>
      <c r="Q87" s="93"/>
      <c r="R87" s="93"/>
      <c r="S87" s="93"/>
      <c r="T87" s="93"/>
      <c r="U87" s="93"/>
      <c r="V87" s="93"/>
      <c r="W87" s="93"/>
    </row>
    <row r="88" spans="1:23" ht="16.5" customHeight="1">
      <c r="A88" s="99" t="s">
        <v>444</v>
      </c>
      <c r="B88" s="100" t="s">
        <v>445</v>
      </c>
      <c r="C88" s="101">
        <v>0</v>
      </c>
      <c r="D88" s="101">
        <v>0</v>
      </c>
      <c r="E88" s="101">
        <v>0</v>
      </c>
      <c r="F88" s="101">
        <v>1724721628.9400001</v>
      </c>
      <c r="G88" s="101">
        <v>138799102.93000001</v>
      </c>
      <c r="H88" s="101">
        <v>1863520731.8699999</v>
      </c>
      <c r="I88" s="101">
        <v>0</v>
      </c>
      <c r="J88" s="101">
        <f t="shared" si="1"/>
        <v>2.177430478663837E-3</v>
      </c>
      <c r="K88" s="91"/>
      <c r="L88"/>
      <c r="M88" s="92"/>
      <c r="N88" s="92"/>
      <c r="O88" s="92"/>
      <c r="P88" s="92"/>
      <c r="Q88" s="93"/>
      <c r="R88" s="93"/>
      <c r="S88" s="93"/>
      <c r="T88" s="93"/>
      <c r="U88" s="93"/>
      <c r="V88" s="93"/>
      <c r="W88" s="93"/>
    </row>
    <row r="89" spans="1:23" ht="16.5" customHeight="1">
      <c r="A89" s="99" t="s">
        <v>446</v>
      </c>
      <c r="B89" s="100" t="s">
        <v>447</v>
      </c>
      <c r="C89" s="101">
        <v>0</v>
      </c>
      <c r="D89" s="101">
        <v>0</v>
      </c>
      <c r="E89" s="101">
        <v>0</v>
      </c>
      <c r="F89" s="101">
        <v>376360742.45999998</v>
      </c>
      <c r="G89" s="101">
        <v>48277898.710000001</v>
      </c>
      <c r="H89" s="101">
        <v>424638641.17000002</v>
      </c>
      <c r="I89" s="101">
        <v>0</v>
      </c>
      <c r="J89" s="101">
        <f t="shared" si="1"/>
        <v>4.9616894724542116E-4</v>
      </c>
      <c r="K89" s="91"/>
      <c r="L89"/>
      <c r="M89" s="92"/>
      <c r="N89" s="92"/>
      <c r="O89" s="92"/>
      <c r="P89" s="92"/>
      <c r="Q89" s="93"/>
      <c r="R89" s="93"/>
      <c r="S89" s="93"/>
      <c r="T89" s="93"/>
      <c r="U89" s="93"/>
      <c r="V89" s="93"/>
      <c r="W89" s="93"/>
    </row>
    <row r="90" spans="1:23" ht="16.5" customHeight="1">
      <c r="A90" s="97" t="s">
        <v>448</v>
      </c>
      <c r="B90" s="97" t="s">
        <v>449</v>
      </c>
      <c r="C90" s="98">
        <v>0</v>
      </c>
      <c r="D90" s="98">
        <v>0</v>
      </c>
      <c r="E90" s="98">
        <v>0</v>
      </c>
      <c r="F90" s="98">
        <v>0</v>
      </c>
      <c r="G90" s="98">
        <v>0</v>
      </c>
      <c r="H90" s="98">
        <v>0</v>
      </c>
      <c r="I90" s="98">
        <v>0</v>
      </c>
      <c r="J90" s="98">
        <f t="shared" si="1"/>
        <v>0</v>
      </c>
      <c r="K90" s="91"/>
      <c r="L90"/>
      <c r="M90" s="92"/>
      <c r="N90" s="92"/>
      <c r="O90"/>
      <c r="P90"/>
      <c r="Q90" s="93"/>
      <c r="R90" s="93"/>
      <c r="S90" s="93"/>
      <c r="T90" s="93"/>
      <c r="U90" s="93"/>
      <c r="V90" s="93"/>
      <c r="W90" s="93"/>
    </row>
    <row r="91" spans="1:23" ht="16.5" customHeight="1">
      <c r="A91" s="99" t="s">
        <v>450</v>
      </c>
      <c r="B91" s="100" t="s">
        <v>451</v>
      </c>
      <c r="C91" s="101">
        <v>0</v>
      </c>
      <c r="D91" s="101">
        <v>0</v>
      </c>
      <c r="E91" s="101">
        <v>0</v>
      </c>
      <c r="F91" s="101">
        <v>0</v>
      </c>
      <c r="G91" s="101">
        <v>0</v>
      </c>
      <c r="H91" s="101">
        <v>0</v>
      </c>
      <c r="I91" s="101">
        <v>0</v>
      </c>
      <c r="J91" s="101">
        <f t="shared" si="1"/>
        <v>0</v>
      </c>
      <c r="K91" s="91"/>
      <c r="L91"/>
      <c r="M91" s="92"/>
      <c r="N91" s="92"/>
      <c r="O91"/>
      <c r="P91"/>
      <c r="Q91" s="93"/>
      <c r="R91" s="93"/>
      <c r="S91" s="93"/>
      <c r="T91" s="93"/>
      <c r="U91" s="93"/>
      <c r="V91" s="93"/>
      <c r="W91" s="93"/>
    </row>
    <row r="92" spans="1:23" ht="16.5" customHeight="1">
      <c r="A92" s="95" t="s">
        <v>452</v>
      </c>
      <c r="B92" s="95" t="s">
        <v>453</v>
      </c>
      <c r="C92" s="96">
        <v>0</v>
      </c>
      <c r="D92" s="96">
        <v>0</v>
      </c>
      <c r="E92" s="96">
        <v>0</v>
      </c>
      <c r="F92" s="96">
        <v>0</v>
      </c>
      <c r="G92" s="96">
        <v>0</v>
      </c>
      <c r="H92" s="96">
        <v>0</v>
      </c>
      <c r="I92" s="96">
        <v>0</v>
      </c>
      <c r="J92" s="96">
        <f t="shared" si="1"/>
        <v>0</v>
      </c>
      <c r="K92" s="91"/>
      <c r="L92"/>
      <c r="M92" s="92"/>
      <c r="N92" s="92"/>
      <c r="O92"/>
      <c r="P92"/>
      <c r="Q92" s="93"/>
      <c r="R92" s="93"/>
      <c r="S92" s="93"/>
      <c r="T92" s="93"/>
      <c r="U92" s="93"/>
      <c r="V92" s="93"/>
      <c r="W92" s="93"/>
    </row>
    <row r="93" spans="1:23" ht="16.5" customHeight="1">
      <c r="A93" s="97" t="s">
        <v>454</v>
      </c>
      <c r="B93" s="97" t="s">
        <v>455</v>
      </c>
      <c r="C93" s="98">
        <v>0</v>
      </c>
      <c r="D93" s="98">
        <v>0</v>
      </c>
      <c r="E93" s="98">
        <v>0</v>
      </c>
      <c r="F93" s="98">
        <v>0</v>
      </c>
      <c r="G93" s="98">
        <v>0</v>
      </c>
      <c r="H93" s="98">
        <v>0</v>
      </c>
      <c r="I93" s="98">
        <v>0</v>
      </c>
      <c r="J93" s="98">
        <f t="shared" si="1"/>
        <v>0</v>
      </c>
      <c r="K93" s="91"/>
      <c r="L93"/>
      <c r="M93" s="92"/>
      <c r="N93" s="92"/>
      <c r="O93"/>
      <c r="P93"/>
      <c r="Q93" s="93"/>
      <c r="R93" s="93"/>
      <c r="S93" s="93"/>
      <c r="T93" s="93"/>
      <c r="U93" s="93"/>
      <c r="V93" s="93"/>
      <c r="W93" s="93"/>
    </row>
    <row r="94" spans="1:23" ht="16.5" customHeight="1">
      <c r="A94" s="95" t="s">
        <v>456</v>
      </c>
      <c r="B94" s="95" t="s">
        <v>457</v>
      </c>
      <c r="C94" s="96">
        <v>0</v>
      </c>
      <c r="D94" s="96">
        <v>0</v>
      </c>
      <c r="E94" s="96">
        <v>0</v>
      </c>
      <c r="F94" s="96">
        <v>15487383886.459999</v>
      </c>
      <c r="G94" s="96">
        <v>1237560586.47</v>
      </c>
      <c r="H94" s="96">
        <v>16724944472.93</v>
      </c>
      <c r="I94" s="96">
        <v>0</v>
      </c>
      <c r="J94" s="96">
        <f t="shared" si="1"/>
        <v>1.9542258493026824E-2</v>
      </c>
      <c r="K94" s="91"/>
      <c r="L94"/>
      <c r="M94" s="92"/>
      <c r="N94" s="92"/>
      <c r="O94" s="92"/>
      <c r="P94" s="92"/>
      <c r="Q94" s="93"/>
      <c r="R94" s="93"/>
      <c r="S94" s="93"/>
      <c r="T94" s="93"/>
      <c r="U94" s="93"/>
      <c r="V94" s="93"/>
      <c r="W94" s="93"/>
    </row>
    <row r="95" spans="1:23" ht="16.5" customHeight="1">
      <c r="A95" s="97" t="s">
        <v>458</v>
      </c>
      <c r="B95" s="97" t="s">
        <v>459</v>
      </c>
      <c r="C95" s="98">
        <v>0</v>
      </c>
      <c r="D95" s="98">
        <v>0</v>
      </c>
      <c r="E95" s="98">
        <v>0</v>
      </c>
      <c r="F95" s="98">
        <v>15487383886.459999</v>
      </c>
      <c r="G95" s="98">
        <v>1237560586.47</v>
      </c>
      <c r="H95" s="98">
        <v>16724944472.93</v>
      </c>
      <c r="I95" s="98">
        <v>0</v>
      </c>
      <c r="J95" s="98">
        <f t="shared" si="1"/>
        <v>1.9542258493026824E-2</v>
      </c>
      <c r="K95" s="91"/>
      <c r="L95"/>
      <c r="M95" s="92"/>
      <c r="N95" s="92"/>
      <c r="O95" s="92"/>
      <c r="P95" s="92"/>
      <c r="Q95" s="93"/>
      <c r="R95" s="93"/>
      <c r="S95" s="93"/>
      <c r="T95" s="93"/>
      <c r="U95" s="93"/>
      <c r="V95" s="93"/>
      <c r="W95" s="93"/>
    </row>
    <row r="96" spans="1:23" ht="16.5" customHeight="1">
      <c r="A96" s="108" t="s">
        <v>460</v>
      </c>
      <c r="B96" s="109" t="s">
        <v>461</v>
      </c>
      <c r="C96" s="110">
        <v>188404833385</v>
      </c>
      <c r="D96" s="110">
        <v>0</v>
      </c>
      <c r="E96" s="110">
        <v>1509455862759</v>
      </c>
      <c r="F96" s="110">
        <v>160905390069.95001</v>
      </c>
      <c r="G96" s="110">
        <v>23538533474.950001</v>
      </c>
      <c r="H96" s="110">
        <v>184443923544.89999</v>
      </c>
      <c r="I96" s="110">
        <v>12.22</v>
      </c>
      <c r="J96" s="110">
        <f t="shared" si="1"/>
        <v>0.21551347074523697</v>
      </c>
      <c r="K96" s="91"/>
      <c r="L96"/>
      <c r="M96" s="92"/>
      <c r="N96" s="92"/>
      <c r="O96" s="92"/>
      <c r="P96" s="92"/>
      <c r="Q96" s="93"/>
      <c r="R96" s="93"/>
      <c r="S96" s="93"/>
      <c r="T96" s="93"/>
      <c r="U96" s="93"/>
      <c r="V96" s="93"/>
      <c r="W96" s="93"/>
    </row>
    <row r="97" spans="1:23" ht="16.5" customHeight="1">
      <c r="A97" s="111" t="s">
        <v>462</v>
      </c>
      <c r="B97" s="95" t="s">
        <v>463</v>
      </c>
      <c r="C97" s="96">
        <v>188404833385</v>
      </c>
      <c r="D97" s="96">
        <v>0</v>
      </c>
      <c r="E97" s="96">
        <v>1509455862759</v>
      </c>
      <c r="F97" s="96">
        <v>160905390069.95001</v>
      </c>
      <c r="G97" s="96">
        <v>23538533474.950001</v>
      </c>
      <c r="H97" s="96">
        <v>184443923544.89999</v>
      </c>
      <c r="I97" s="96">
        <v>12.22</v>
      </c>
      <c r="J97" s="96">
        <f t="shared" si="1"/>
        <v>0.21551347074523697</v>
      </c>
      <c r="K97" s="91"/>
      <c r="L97"/>
      <c r="M97" s="92"/>
      <c r="N97" s="92"/>
      <c r="O97" s="92"/>
      <c r="P97" s="92"/>
      <c r="Q97" s="93"/>
      <c r="R97" s="93"/>
      <c r="S97" s="93"/>
      <c r="T97" s="93"/>
      <c r="U97" s="93"/>
      <c r="V97" s="93"/>
      <c r="W97" s="93"/>
    </row>
    <row r="98" spans="1:23" ht="16.5" customHeight="1">
      <c r="A98" s="97" t="s">
        <v>464</v>
      </c>
      <c r="B98" s="97" t="s">
        <v>465</v>
      </c>
      <c r="C98" s="98">
        <v>0</v>
      </c>
      <c r="D98" s="98">
        <v>0</v>
      </c>
      <c r="E98" s="98">
        <v>0</v>
      </c>
      <c r="F98" s="98">
        <v>0</v>
      </c>
      <c r="G98" s="98">
        <v>0</v>
      </c>
      <c r="H98" s="98">
        <v>0</v>
      </c>
      <c r="I98" s="98">
        <v>0</v>
      </c>
      <c r="J98" s="98">
        <f t="shared" si="1"/>
        <v>0</v>
      </c>
      <c r="K98" s="91"/>
      <c r="L98"/>
      <c r="M98" s="92"/>
      <c r="N98" s="92"/>
      <c r="O98"/>
      <c r="P98"/>
      <c r="Q98" s="93"/>
      <c r="R98" s="93"/>
      <c r="S98" s="93"/>
      <c r="T98" s="93"/>
      <c r="U98" s="93"/>
      <c r="V98" s="93"/>
      <c r="W98" s="93"/>
    </row>
    <row r="99" spans="1:23" ht="16.5" customHeight="1">
      <c r="A99" s="97" t="s">
        <v>466</v>
      </c>
      <c r="B99" s="97" t="s">
        <v>467</v>
      </c>
      <c r="C99" s="98">
        <v>0</v>
      </c>
      <c r="D99" s="98">
        <v>0</v>
      </c>
      <c r="E99" s="98">
        <v>5593000000</v>
      </c>
      <c r="F99" s="98">
        <v>5592137644.2600002</v>
      </c>
      <c r="G99" s="98">
        <v>0</v>
      </c>
      <c r="H99" s="98">
        <v>5592137644.2600002</v>
      </c>
      <c r="I99" s="98">
        <v>99.98</v>
      </c>
      <c r="J99" s="98">
        <f t="shared" si="1"/>
        <v>6.5341322686956575E-3</v>
      </c>
      <c r="K99" s="91"/>
      <c r="L99"/>
      <c r="M99" s="92"/>
      <c r="N99" s="92"/>
      <c r="O99"/>
      <c r="P99" s="92"/>
      <c r="Q99" s="93"/>
      <c r="R99" s="93"/>
      <c r="S99" s="93"/>
      <c r="T99" s="93"/>
      <c r="U99" s="93"/>
      <c r="V99" s="93"/>
      <c r="W99" s="93"/>
    </row>
    <row r="100" spans="1:23" ht="16.5" customHeight="1">
      <c r="A100" s="97" t="s">
        <v>468</v>
      </c>
      <c r="B100" s="97" t="s">
        <v>469</v>
      </c>
      <c r="C100" s="98">
        <v>188404833385</v>
      </c>
      <c r="D100" s="98">
        <v>0</v>
      </c>
      <c r="E100" s="98">
        <v>276708405259</v>
      </c>
      <c r="F100" s="98">
        <v>122196230899.14999</v>
      </c>
      <c r="G100" s="98">
        <v>1853194099.96</v>
      </c>
      <c r="H100" s="98">
        <v>124049424999.11</v>
      </c>
      <c r="I100" s="98">
        <v>44.83</v>
      </c>
      <c r="J100" s="98">
        <f t="shared" si="1"/>
        <v>0.14494552930609886</v>
      </c>
      <c r="K100" s="91"/>
      <c r="L100"/>
      <c r="M100" s="92"/>
      <c r="N100" s="92"/>
      <c r="O100"/>
      <c r="P100" s="92"/>
      <c r="Q100" s="93"/>
      <c r="R100" s="93"/>
      <c r="S100" s="93"/>
      <c r="T100" s="93"/>
      <c r="U100" s="93"/>
      <c r="V100" s="93"/>
      <c r="W100" s="93"/>
    </row>
    <row r="101" spans="1:23" ht="16.5" customHeight="1">
      <c r="A101" s="97" t="s">
        <v>470</v>
      </c>
      <c r="B101" s="97" t="s">
        <v>471</v>
      </c>
      <c r="C101" s="98">
        <v>0</v>
      </c>
      <c r="D101" s="98">
        <v>0</v>
      </c>
      <c r="E101" s="98">
        <v>407487457500</v>
      </c>
      <c r="F101" s="98">
        <v>33117021526.540001</v>
      </c>
      <c r="G101" s="98">
        <v>21685339374.990002</v>
      </c>
      <c r="H101" s="98">
        <v>54802360901.529999</v>
      </c>
      <c r="I101" s="98">
        <v>13.45</v>
      </c>
      <c r="J101" s="98">
        <f t="shared" si="1"/>
        <v>6.4033809170442449E-2</v>
      </c>
      <c r="K101" s="91"/>
      <c r="L101"/>
      <c r="M101" s="92"/>
      <c r="N101" s="92"/>
      <c r="O101" s="92"/>
      <c r="P101" s="92"/>
      <c r="Q101" s="93"/>
      <c r="R101" s="93"/>
      <c r="S101" s="93"/>
      <c r="T101" s="93"/>
      <c r="U101" s="93"/>
      <c r="V101" s="93"/>
      <c r="W101" s="93"/>
    </row>
    <row r="102" spans="1:23" ht="16.5" customHeight="1">
      <c r="A102" s="97" t="s">
        <v>472</v>
      </c>
      <c r="B102" s="97" t="s">
        <v>473</v>
      </c>
      <c r="C102" s="98">
        <v>0</v>
      </c>
      <c r="D102" s="98">
        <v>0</v>
      </c>
      <c r="E102" s="98">
        <v>819667000000</v>
      </c>
      <c r="F102" s="98">
        <v>0</v>
      </c>
      <c r="G102" s="98">
        <v>0</v>
      </c>
      <c r="H102" s="98">
        <v>0</v>
      </c>
      <c r="I102" s="98">
        <v>0</v>
      </c>
      <c r="J102" s="98">
        <f t="shared" si="1"/>
        <v>0</v>
      </c>
      <c r="K102" s="91"/>
      <c r="L102"/>
      <c r="M102" s="92"/>
      <c r="N102" s="92"/>
      <c r="O102"/>
      <c r="P102"/>
      <c r="Q102" s="93"/>
      <c r="R102" s="93"/>
      <c r="S102" s="93"/>
      <c r="T102" s="93"/>
      <c r="U102" s="93"/>
      <c r="V102" s="93"/>
      <c r="W102" s="93"/>
    </row>
    <row r="103" spans="1:23" ht="16.5" customHeight="1">
      <c r="A103" s="108" t="s">
        <v>474</v>
      </c>
      <c r="B103" s="109" t="s">
        <v>475</v>
      </c>
      <c r="C103" s="110">
        <v>12589417601</v>
      </c>
      <c r="D103" s="110">
        <v>0</v>
      </c>
      <c r="E103" s="110">
        <v>12589417601</v>
      </c>
      <c r="F103" s="110">
        <v>11249358141</v>
      </c>
      <c r="G103" s="110">
        <v>3749786043</v>
      </c>
      <c r="H103" s="110">
        <v>14999144184</v>
      </c>
      <c r="I103" s="110">
        <v>119.14</v>
      </c>
      <c r="J103" s="110">
        <f t="shared" si="1"/>
        <v>1.7525747442230965E-2</v>
      </c>
      <c r="K103" s="91"/>
      <c r="L103"/>
      <c r="M103" s="92"/>
      <c r="N103" s="92"/>
      <c r="O103"/>
      <c r="P103"/>
      <c r="Q103" s="93"/>
      <c r="R103" s="93"/>
      <c r="S103" s="93"/>
      <c r="T103" s="93"/>
      <c r="U103" s="93"/>
      <c r="V103" s="93"/>
      <c r="W103" s="93"/>
    </row>
    <row r="104" spans="1:23" ht="16.5" customHeight="1">
      <c r="A104" s="95" t="s">
        <v>476</v>
      </c>
      <c r="B104" s="95" t="s">
        <v>477</v>
      </c>
      <c r="C104" s="96">
        <v>12589417601</v>
      </c>
      <c r="D104" s="96">
        <v>0</v>
      </c>
      <c r="E104" s="96">
        <v>12589417601</v>
      </c>
      <c r="F104" s="96">
        <v>11249358141</v>
      </c>
      <c r="G104" s="96">
        <v>3749786043</v>
      </c>
      <c r="H104" s="96">
        <v>14999144184</v>
      </c>
      <c r="I104" s="96">
        <v>119.14</v>
      </c>
      <c r="J104" s="96">
        <f t="shared" si="1"/>
        <v>1.7525747442230965E-2</v>
      </c>
      <c r="K104" s="91"/>
      <c r="L104"/>
      <c r="M104" s="92"/>
      <c r="N104" s="92"/>
      <c r="O104"/>
      <c r="P104"/>
      <c r="Q104" s="93"/>
      <c r="R104" s="93"/>
      <c r="S104" s="93"/>
      <c r="T104" s="93"/>
      <c r="U104" s="93"/>
      <c r="V104" s="93"/>
      <c r="W104" s="93"/>
    </row>
    <row r="105" spans="1:23" ht="16.5" customHeight="1">
      <c r="A105" s="97" t="s">
        <v>478</v>
      </c>
      <c r="B105" s="97" t="s">
        <v>479</v>
      </c>
      <c r="C105" s="98">
        <v>12589417601</v>
      </c>
      <c r="D105" s="98">
        <v>0</v>
      </c>
      <c r="E105" s="98">
        <v>12589417601</v>
      </c>
      <c r="F105" s="98">
        <v>11249358141</v>
      </c>
      <c r="G105" s="98">
        <v>3749786043</v>
      </c>
      <c r="H105" s="98">
        <v>14999144184</v>
      </c>
      <c r="I105" s="98">
        <v>119.14</v>
      </c>
      <c r="J105" s="98">
        <f t="shared" si="1"/>
        <v>1.7525747442230965E-2</v>
      </c>
      <c r="K105" s="91"/>
      <c r="L105"/>
      <c r="M105" s="92"/>
      <c r="N105" s="92"/>
      <c r="O105"/>
      <c r="P105"/>
      <c r="Q105" s="93"/>
      <c r="R105" s="93"/>
      <c r="S105" s="93"/>
      <c r="T105" s="93"/>
      <c r="U105" s="93"/>
      <c r="V105" s="93"/>
      <c r="W105" s="93"/>
    </row>
    <row r="106" spans="1:23" ht="16.5" customHeight="1">
      <c r="A106" s="95" t="s">
        <v>480</v>
      </c>
      <c r="B106" s="95" t="s">
        <v>481</v>
      </c>
      <c r="C106" s="96">
        <v>0</v>
      </c>
      <c r="D106" s="96">
        <v>0</v>
      </c>
      <c r="E106" s="96">
        <v>0</v>
      </c>
      <c r="F106" s="96">
        <v>0</v>
      </c>
      <c r="G106" s="96">
        <v>0</v>
      </c>
      <c r="H106" s="96">
        <v>0</v>
      </c>
      <c r="I106" s="96">
        <v>0</v>
      </c>
      <c r="J106" s="96">
        <f t="shared" si="1"/>
        <v>0</v>
      </c>
      <c r="K106" s="91"/>
      <c r="L106"/>
      <c r="M106" s="92"/>
      <c r="N106" s="92"/>
      <c r="O106"/>
      <c r="P106"/>
      <c r="Q106" s="93"/>
      <c r="R106" s="93"/>
      <c r="S106" s="93"/>
      <c r="T106" s="93"/>
      <c r="U106" s="93"/>
      <c r="V106" s="93"/>
      <c r="W106" s="93"/>
    </row>
    <row r="107" spans="1:23" ht="16.5" customHeight="1">
      <c r="A107" s="97" t="s">
        <v>482</v>
      </c>
      <c r="B107" s="97" t="s">
        <v>483</v>
      </c>
      <c r="C107" s="98">
        <v>0</v>
      </c>
      <c r="D107" s="98">
        <v>0</v>
      </c>
      <c r="E107" s="98">
        <v>0</v>
      </c>
      <c r="F107" s="98">
        <v>0</v>
      </c>
      <c r="G107" s="98">
        <v>0</v>
      </c>
      <c r="H107" s="98">
        <v>0</v>
      </c>
      <c r="I107" s="98">
        <v>0</v>
      </c>
      <c r="J107" s="98">
        <f t="shared" si="1"/>
        <v>0</v>
      </c>
      <c r="K107" s="91"/>
      <c r="L107"/>
      <c r="M107" s="92"/>
      <c r="N107" s="92"/>
      <c r="O107"/>
      <c r="P107"/>
      <c r="Q107" s="93"/>
      <c r="R107" s="93"/>
      <c r="S107" s="93"/>
      <c r="T107" s="93"/>
      <c r="U107" s="93"/>
      <c r="V107" s="93"/>
      <c r="W107" s="93"/>
    </row>
    <row r="108" spans="1:23" ht="16.5" customHeight="1">
      <c r="A108" s="97" t="s">
        <v>484</v>
      </c>
      <c r="B108" s="97" t="s">
        <v>485</v>
      </c>
      <c r="C108" s="98">
        <v>0</v>
      </c>
      <c r="D108" s="98">
        <v>0</v>
      </c>
      <c r="E108" s="98">
        <v>0</v>
      </c>
      <c r="F108" s="98">
        <v>0</v>
      </c>
      <c r="G108" s="98">
        <v>0</v>
      </c>
      <c r="H108" s="98">
        <v>0</v>
      </c>
      <c r="I108" s="98">
        <v>0</v>
      </c>
      <c r="J108" s="98">
        <f t="shared" si="1"/>
        <v>0</v>
      </c>
      <c r="K108" s="91"/>
      <c r="L108"/>
      <c r="M108" s="92"/>
      <c r="N108" s="92"/>
      <c r="O108"/>
      <c r="P108"/>
      <c r="Q108" s="93"/>
      <c r="R108" s="93"/>
      <c r="S108" s="93"/>
      <c r="T108" s="93"/>
      <c r="U108" s="93"/>
      <c r="V108" s="93"/>
      <c r="W108" s="93"/>
    </row>
    <row r="109" spans="1:23" s="112" customFormat="1" ht="16.5" customHeight="1">
      <c r="A109" s="108" t="s">
        <v>486</v>
      </c>
      <c r="B109" s="109" t="s">
        <v>487</v>
      </c>
      <c r="C109" s="110">
        <v>28440174707</v>
      </c>
      <c r="D109" s="110">
        <v>0</v>
      </c>
      <c r="E109" s="110">
        <v>53440174707</v>
      </c>
      <c r="F109" s="110">
        <v>52775363207.900002</v>
      </c>
      <c r="G109" s="110">
        <v>960474764</v>
      </c>
      <c r="H109" s="110">
        <v>53735837971.900002</v>
      </c>
      <c r="I109" s="110">
        <v>100.55</v>
      </c>
      <c r="J109" s="110">
        <f t="shared" si="1"/>
        <v>6.2787630636737674E-2</v>
      </c>
      <c r="K109" s="91"/>
      <c r="L109"/>
      <c r="M109" s="92"/>
      <c r="N109" s="92"/>
      <c r="O109" s="92"/>
      <c r="P109" s="92"/>
      <c r="Q109" s="93"/>
      <c r="R109" s="93"/>
      <c r="S109" s="93"/>
      <c r="T109" s="93"/>
      <c r="U109" s="93"/>
      <c r="V109" s="93"/>
      <c r="W109" s="93"/>
    </row>
    <row r="110" spans="1:23" ht="16.5" customHeight="1">
      <c r="A110" s="95" t="s">
        <v>488</v>
      </c>
      <c r="B110" s="95" t="s">
        <v>489</v>
      </c>
      <c r="C110" s="96">
        <v>28440174707</v>
      </c>
      <c r="D110" s="96">
        <v>0</v>
      </c>
      <c r="E110" s="96">
        <v>53440174707</v>
      </c>
      <c r="F110" s="96">
        <v>52775363207.900002</v>
      </c>
      <c r="G110" s="96">
        <v>960474764</v>
      </c>
      <c r="H110" s="96">
        <v>53735837971.900002</v>
      </c>
      <c r="I110" s="96">
        <v>100.55</v>
      </c>
      <c r="J110" s="96">
        <f t="shared" si="1"/>
        <v>6.2787630636737674E-2</v>
      </c>
      <c r="K110" s="91"/>
      <c r="L110"/>
      <c r="M110" s="92"/>
      <c r="N110" s="92"/>
      <c r="O110" s="92"/>
      <c r="P110" s="92"/>
      <c r="Q110" s="93"/>
      <c r="R110" s="93"/>
      <c r="S110" s="93"/>
      <c r="T110" s="93"/>
      <c r="U110" s="93"/>
      <c r="V110" s="93"/>
      <c r="W110" s="93"/>
    </row>
    <row r="111" spans="1:23" ht="16.5" customHeight="1">
      <c r="A111" s="97" t="s">
        <v>490</v>
      </c>
      <c r="B111" s="97" t="s">
        <v>491</v>
      </c>
      <c r="C111" s="98">
        <v>5801658388</v>
      </c>
      <c r="D111" s="98">
        <v>0</v>
      </c>
      <c r="E111" s="98">
        <v>5801658388</v>
      </c>
      <c r="F111" s="98">
        <v>0</v>
      </c>
      <c r="G111" s="98">
        <v>0</v>
      </c>
      <c r="H111" s="98">
        <v>0</v>
      </c>
      <c r="I111" s="98">
        <v>0</v>
      </c>
      <c r="J111" s="98">
        <f t="shared" si="1"/>
        <v>0</v>
      </c>
      <c r="K111" s="91"/>
      <c r="L111"/>
      <c r="M111" s="92"/>
      <c r="N111" s="92"/>
      <c r="O111"/>
      <c r="P111"/>
      <c r="Q111" s="93"/>
      <c r="R111" s="93"/>
      <c r="S111" s="93"/>
      <c r="T111" s="93"/>
      <c r="U111" s="93"/>
      <c r="V111" s="93"/>
      <c r="W111" s="93"/>
    </row>
    <row r="112" spans="1:23" ht="16.5" customHeight="1">
      <c r="A112" s="97" t="s">
        <v>492</v>
      </c>
      <c r="B112" s="97" t="s">
        <v>493</v>
      </c>
      <c r="C112" s="98">
        <v>14399726133</v>
      </c>
      <c r="D112" s="98">
        <v>0</v>
      </c>
      <c r="E112" s="98">
        <v>14399726133</v>
      </c>
      <c r="F112" s="98">
        <v>45770109</v>
      </c>
      <c r="G112" s="98">
        <v>0</v>
      </c>
      <c r="H112" s="98">
        <v>45770109</v>
      </c>
      <c r="I112" s="98">
        <v>0.32</v>
      </c>
      <c r="J112" s="98">
        <f t="shared" si="1"/>
        <v>5.3480075989473038E-5</v>
      </c>
      <c r="K112" s="91"/>
      <c r="L112"/>
      <c r="M112" s="92"/>
      <c r="N112" s="92"/>
      <c r="O112"/>
      <c r="P112" s="92"/>
      <c r="Q112" s="93"/>
      <c r="R112" s="93"/>
      <c r="S112" s="93"/>
      <c r="T112" s="93"/>
      <c r="U112" s="93"/>
      <c r="V112" s="93"/>
      <c r="W112" s="93"/>
    </row>
    <row r="113" spans="1:23" ht="16.5" customHeight="1">
      <c r="A113" s="97" t="s">
        <v>494</v>
      </c>
      <c r="B113" s="97" t="s">
        <v>495</v>
      </c>
      <c r="C113" s="98">
        <v>800000000</v>
      </c>
      <c r="D113" s="98">
        <v>0</v>
      </c>
      <c r="E113" s="98">
        <v>800000000</v>
      </c>
      <c r="F113" s="98">
        <v>0</v>
      </c>
      <c r="G113" s="98">
        <v>0</v>
      </c>
      <c r="H113" s="98">
        <v>0</v>
      </c>
      <c r="I113" s="98">
        <v>0</v>
      </c>
      <c r="J113" s="98">
        <f t="shared" si="1"/>
        <v>0</v>
      </c>
      <c r="K113" s="91"/>
      <c r="L113"/>
      <c r="M113" s="92"/>
      <c r="N113" s="92"/>
      <c r="O113"/>
      <c r="P113"/>
      <c r="Q113" s="93"/>
      <c r="R113" s="93"/>
      <c r="S113" s="93"/>
      <c r="T113" s="93"/>
      <c r="U113" s="93"/>
      <c r="V113" s="93"/>
      <c r="W113" s="93"/>
    </row>
    <row r="114" spans="1:23" ht="16.5" customHeight="1">
      <c r="A114" s="97" t="s">
        <v>496</v>
      </c>
      <c r="B114" s="97" t="s">
        <v>497</v>
      </c>
      <c r="C114" s="98">
        <v>4726237019</v>
      </c>
      <c r="D114" s="98">
        <v>0</v>
      </c>
      <c r="E114" s="98">
        <v>4726237019</v>
      </c>
      <c r="F114" s="98">
        <v>0</v>
      </c>
      <c r="G114" s="98">
        <v>0</v>
      </c>
      <c r="H114" s="98">
        <v>0</v>
      </c>
      <c r="I114" s="98">
        <v>0</v>
      </c>
      <c r="J114" s="98">
        <f t="shared" si="1"/>
        <v>0</v>
      </c>
      <c r="K114" s="91"/>
      <c r="L114"/>
      <c r="M114" s="92"/>
      <c r="N114" s="92"/>
      <c r="O114"/>
      <c r="P114"/>
      <c r="Q114" s="93"/>
      <c r="R114" s="93"/>
      <c r="S114" s="93"/>
      <c r="T114" s="93"/>
      <c r="U114" s="93"/>
      <c r="V114" s="93"/>
      <c r="W114" s="93"/>
    </row>
    <row r="115" spans="1:23" ht="16.5" customHeight="1">
      <c r="A115" s="97" t="s">
        <v>498</v>
      </c>
      <c r="B115" s="97" t="s">
        <v>499</v>
      </c>
      <c r="C115" s="98">
        <v>0</v>
      </c>
      <c r="D115" s="98">
        <v>0</v>
      </c>
      <c r="E115" s="98">
        <v>0</v>
      </c>
      <c r="F115" s="98">
        <v>0</v>
      </c>
      <c r="G115" s="98">
        <v>0</v>
      </c>
      <c r="H115" s="98">
        <v>0</v>
      </c>
      <c r="I115" s="98">
        <v>0</v>
      </c>
      <c r="J115" s="98">
        <f t="shared" si="1"/>
        <v>0</v>
      </c>
      <c r="K115" s="91"/>
      <c r="L115"/>
      <c r="M115" s="92"/>
      <c r="N115" s="92"/>
      <c r="O115"/>
      <c r="P115"/>
      <c r="Q115" s="93"/>
      <c r="R115" s="93"/>
      <c r="S115" s="93"/>
      <c r="T115" s="93"/>
      <c r="U115" s="93"/>
      <c r="V115" s="93"/>
      <c r="W115" s="93"/>
    </row>
    <row r="116" spans="1:23" ht="16.5" customHeight="1">
      <c r="A116" s="97" t="s">
        <v>500</v>
      </c>
      <c r="B116" s="97" t="s">
        <v>501</v>
      </c>
      <c r="C116" s="98">
        <v>2712553167</v>
      </c>
      <c r="D116" s="98">
        <v>0</v>
      </c>
      <c r="E116" s="98">
        <v>2712553167</v>
      </c>
      <c r="F116" s="98">
        <v>0</v>
      </c>
      <c r="G116" s="98">
        <v>0</v>
      </c>
      <c r="H116" s="98">
        <v>0</v>
      </c>
      <c r="I116" s="98">
        <v>0</v>
      </c>
      <c r="J116" s="98">
        <f t="shared" si="1"/>
        <v>0</v>
      </c>
      <c r="K116" s="91"/>
      <c r="L116"/>
      <c r="M116" s="92"/>
      <c r="N116" s="92"/>
      <c r="O116"/>
      <c r="P116"/>
      <c r="Q116" s="93"/>
      <c r="R116" s="93"/>
      <c r="S116" s="93"/>
      <c r="T116" s="93"/>
      <c r="U116" s="93"/>
      <c r="V116" s="93"/>
      <c r="W116" s="93"/>
    </row>
    <row r="117" spans="1:23" ht="16.5" customHeight="1">
      <c r="A117" s="97" t="s">
        <v>502</v>
      </c>
      <c r="B117" s="97" t="s">
        <v>59</v>
      </c>
      <c r="C117" s="98">
        <v>0</v>
      </c>
      <c r="D117" s="98">
        <v>0</v>
      </c>
      <c r="E117" s="98">
        <v>0</v>
      </c>
      <c r="F117" s="98">
        <v>0</v>
      </c>
      <c r="G117" s="98">
        <v>0</v>
      </c>
      <c r="H117" s="98">
        <v>0</v>
      </c>
      <c r="I117" s="98">
        <v>0</v>
      </c>
      <c r="J117" s="98">
        <f t="shared" si="1"/>
        <v>0</v>
      </c>
      <c r="K117" s="91"/>
      <c r="L117"/>
      <c r="M117" s="92"/>
      <c r="N117" s="92"/>
      <c r="O117"/>
      <c r="P117"/>
      <c r="Q117" s="93"/>
      <c r="R117" s="93"/>
      <c r="S117" s="93"/>
      <c r="T117" s="93"/>
      <c r="U117" s="93"/>
      <c r="V117" s="93"/>
      <c r="W117" s="93"/>
    </row>
    <row r="118" spans="1:23" ht="16.5" customHeight="1">
      <c r="A118" s="97" t="s">
        <v>503</v>
      </c>
      <c r="B118" s="97" t="s">
        <v>504</v>
      </c>
      <c r="C118" s="98">
        <v>0</v>
      </c>
      <c r="D118" s="98">
        <v>0</v>
      </c>
      <c r="E118" s="98">
        <v>25000000000</v>
      </c>
      <c r="F118" s="98">
        <v>44197363739.900002</v>
      </c>
      <c r="G118" s="98">
        <v>0</v>
      </c>
      <c r="H118" s="98">
        <v>44197363739.900002</v>
      </c>
      <c r="I118" s="98">
        <v>176.79</v>
      </c>
      <c r="J118" s="98">
        <f t="shared" si="1"/>
        <v>5.1642402060791077E-2</v>
      </c>
      <c r="K118" s="91"/>
      <c r="L118"/>
      <c r="M118" s="92"/>
      <c r="N118" s="92"/>
      <c r="O118"/>
      <c r="P118" s="92"/>
      <c r="Q118" s="93"/>
      <c r="R118" s="93"/>
      <c r="S118" s="93"/>
      <c r="T118" s="93"/>
      <c r="U118" s="93"/>
      <c r="V118" s="93"/>
      <c r="W118" s="93"/>
    </row>
    <row r="119" spans="1:23" ht="16.5" customHeight="1">
      <c r="A119" s="97" t="s">
        <v>505</v>
      </c>
      <c r="B119" s="97" t="s">
        <v>506</v>
      </c>
      <c r="C119" s="98">
        <v>0</v>
      </c>
      <c r="D119" s="98">
        <v>0</v>
      </c>
      <c r="E119" s="98">
        <v>0</v>
      </c>
      <c r="F119" s="98">
        <v>8532229359</v>
      </c>
      <c r="G119" s="98">
        <v>960474764</v>
      </c>
      <c r="H119" s="98">
        <v>9492704123</v>
      </c>
      <c r="I119" s="98">
        <v>0</v>
      </c>
      <c r="J119" s="98">
        <f t="shared" si="1"/>
        <v>1.1091748499957123E-2</v>
      </c>
      <c r="K119" s="91"/>
      <c r="L119"/>
      <c r="M119" s="92"/>
      <c r="N119" s="92"/>
      <c r="O119" s="92"/>
      <c r="P119" s="92"/>
      <c r="Q119" s="93"/>
      <c r="R119" s="93"/>
      <c r="S119" s="93"/>
      <c r="T119" s="93"/>
      <c r="U119" s="93"/>
      <c r="V119" s="93"/>
      <c r="W119" s="93"/>
    </row>
    <row r="120" spans="1:23" s="93" customFormat="1" ht="16.5" customHeight="1">
      <c r="A120" s="108" t="s">
        <v>507</v>
      </c>
      <c r="B120" s="109" t="s">
        <v>508</v>
      </c>
      <c r="C120" s="110">
        <v>314824313084</v>
      </c>
      <c r="D120" s="110">
        <v>145207845283</v>
      </c>
      <c r="E120" s="110">
        <v>435032158367</v>
      </c>
      <c r="F120" s="110">
        <v>425182881298.82001</v>
      </c>
      <c r="G120" s="110">
        <v>51908010496.940002</v>
      </c>
      <c r="H120" s="110">
        <v>477090891795.76001</v>
      </c>
      <c r="I120" s="110">
        <v>109.67</v>
      </c>
      <c r="J120" s="110">
        <f t="shared" si="1"/>
        <v>0.55745677046831377</v>
      </c>
      <c r="K120" s="113"/>
      <c r="L120"/>
      <c r="M120" s="92"/>
      <c r="N120" s="92"/>
      <c r="O120" s="92"/>
      <c r="P120" s="92"/>
    </row>
    <row r="121" spans="1:23" s="93" customFormat="1" ht="16.5" customHeight="1">
      <c r="A121" s="95" t="s">
        <v>509</v>
      </c>
      <c r="B121" s="95" t="s">
        <v>510</v>
      </c>
      <c r="C121" s="96">
        <v>71704646183</v>
      </c>
      <c r="D121" s="96">
        <v>0</v>
      </c>
      <c r="E121" s="96">
        <v>71704646183</v>
      </c>
      <c r="F121" s="96">
        <v>50920402165.330002</v>
      </c>
      <c r="G121" s="96">
        <v>1927911759.1600001</v>
      </c>
      <c r="H121" s="96">
        <v>52848313924.489998</v>
      </c>
      <c r="I121" s="96">
        <v>73.7</v>
      </c>
      <c r="J121" s="96">
        <f t="shared" si="1"/>
        <v>6.1750603316178494E-2</v>
      </c>
      <c r="K121" s="113"/>
      <c r="L121"/>
      <c r="M121" s="92"/>
      <c r="N121" s="92"/>
      <c r="O121" s="92"/>
      <c r="P121" s="92"/>
    </row>
    <row r="122" spans="1:23" ht="16.5" customHeight="1">
      <c r="A122" s="95" t="s">
        <v>511</v>
      </c>
      <c r="B122" s="95" t="s">
        <v>512</v>
      </c>
      <c r="C122" s="96">
        <v>0</v>
      </c>
      <c r="D122" s="96">
        <v>0</v>
      </c>
      <c r="E122" s="96">
        <v>0</v>
      </c>
      <c r="F122" s="96">
        <v>0</v>
      </c>
      <c r="G122" s="96">
        <v>0</v>
      </c>
      <c r="H122" s="96">
        <v>0</v>
      </c>
      <c r="I122" s="96">
        <v>0</v>
      </c>
      <c r="J122" s="96">
        <f t="shared" si="1"/>
        <v>0</v>
      </c>
      <c r="K122" s="113"/>
      <c r="L122"/>
      <c r="M122" s="92"/>
      <c r="N122" s="92"/>
      <c r="O122"/>
      <c r="P122"/>
      <c r="Q122" s="93"/>
      <c r="R122" s="93"/>
      <c r="S122" s="93"/>
      <c r="T122" s="93"/>
      <c r="U122" s="93"/>
      <c r="V122" s="93"/>
      <c r="W122" s="93"/>
    </row>
    <row r="123" spans="1:23" s="93" customFormat="1" ht="16.5" customHeight="1">
      <c r="A123" s="95" t="s">
        <v>513</v>
      </c>
      <c r="B123" s="95" t="s">
        <v>514</v>
      </c>
      <c r="C123" s="96">
        <v>114662276422</v>
      </c>
      <c r="D123" s="96">
        <v>145207845283</v>
      </c>
      <c r="E123" s="96">
        <v>259870121705</v>
      </c>
      <c r="F123" s="96">
        <v>255232141444.23001</v>
      </c>
      <c r="G123" s="96">
        <v>15182405582.809999</v>
      </c>
      <c r="H123" s="96">
        <v>270414547027.04001</v>
      </c>
      <c r="I123" s="96">
        <v>104.06</v>
      </c>
      <c r="J123" s="96">
        <f t="shared" si="1"/>
        <v>0.31596583096765252</v>
      </c>
      <c r="K123" s="113"/>
      <c r="L123"/>
      <c r="M123" s="92"/>
      <c r="N123" s="92"/>
      <c r="O123" s="92"/>
      <c r="P123" s="92"/>
    </row>
    <row r="124" spans="1:23" ht="16.5" customHeight="1">
      <c r="A124" s="95" t="s">
        <v>515</v>
      </c>
      <c r="B124" s="95" t="s">
        <v>516</v>
      </c>
      <c r="C124" s="96">
        <v>113841106504</v>
      </c>
      <c r="D124" s="96">
        <v>0</v>
      </c>
      <c r="E124" s="96">
        <v>88841106504</v>
      </c>
      <c r="F124" s="96">
        <v>98294428353.050003</v>
      </c>
      <c r="G124" s="96">
        <v>33680389670.560001</v>
      </c>
      <c r="H124" s="96">
        <v>131974818023.61</v>
      </c>
      <c r="I124" s="96">
        <v>148.55000000000001</v>
      </c>
      <c r="J124" s="96">
        <f t="shared" si="1"/>
        <v>0.15420595342256097</v>
      </c>
      <c r="K124" s="113"/>
      <c r="L124"/>
      <c r="M124" s="92"/>
      <c r="N124" s="92"/>
      <c r="O124" s="92"/>
      <c r="P124" s="92"/>
      <c r="Q124" s="93"/>
      <c r="R124" s="93"/>
      <c r="S124" s="93"/>
      <c r="T124" s="93"/>
      <c r="U124" s="93"/>
      <c r="V124" s="93"/>
      <c r="W124" s="93"/>
    </row>
    <row r="125" spans="1:23" ht="16.5" customHeight="1">
      <c r="A125" s="95" t="s">
        <v>517</v>
      </c>
      <c r="B125" s="95" t="s">
        <v>518</v>
      </c>
      <c r="C125" s="96">
        <v>1402452564</v>
      </c>
      <c r="D125" s="96">
        <v>0</v>
      </c>
      <c r="E125" s="96">
        <v>1402452564</v>
      </c>
      <c r="F125" s="96">
        <v>4686664965.4700003</v>
      </c>
      <c r="G125" s="96">
        <v>254522427.30000001</v>
      </c>
      <c r="H125" s="96">
        <v>4941187392.7700005</v>
      </c>
      <c r="I125" s="96">
        <v>352.32</v>
      </c>
      <c r="J125" s="96">
        <f t="shared" si="1"/>
        <v>5.7735295592930705E-3</v>
      </c>
      <c r="K125" s="113"/>
      <c r="L125"/>
      <c r="M125" s="92"/>
      <c r="N125" s="92"/>
      <c r="O125" s="92"/>
      <c r="P125" s="92"/>
      <c r="Q125" s="93"/>
      <c r="R125" s="93"/>
      <c r="S125" s="93"/>
      <c r="T125" s="93"/>
      <c r="U125" s="93"/>
      <c r="V125" s="93"/>
      <c r="W125" s="93"/>
    </row>
    <row r="126" spans="1:23" ht="16.5" customHeight="1">
      <c r="A126" s="95" t="s">
        <v>519</v>
      </c>
      <c r="B126" s="95" t="s">
        <v>520</v>
      </c>
      <c r="C126" s="96">
        <v>1755747925</v>
      </c>
      <c r="D126" s="96">
        <v>0</v>
      </c>
      <c r="E126" s="96">
        <v>1755747925</v>
      </c>
      <c r="F126" s="96">
        <v>7667023759.9300003</v>
      </c>
      <c r="G126" s="96">
        <v>834558005.11000001</v>
      </c>
      <c r="H126" s="96">
        <v>8501581765.04</v>
      </c>
      <c r="I126" s="96">
        <v>484.21</v>
      </c>
      <c r="J126" s="96">
        <f t="shared" si="1"/>
        <v>9.9336717512527126E-3</v>
      </c>
      <c r="K126" s="113"/>
      <c r="L126"/>
      <c r="M126" s="92"/>
      <c r="N126" s="92"/>
      <c r="O126" s="92"/>
      <c r="P126" s="92"/>
      <c r="Q126" s="93"/>
      <c r="R126" s="93"/>
      <c r="S126" s="93"/>
      <c r="T126" s="93"/>
      <c r="U126" s="93"/>
      <c r="V126" s="93"/>
      <c r="W126" s="93"/>
    </row>
    <row r="127" spans="1:23" ht="16.5" customHeight="1">
      <c r="A127" s="95" t="s">
        <v>521</v>
      </c>
      <c r="B127" s="95" t="s">
        <v>522</v>
      </c>
      <c r="C127" s="96">
        <v>11064148133</v>
      </c>
      <c r="D127" s="96">
        <v>0</v>
      </c>
      <c r="E127" s="96">
        <v>11064148133</v>
      </c>
      <c r="F127" s="96">
        <v>7483526843.9499998</v>
      </c>
      <c r="G127" s="96">
        <v>1887568</v>
      </c>
      <c r="H127" s="96">
        <v>7485414411.9499998</v>
      </c>
      <c r="I127" s="96">
        <v>67.650000000000006</v>
      </c>
      <c r="J127" s="96">
        <f t="shared" si="1"/>
        <v>8.7463311822959088E-3</v>
      </c>
      <c r="K127" s="113"/>
      <c r="L127"/>
      <c r="M127" s="92"/>
      <c r="N127" s="92"/>
      <c r="O127" s="92"/>
      <c r="P127" s="92"/>
      <c r="Q127" s="93"/>
      <c r="R127" s="93"/>
      <c r="S127" s="93"/>
      <c r="T127" s="93"/>
      <c r="U127" s="93"/>
      <c r="V127" s="93"/>
      <c r="W127" s="93"/>
    </row>
    <row r="128" spans="1:23" ht="16.5" customHeight="1">
      <c r="A128" s="95" t="s">
        <v>523</v>
      </c>
      <c r="B128" s="95" t="s">
        <v>524</v>
      </c>
      <c r="C128" s="96">
        <v>393935353</v>
      </c>
      <c r="D128" s="96">
        <v>0</v>
      </c>
      <c r="E128" s="96">
        <v>393935353</v>
      </c>
      <c r="F128" s="96">
        <v>898693766.86000001</v>
      </c>
      <c r="G128" s="96">
        <v>26335484</v>
      </c>
      <c r="H128" s="96">
        <v>925029250.86000001</v>
      </c>
      <c r="I128" s="96">
        <v>234.82</v>
      </c>
      <c r="J128" s="96">
        <f t="shared" si="1"/>
        <v>1.080850269080157E-3</v>
      </c>
      <c r="K128" s="113"/>
      <c r="L128"/>
      <c r="M128" s="92"/>
      <c r="N128" s="92"/>
      <c r="O128" s="92"/>
      <c r="P128" s="92"/>
      <c r="Q128" s="93"/>
      <c r="R128" s="93"/>
      <c r="S128" s="93"/>
      <c r="T128" s="93"/>
      <c r="U128" s="93"/>
      <c r="V128" s="93"/>
      <c r="W128" s="93"/>
    </row>
    <row r="129" spans="1:10" s="114" customFormat="1">
      <c r="B129" s="115"/>
    </row>
    <row r="130" spans="1:10">
      <c r="A130" s="116" t="s">
        <v>77</v>
      </c>
      <c r="B130" s="117" t="s">
        <v>525</v>
      </c>
      <c r="C130" s="118">
        <v>87580349892000</v>
      </c>
      <c r="D130" s="118">
        <v>1121434590992</v>
      </c>
      <c r="E130" s="118">
        <v>94900778267566</v>
      </c>
      <c r="F130" s="118">
        <v>77794641797275.797</v>
      </c>
      <c r="G130" s="118">
        <v>7788836074014.7002</v>
      </c>
      <c r="H130" s="118">
        <v>85583477871290.5</v>
      </c>
      <c r="I130" s="118">
        <v>90.18</v>
      </c>
      <c r="J130" s="118">
        <f>+H130/$H$130*100</f>
        <v>100</v>
      </c>
    </row>
    <row r="132" spans="1:10">
      <c r="C132" s="120"/>
      <c r="E132" s="120"/>
      <c r="G132" s="120"/>
    </row>
  </sheetData>
  <autoFilter ref="A7:J128" xr:uid="{859981FE-0119-4019-AD9F-ABE67FBDF12C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E580-1538-4368-80C8-8AE53FE35571}">
  <sheetPr>
    <tabColor rgb="FFFFFF00"/>
    <pageSetUpPr fitToPage="1"/>
  </sheetPr>
  <dimension ref="A1:Q144"/>
  <sheetViews>
    <sheetView view="pageBreakPreview" zoomScale="70" zoomScaleNormal="100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10" sqref="A10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6384" width="11.42578125" style="3"/>
  </cols>
  <sheetData>
    <row r="1" spans="1:17" s="2" customFormat="1" ht="21" customHeight="1">
      <c r="A1" s="61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4"/>
      <c r="O1" s="65"/>
      <c r="P1" s="65"/>
      <c r="Q1" s="64"/>
    </row>
    <row r="2" spans="1:17" s="2" customFormat="1" ht="15.75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64"/>
      <c r="O2" s="64"/>
      <c r="P2" s="64"/>
      <c r="Q2" s="64"/>
    </row>
    <row r="3" spans="1:17" s="2" customFormat="1" ht="15.75">
      <c r="A3" s="61"/>
      <c r="B3"/>
      <c r="C3" s="63"/>
      <c r="D3" s="63"/>
      <c r="E3" s="63"/>
      <c r="F3" s="63"/>
      <c r="G3" s="63"/>
      <c r="H3" s="63"/>
      <c r="I3" s="63"/>
      <c r="J3" s="63"/>
      <c r="K3" s="63"/>
      <c r="L3" s="63"/>
      <c r="M3" s="66"/>
      <c r="N3" s="66"/>
      <c r="O3" s="64"/>
      <c r="P3" s="64"/>
      <c r="Q3" s="66"/>
    </row>
    <row r="4" spans="1:17" s="2" customFormat="1" ht="15.7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6"/>
      <c r="N4" s="66"/>
      <c r="O4" s="64"/>
      <c r="P4" s="64"/>
      <c r="Q4" s="66"/>
    </row>
    <row r="5" spans="1:17" s="2" customFormat="1" ht="20.25">
      <c r="A5" s="6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6"/>
      <c r="N5" s="68"/>
      <c r="O5" s="64"/>
      <c r="P5" s="64"/>
      <c r="Q5" s="68"/>
    </row>
    <row r="6" spans="1:17" s="1" customFormat="1" ht="21.75" customHeight="1" thickBot="1">
      <c r="A6" s="69"/>
      <c r="B6" s="70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69"/>
      <c r="O6" s="70"/>
      <c r="P6" s="69"/>
      <c r="Q6" s="70"/>
    </row>
    <row r="7" spans="1:17" s="72" customFormat="1" ht="35.25" customHeight="1" thickBot="1">
      <c r="A7" s="7"/>
      <c r="B7" s="8"/>
      <c r="C7" s="9"/>
      <c r="D7" s="73" t="s">
        <v>282</v>
      </c>
      <c r="E7" s="74"/>
      <c r="F7" s="75"/>
      <c r="G7" s="73" t="s">
        <v>283</v>
      </c>
      <c r="H7" s="74"/>
      <c r="I7" s="75"/>
      <c r="J7" s="73" t="s">
        <v>284</v>
      </c>
      <c r="K7" s="74"/>
      <c r="L7" s="75"/>
      <c r="M7" s="76" t="s">
        <v>4</v>
      </c>
      <c r="N7" s="74"/>
      <c r="O7" s="77"/>
      <c r="P7" s="60" t="s">
        <v>5</v>
      </c>
      <c r="Q7" s="60" t="s">
        <v>6</v>
      </c>
    </row>
    <row r="8" spans="1:17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17" s="6" customFormat="1" ht="12.75">
      <c r="A9" s="71" t="s">
        <v>268</v>
      </c>
      <c r="B9" s="71" t="s">
        <v>268</v>
      </c>
      <c r="C9" s="71" t="s">
        <v>268</v>
      </c>
      <c r="D9" s="71" t="s">
        <v>268</v>
      </c>
      <c r="E9" s="71" t="s">
        <v>268</v>
      </c>
      <c r="F9" s="71" t="s">
        <v>268</v>
      </c>
      <c r="G9" s="71" t="s">
        <v>268</v>
      </c>
      <c r="H9" s="71" t="s">
        <v>268</v>
      </c>
      <c r="I9" s="71" t="s">
        <v>268</v>
      </c>
      <c r="J9" s="71" t="s">
        <v>268</v>
      </c>
      <c r="K9" s="71" t="s">
        <v>268</v>
      </c>
      <c r="L9" s="71" t="s">
        <v>268</v>
      </c>
      <c r="M9" s="71" t="s">
        <v>268</v>
      </c>
      <c r="N9" s="71" t="s">
        <v>268</v>
      </c>
      <c r="O9" s="71" t="s">
        <v>268</v>
      </c>
      <c r="P9" s="71" t="s">
        <v>268</v>
      </c>
      <c r="Q9" s="71" t="s">
        <v>268</v>
      </c>
    </row>
    <row r="10" spans="1:17" s="21" customFormat="1" ht="24.75" customHeight="1">
      <c r="A10" s="27" t="s">
        <v>98</v>
      </c>
      <c r="B10" s="28" t="s">
        <v>7</v>
      </c>
      <c r="C10" s="29">
        <v>94900778267566</v>
      </c>
      <c r="D10" s="29">
        <v>92319235449146.594</v>
      </c>
      <c r="E10" s="29">
        <v>76660341802022</v>
      </c>
      <c r="F10" s="29">
        <v>76660341802022</v>
      </c>
      <c r="G10" s="29">
        <v>1125833774171.8301</v>
      </c>
      <c r="H10" s="29">
        <v>7355296900410.8896</v>
      </c>
      <c r="I10" s="29">
        <v>7355296900410.8896</v>
      </c>
      <c r="J10" s="29">
        <v>93445069223318.406</v>
      </c>
      <c r="K10" s="29">
        <v>84015638702432.906</v>
      </c>
      <c r="L10" s="29">
        <v>84015638702432.906</v>
      </c>
      <c r="M10" s="29">
        <v>88.53</v>
      </c>
      <c r="N10" s="29">
        <v>88.53</v>
      </c>
      <c r="O10" s="29">
        <f>+L10/$L$144*100</f>
        <v>100</v>
      </c>
      <c r="P10" s="29">
        <v>1455709044247.55</v>
      </c>
      <c r="Q10" s="29">
        <v>0</v>
      </c>
    </row>
    <row r="11" spans="1:17" s="33" customFormat="1" ht="24.75" customHeight="1">
      <c r="A11" s="30" t="s">
        <v>99</v>
      </c>
      <c r="B11" s="31" t="s">
        <v>8</v>
      </c>
      <c r="C11" s="32">
        <v>94366162215376.703</v>
      </c>
      <c r="D11" s="32">
        <v>92155616851885.297</v>
      </c>
      <c r="E11" s="32">
        <v>76517919696015.703</v>
      </c>
      <c r="F11" s="32">
        <v>76517919696015.703</v>
      </c>
      <c r="G11" s="32">
        <v>1125832857920</v>
      </c>
      <c r="H11" s="32">
        <v>7346435015060.4297</v>
      </c>
      <c r="I11" s="32">
        <v>7346435015060.4297</v>
      </c>
      <c r="J11" s="32">
        <v>93281449709805.297</v>
      </c>
      <c r="K11" s="32">
        <v>83864354711076.094</v>
      </c>
      <c r="L11" s="32">
        <v>83864354711076.094</v>
      </c>
      <c r="M11" s="32">
        <v>88.87</v>
      </c>
      <c r="N11" s="32">
        <v>88.87</v>
      </c>
      <c r="O11" s="32">
        <f>+L11/$L$144*100</f>
        <v>99.819933534168996</v>
      </c>
      <c r="P11" s="32">
        <v>1084712505571.42</v>
      </c>
      <c r="Q11" s="32">
        <v>0</v>
      </c>
    </row>
    <row r="12" spans="1:17" s="21" customFormat="1" ht="24.75" customHeight="1">
      <c r="A12" s="34" t="s">
        <v>100</v>
      </c>
      <c r="B12" s="35" t="s">
        <v>23</v>
      </c>
      <c r="C12" s="36">
        <v>280335277000</v>
      </c>
      <c r="D12" s="36">
        <v>280335277000</v>
      </c>
      <c r="E12" s="36">
        <v>120934764359.17999</v>
      </c>
      <c r="F12" s="36">
        <v>120934764359.17999</v>
      </c>
      <c r="G12" s="36">
        <v>0</v>
      </c>
      <c r="H12" s="36">
        <v>11513482270.200001</v>
      </c>
      <c r="I12" s="36">
        <v>11513482270.200001</v>
      </c>
      <c r="J12" s="36">
        <v>280335277000</v>
      </c>
      <c r="K12" s="36">
        <v>132448246629.38</v>
      </c>
      <c r="L12" s="36">
        <v>132448246629.38</v>
      </c>
      <c r="M12" s="37">
        <v>47.25</v>
      </c>
      <c r="N12" s="37">
        <v>47.25</v>
      </c>
      <c r="O12" s="37">
        <f>+L12/$L$144*100</f>
        <v>0.15764713412283396</v>
      </c>
      <c r="P12" s="37">
        <v>0</v>
      </c>
      <c r="Q12" s="37">
        <v>0</v>
      </c>
    </row>
    <row r="13" spans="1:17" s="21" customFormat="1" ht="15">
      <c r="A13" s="38" t="s">
        <v>101</v>
      </c>
      <c r="B13" s="39" t="s">
        <v>102</v>
      </c>
      <c r="C13" s="40">
        <v>280335277000</v>
      </c>
      <c r="D13" s="40">
        <v>280335277000</v>
      </c>
      <c r="E13" s="40">
        <v>120934764359.17999</v>
      </c>
      <c r="F13" s="40">
        <v>120934764359.17999</v>
      </c>
      <c r="G13" s="40">
        <v>0</v>
      </c>
      <c r="H13" s="40">
        <v>11513482270.200001</v>
      </c>
      <c r="I13" s="40">
        <v>11513482270.200001</v>
      </c>
      <c r="J13" s="40">
        <v>280335277000</v>
      </c>
      <c r="K13" s="40">
        <v>132448246629.38</v>
      </c>
      <c r="L13" s="40">
        <v>132448246629.38</v>
      </c>
      <c r="M13" s="41">
        <v>47.25</v>
      </c>
      <c r="N13" s="41">
        <v>47.25</v>
      </c>
      <c r="O13" s="41">
        <f t="shared" ref="O13:O76" si="0">+L13/$L$144*100</f>
        <v>0.15764713412283396</v>
      </c>
      <c r="P13" s="41">
        <v>0</v>
      </c>
      <c r="Q13" s="41">
        <v>0</v>
      </c>
    </row>
    <row r="14" spans="1:17" s="21" customFormat="1" ht="15">
      <c r="A14" s="42" t="s">
        <v>103</v>
      </c>
      <c r="B14" s="43" t="s">
        <v>104</v>
      </c>
      <c r="C14" s="44">
        <v>280335277000</v>
      </c>
      <c r="D14" s="44">
        <v>280335277000</v>
      </c>
      <c r="E14" s="44">
        <v>120934764359.17999</v>
      </c>
      <c r="F14" s="44">
        <v>120934764359.17999</v>
      </c>
      <c r="G14" s="44">
        <v>0</v>
      </c>
      <c r="H14" s="44">
        <v>11513482270.200001</v>
      </c>
      <c r="I14" s="44">
        <v>11513482270.200001</v>
      </c>
      <c r="J14" s="44">
        <v>280335277000</v>
      </c>
      <c r="K14" s="44">
        <v>132448246629.38</v>
      </c>
      <c r="L14" s="44">
        <v>132448246629.38</v>
      </c>
      <c r="M14" s="45">
        <v>47.25</v>
      </c>
      <c r="N14" s="45">
        <v>47.25</v>
      </c>
      <c r="O14" s="45">
        <f t="shared" si="0"/>
        <v>0.15764713412283396</v>
      </c>
      <c r="P14" s="45">
        <v>0</v>
      </c>
      <c r="Q14" s="45">
        <v>0</v>
      </c>
    </row>
    <row r="15" spans="1:17" s="21" customFormat="1" ht="30">
      <c r="A15" s="46" t="s">
        <v>105</v>
      </c>
      <c r="B15" s="47" t="s">
        <v>24</v>
      </c>
      <c r="C15" s="48">
        <v>280335277000</v>
      </c>
      <c r="D15" s="48">
        <v>280335277000</v>
      </c>
      <c r="E15" s="48">
        <v>120934764359.17999</v>
      </c>
      <c r="F15" s="48">
        <v>120934764359.17999</v>
      </c>
      <c r="G15" s="48">
        <v>0</v>
      </c>
      <c r="H15" s="48">
        <v>11513482270.200001</v>
      </c>
      <c r="I15" s="48">
        <v>11513482270.200001</v>
      </c>
      <c r="J15" s="48">
        <v>280335277000</v>
      </c>
      <c r="K15" s="48">
        <v>132448246629.38</v>
      </c>
      <c r="L15" s="48">
        <v>132448246629.38</v>
      </c>
      <c r="M15" s="49">
        <v>47.25</v>
      </c>
      <c r="N15" s="49">
        <v>47.25</v>
      </c>
      <c r="O15" s="49">
        <f t="shared" si="0"/>
        <v>0.15764713412283396</v>
      </c>
      <c r="P15" s="49">
        <v>0</v>
      </c>
      <c r="Q15" s="49">
        <v>0</v>
      </c>
    </row>
    <row r="16" spans="1:17" s="21" customFormat="1" ht="15">
      <c r="A16" s="34" t="s">
        <v>106</v>
      </c>
      <c r="B16" s="35" t="s">
        <v>260</v>
      </c>
      <c r="C16" s="36">
        <v>165459815675</v>
      </c>
      <c r="D16" s="36">
        <v>165459815675</v>
      </c>
      <c r="E16" s="36">
        <v>138880076073.29999</v>
      </c>
      <c r="F16" s="36">
        <v>138880076073.29999</v>
      </c>
      <c r="G16" s="36">
        <v>0</v>
      </c>
      <c r="H16" s="36">
        <v>13289869800.85</v>
      </c>
      <c r="I16" s="36">
        <v>13289869800.85</v>
      </c>
      <c r="J16" s="36">
        <v>165459815675</v>
      </c>
      <c r="K16" s="36">
        <v>152169945874.14999</v>
      </c>
      <c r="L16" s="36">
        <v>152169945874.14999</v>
      </c>
      <c r="M16" s="37">
        <v>91.97</v>
      </c>
      <c r="N16" s="37">
        <v>91.97</v>
      </c>
      <c r="O16" s="37">
        <f t="shared" si="0"/>
        <v>0.18112097726603785</v>
      </c>
      <c r="P16" s="37">
        <v>0</v>
      </c>
      <c r="Q16" s="37">
        <v>0</v>
      </c>
    </row>
    <row r="17" spans="1:17" s="21" customFormat="1" ht="15">
      <c r="A17" s="38" t="s">
        <v>261</v>
      </c>
      <c r="B17" s="39" t="s">
        <v>262</v>
      </c>
      <c r="C17" s="40">
        <v>165459815675</v>
      </c>
      <c r="D17" s="40">
        <v>165459815675</v>
      </c>
      <c r="E17" s="40">
        <v>138880076073.29999</v>
      </c>
      <c r="F17" s="40">
        <v>138880076073.29999</v>
      </c>
      <c r="G17" s="40">
        <v>0</v>
      </c>
      <c r="H17" s="40">
        <v>13289869800.85</v>
      </c>
      <c r="I17" s="40">
        <v>13289869800.85</v>
      </c>
      <c r="J17" s="40">
        <v>165459815675</v>
      </c>
      <c r="K17" s="40">
        <v>152169945874.14999</v>
      </c>
      <c r="L17" s="40">
        <v>152169945874.14999</v>
      </c>
      <c r="M17" s="41">
        <v>91.97</v>
      </c>
      <c r="N17" s="41">
        <v>91.97</v>
      </c>
      <c r="O17" s="41">
        <f t="shared" si="0"/>
        <v>0.18112097726603785</v>
      </c>
      <c r="P17" s="41">
        <v>0</v>
      </c>
      <c r="Q17" s="41">
        <v>0</v>
      </c>
    </row>
    <row r="18" spans="1:17" s="21" customFormat="1" ht="30">
      <c r="A18" s="42" t="s">
        <v>263</v>
      </c>
      <c r="B18" s="43" t="s">
        <v>264</v>
      </c>
      <c r="C18" s="44">
        <v>165459815675</v>
      </c>
      <c r="D18" s="44">
        <v>165459815675</v>
      </c>
      <c r="E18" s="44">
        <v>138880076073.29999</v>
      </c>
      <c r="F18" s="44">
        <v>138880076073.29999</v>
      </c>
      <c r="G18" s="44">
        <v>0</v>
      </c>
      <c r="H18" s="44">
        <v>13289869800.85</v>
      </c>
      <c r="I18" s="44">
        <v>13289869800.85</v>
      </c>
      <c r="J18" s="44">
        <v>165459815675</v>
      </c>
      <c r="K18" s="44">
        <v>152169945874.14999</v>
      </c>
      <c r="L18" s="44">
        <v>152169945874.14999</v>
      </c>
      <c r="M18" s="45">
        <v>91.97</v>
      </c>
      <c r="N18" s="45">
        <v>91.97</v>
      </c>
      <c r="O18" s="45">
        <f>+L18/$L$144*100</f>
        <v>0.18112097726603785</v>
      </c>
      <c r="P18" s="45">
        <v>0</v>
      </c>
      <c r="Q18" s="45">
        <v>0</v>
      </c>
    </row>
    <row r="19" spans="1:17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+L19/$L$144*100</f>
        <v>0</v>
      </c>
      <c r="P19" s="41">
        <v>0</v>
      </c>
      <c r="Q19" s="41">
        <v>0</v>
      </c>
    </row>
    <row r="20" spans="1:17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+L20/$L$144*100</f>
        <v>0</v>
      </c>
      <c r="P20" s="45">
        <v>0</v>
      </c>
      <c r="Q20" s="45">
        <v>0</v>
      </c>
    </row>
    <row r="21" spans="1:17" s="21" customFormat="1" ht="15">
      <c r="A21" s="34" t="s">
        <v>109</v>
      </c>
      <c r="B21" s="35" t="s">
        <v>11</v>
      </c>
      <c r="C21" s="36">
        <v>2920920419145</v>
      </c>
      <c r="D21" s="36">
        <v>2920920419145</v>
      </c>
      <c r="E21" s="36">
        <v>2434287520869</v>
      </c>
      <c r="F21" s="36">
        <v>2434287520869</v>
      </c>
      <c r="G21" s="36">
        <v>-17976703</v>
      </c>
      <c r="H21" s="36">
        <v>224292010357</v>
      </c>
      <c r="I21" s="36">
        <v>224292010357</v>
      </c>
      <c r="J21" s="36">
        <v>2920902442442</v>
      </c>
      <c r="K21" s="36">
        <v>2658579531226</v>
      </c>
      <c r="L21" s="36">
        <v>2658579531226</v>
      </c>
      <c r="M21" s="37">
        <v>91.02</v>
      </c>
      <c r="N21" s="37">
        <v>91.02</v>
      </c>
      <c r="O21" s="37">
        <f t="shared" si="0"/>
        <v>3.1643865026631213</v>
      </c>
      <c r="P21" s="37">
        <v>17976703</v>
      </c>
      <c r="Q21" s="37">
        <v>0</v>
      </c>
    </row>
    <row r="22" spans="1:17" s="21" customFormat="1" ht="15">
      <c r="A22" s="38" t="s">
        <v>110</v>
      </c>
      <c r="B22" s="39" t="s">
        <v>12</v>
      </c>
      <c r="C22" s="40">
        <v>2920920419145</v>
      </c>
      <c r="D22" s="40">
        <v>2920920419145</v>
      </c>
      <c r="E22" s="40">
        <v>2434287520869</v>
      </c>
      <c r="F22" s="40">
        <v>2434287520869</v>
      </c>
      <c r="G22" s="40">
        <v>-17976703</v>
      </c>
      <c r="H22" s="40">
        <v>224292010357</v>
      </c>
      <c r="I22" s="40">
        <v>224292010357</v>
      </c>
      <c r="J22" s="40">
        <v>2920902442442</v>
      </c>
      <c r="K22" s="40">
        <v>2658579531226</v>
      </c>
      <c r="L22" s="40">
        <v>2658579531226</v>
      </c>
      <c r="M22" s="41">
        <v>91.02</v>
      </c>
      <c r="N22" s="41">
        <v>91.02</v>
      </c>
      <c r="O22" s="41">
        <f t="shared" si="0"/>
        <v>3.1643865026631213</v>
      </c>
      <c r="P22" s="41">
        <v>17976703</v>
      </c>
      <c r="Q22" s="41">
        <v>0</v>
      </c>
    </row>
    <row r="23" spans="1:17" s="21" customFormat="1" ht="15">
      <c r="A23" s="42" t="s">
        <v>111</v>
      </c>
      <c r="B23" s="43" t="s">
        <v>13</v>
      </c>
      <c r="C23" s="44">
        <v>2914181343393</v>
      </c>
      <c r="D23" s="44">
        <v>2914181343393</v>
      </c>
      <c r="E23" s="44">
        <v>2430832631164</v>
      </c>
      <c r="F23" s="44">
        <v>2430832631164</v>
      </c>
      <c r="G23" s="44">
        <v>-17976703</v>
      </c>
      <c r="H23" s="44">
        <v>223728805944</v>
      </c>
      <c r="I23" s="44">
        <v>223728805944</v>
      </c>
      <c r="J23" s="44">
        <v>2914163366690</v>
      </c>
      <c r="K23" s="44">
        <v>2654561437108</v>
      </c>
      <c r="L23" s="44">
        <v>2654561437108</v>
      </c>
      <c r="M23" s="45">
        <v>91.09</v>
      </c>
      <c r="N23" s="45">
        <v>91.09</v>
      </c>
      <c r="O23" s="45">
        <f t="shared" si="0"/>
        <v>3.1596039476768625</v>
      </c>
      <c r="P23" s="45">
        <v>17976703</v>
      </c>
      <c r="Q23" s="45">
        <v>0</v>
      </c>
    </row>
    <row r="24" spans="1:17" s="21" customFormat="1" ht="15">
      <c r="A24" s="46" t="s">
        <v>112</v>
      </c>
      <c r="B24" s="47" t="s">
        <v>14</v>
      </c>
      <c r="C24" s="48">
        <v>1608789538781</v>
      </c>
      <c r="D24" s="48">
        <v>1608789538781</v>
      </c>
      <c r="E24" s="48">
        <v>1342803166995</v>
      </c>
      <c r="F24" s="48">
        <v>1342803166995</v>
      </c>
      <c r="G24" s="48">
        <v>-17976703</v>
      </c>
      <c r="H24" s="48">
        <v>132251806431</v>
      </c>
      <c r="I24" s="48">
        <v>132251806431</v>
      </c>
      <c r="J24" s="48">
        <v>1608771562078</v>
      </c>
      <c r="K24" s="48">
        <v>1475054973426</v>
      </c>
      <c r="L24" s="48">
        <v>1475054973426</v>
      </c>
      <c r="M24" s="49">
        <v>91.69</v>
      </c>
      <c r="N24" s="49">
        <v>91.69</v>
      </c>
      <c r="O24" s="49">
        <f t="shared" si="0"/>
        <v>1.7556909596918717</v>
      </c>
      <c r="P24" s="49">
        <v>17976703</v>
      </c>
      <c r="Q24" s="49">
        <v>0</v>
      </c>
    </row>
    <row r="25" spans="1:17" s="21" customFormat="1" ht="15">
      <c r="A25" s="50" t="s">
        <v>113</v>
      </c>
      <c r="B25" s="51" t="s">
        <v>15</v>
      </c>
      <c r="C25" s="52">
        <v>4485131</v>
      </c>
      <c r="D25" s="52">
        <v>4485131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4485131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</row>
    <row r="26" spans="1:17" s="21" customFormat="1" ht="15">
      <c r="A26" s="50" t="s">
        <v>114</v>
      </c>
      <c r="B26" s="51" t="s">
        <v>16</v>
      </c>
      <c r="C26" s="52">
        <v>1608785053650</v>
      </c>
      <c r="D26" s="52">
        <v>1608785053650</v>
      </c>
      <c r="E26" s="52">
        <v>1342803166995</v>
      </c>
      <c r="F26" s="52">
        <v>1342803166995</v>
      </c>
      <c r="G26" s="52">
        <v>-17976703</v>
      </c>
      <c r="H26" s="52">
        <v>132251806431</v>
      </c>
      <c r="I26" s="52">
        <v>132251806431</v>
      </c>
      <c r="J26" s="52">
        <v>1608767076947</v>
      </c>
      <c r="K26" s="52">
        <v>1475054973426</v>
      </c>
      <c r="L26" s="52">
        <v>1475054973426</v>
      </c>
      <c r="M26" s="53">
        <v>91.69</v>
      </c>
      <c r="N26" s="53">
        <v>91.69</v>
      </c>
      <c r="O26" s="53">
        <f t="shared" si="0"/>
        <v>1.7556909596918717</v>
      </c>
      <c r="P26" s="53">
        <v>17976703</v>
      </c>
      <c r="Q26" s="53">
        <v>0</v>
      </c>
    </row>
    <row r="27" spans="1:17" s="21" customFormat="1" ht="20.25" customHeight="1">
      <c r="A27" s="46" t="s">
        <v>115</v>
      </c>
      <c r="B27" s="47" t="s">
        <v>17</v>
      </c>
      <c r="C27" s="48">
        <v>1305391804612</v>
      </c>
      <c r="D27" s="48">
        <v>1305391804612</v>
      </c>
      <c r="E27" s="48">
        <v>1088029464169</v>
      </c>
      <c r="F27" s="48">
        <v>1088029464169</v>
      </c>
      <c r="G27" s="48">
        <v>0</v>
      </c>
      <c r="H27" s="48">
        <v>91476999513</v>
      </c>
      <c r="I27" s="48">
        <v>91476999513</v>
      </c>
      <c r="J27" s="48">
        <v>1305391804612</v>
      </c>
      <c r="K27" s="48">
        <v>1179506463682</v>
      </c>
      <c r="L27" s="48">
        <v>1179506463682</v>
      </c>
      <c r="M27" s="49">
        <v>90.36</v>
      </c>
      <c r="N27" s="49">
        <v>90.36</v>
      </c>
      <c r="O27" s="49">
        <f t="shared" si="0"/>
        <v>1.4039129879849905</v>
      </c>
      <c r="P27" s="49">
        <v>0</v>
      </c>
      <c r="Q27" s="49">
        <v>0</v>
      </c>
    </row>
    <row r="28" spans="1:17" s="21" customFormat="1" ht="20.25" customHeight="1">
      <c r="A28" s="42" t="s">
        <v>116</v>
      </c>
      <c r="B28" s="43" t="s">
        <v>18</v>
      </c>
      <c r="C28" s="44">
        <v>6739075752</v>
      </c>
      <c r="D28" s="44">
        <v>6739075752</v>
      </c>
      <c r="E28" s="44">
        <v>3454889705</v>
      </c>
      <c r="F28" s="44">
        <v>3454889705</v>
      </c>
      <c r="G28" s="44">
        <v>0</v>
      </c>
      <c r="H28" s="44">
        <v>563204413</v>
      </c>
      <c r="I28" s="44">
        <v>563204413</v>
      </c>
      <c r="J28" s="44">
        <v>6739075752</v>
      </c>
      <c r="K28" s="44">
        <v>4018094118</v>
      </c>
      <c r="L28" s="44">
        <v>4018094118</v>
      </c>
      <c r="M28" s="45">
        <v>59.62</v>
      </c>
      <c r="N28" s="45">
        <v>59.62</v>
      </c>
      <c r="O28" s="45">
        <f t="shared" si="0"/>
        <v>4.7825549862583437E-3</v>
      </c>
      <c r="P28" s="45">
        <v>0</v>
      </c>
      <c r="Q28" s="45">
        <v>0</v>
      </c>
    </row>
    <row r="29" spans="1:17" s="21" customFormat="1" ht="20.25" customHeight="1">
      <c r="A29" s="34" t="s">
        <v>117</v>
      </c>
      <c r="B29" s="35" t="s">
        <v>19</v>
      </c>
      <c r="C29" s="36">
        <v>40000000000</v>
      </c>
      <c r="D29" s="36">
        <v>30901079010.939999</v>
      </c>
      <c r="E29" s="36">
        <v>30898353432.939999</v>
      </c>
      <c r="F29" s="36">
        <v>30898353432.939999</v>
      </c>
      <c r="G29" s="36">
        <v>766687972</v>
      </c>
      <c r="H29" s="36">
        <v>766414895</v>
      </c>
      <c r="I29" s="36">
        <v>766414895</v>
      </c>
      <c r="J29" s="36">
        <v>31667766982.939999</v>
      </c>
      <c r="K29" s="36">
        <v>31664768327.939999</v>
      </c>
      <c r="L29" s="36">
        <v>31664768327.939999</v>
      </c>
      <c r="M29" s="37">
        <v>79.16</v>
      </c>
      <c r="N29" s="37">
        <v>79.16</v>
      </c>
      <c r="O29" s="37">
        <f t="shared" si="0"/>
        <v>3.7689135995371603E-2</v>
      </c>
      <c r="P29" s="37">
        <v>8332233017.0600004</v>
      </c>
      <c r="Q29" s="37">
        <v>0</v>
      </c>
    </row>
    <row r="30" spans="1:17" s="21" customFormat="1" ht="16.5" customHeight="1">
      <c r="A30" s="38" t="s">
        <v>118</v>
      </c>
      <c r="B30" s="39" t="s">
        <v>20</v>
      </c>
      <c r="C30" s="40">
        <v>40000000000</v>
      </c>
      <c r="D30" s="40">
        <v>30901079010.939999</v>
      </c>
      <c r="E30" s="40">
        <v>30898353432.939999</v>
      </c>
      <c r="F30" s="40">
        <v>30898353432.939999</v>
      </c>
      <c r="G30" s="40">
        <v>766687972</v>
      </c>
      <c r="H30" s="40">
        <v>766414895</v>
      </c>
      <c r="I30" s="40">
        <v>766414895</v>
      </c>
      <c r="J30" s="40">
        <v>31667766982.939999</v>
      </c>
      <c r="K30" s="40">
        <v>31664768327.939999</v>
      </c>
      <c r="L30" s="40">
        <v>31664768327.939999</v>
      </c>
      <c r="M30" s="41">
        <v>79.16</v>
      </c>
      <c r="N30" s="41">
        <v>79.16</v>
      </c>
      <c r="O30" s="41">
        <f t="shared" si="0"/>
        <v>3.7689135995371603E-2</v>
      </c>
      <c r="P30" s="41">
        <v>8332233017.0600004</v>
      </c>
      <c r="Q30" s="41">
        <v>0</v>
      </c>
    </row>
    <row r="31" spans="1:17" s="21" customFormat="1" ht="16.5" customHeight="1">
      <c r="A31" s="38" t="s">
        <v>119</v>
      </c>
      <c r="B31" s="39" t="s">
        <v>21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0</v>
      </c>
      <c r="Q31" s="41">
        <v>0</v>
      </c>
    </row>
    <row r="32" spans="1:17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</row>
    <row r="33" spans="1:17" s="21" customFormat="1" ht="24.75" customHeight="1">
      <c r="A33" s="34" t="s">
        <v>121</v>
      </c>
      <c r="B33" s="35" t="s">
        <v>25</v>
      </c>
      <c r="C33" s="36">
        <v>90959446703556.703</v>
      </c>
      <c r="D33" s="36">
        <v>88758000261054.406</v>
      </c>
      <c r="E33" s="36">
        <v>73792918981281.297</v>
      </c>
      <c r="F33" s="36">
        <v>73792918981281.297</v>
      </c>
      <c r="G33" s="36">
        <v>1125084146651</v>
      </c>
      <c r="H33" s="36">
        <v>7096573237737.3799</v>
      </c>
      <c r="I33" s="36">
        <v>7096573237737.3799</v>
      </c>
      <c r="J33" s="36">
        <v>89883084407705.406</v>
      </c>
      <c r="K33" s="36">
        <v>80889492219018.594</v>
      </c>
      <c r="L33" s="36">
        <v>80889492219018.594</v>
      </c>
      <c r="M33" s="37">
        <v>88.93</v>
      </c>
      <c r="N33" s="37">
        <v>88.93</v>
      </c>
      <c r="O33" s="37">
        <f t="shared" si="0"/>
        <v>96.279089784121595</v>
      </c>
      <c r="P33" s="37">
        <v>1076362295851.36</v>
      </c>
      <c r="Q33" s="37">
        <v>0</v>
      </c>
    </row>
    <row r="34" spans="1:17" s="21" customFormat="1" ht="24.75" customHeight="1">
      <c r="A34" s="38" t="s">
        <v>122</v>
      </c>
      <c r="B34" s="39" t="s">
        <v>25</v>
      </c>
      <c r="C34" s="40">
        <v>90959446703556.703</v>
      </c>
      <c r="D34" s="40">
        <v>88758000261054.406</v>
      </c>
      <c r="E34" s="40">
        <v>73792918981281.297</v>
      </c>
      <c r="F34" s="40">
        <v>73792918981281.297</v>
      </c>
      <c r="G34" s="40">
        <v>1125084146651</v>
      </c>
      <c r="H34" s="40">
        <v>7096573237737.3799</v>
      </c>
      <c r="I34" s="40">
        <v>7096573237737.3799</v>
      </c>
      <c r="J34" s="40">
        <v>89883084407705.406</v>
      </c>
      <c r="K34" s="40">
        <v>80889492219018.594</v>
      </c>
      <c r="L34" s="40">
        <v>80889492219018.594</v>
      </c>
      <c r="M34" s="41">
        <v>88.93</v>
      </c>
      <c r="N34" s="41">
        <v>88.93</v>
      </c>
      <c r="O34" s="41">
        <f t="shared" si="0"/>
        <v>96.279089784121595</v>
      </c>
      <c r="P34" s="41">
        <v>1076362295851.36</v>
      </c>
      <c r="Q34" s="41">
        <v>0</v>
      </c>
    </row>
    <row r="35" spans="1:17" s="21" customFormat="1" ht="24.75" customHeight="1">
      <c r="A35" s="42" t="s">
        <v>123</v>
      </c>
      <c r="B35" s="43" t="s">
        <v>26</v>
      </c>
      <c r="C35" s="44">
        <v>42014051471544</v>
      </c>
      <c r="D35" s="44">
        <v>41895248381848</v>
      </c>
      <c r="E35" s="44">
        <v>34774075463509</v>
      </c>
      <c r="F35" s="44">
        <v>34774075463509</v>
      </c>
      <c r="G35" s="44">
        <v>117657763640</v>
      </c>
      <c r="H35" s="44">
        <v>3385297979407</v>
      </c>
      <c r="I35" s="44">
        <v>3385297979407</v>
      </c>
      <c r="J35" s="44">
        <v>42012906145488</v>
      </c>
      <c r="K35" s="44">
        <v>38159373442916</v>
      </c>
      <c r="L35" s="44">
        <v>38159373442916</v>
      </c>
      <c r="M35" s="45">
        <v>90.83</v>
      </c>
      <c r="N35" s="45">
        <v>90.83</v>
      </c>
      <c r="O35" s="45">
        <f t="shared" si="0"/>
        <v>45.419369574834867</v>
      </c>
      <c r="P35" s="45">
        <v>1145326056</v>
      </c>
      <c r="Q35" s="45">
        <v>0</v>
      </c>
    </row>
    <row r="36" spans="1:17" s="21" customFormat="1" ht="18" customHeight="1">
      <c r="A36" s="46" t="s">
        <v>124</v>
      </c>
      <c r="B36" s="47" t="s">
        <v>27</v>
      </c>
      <c r="C36" s="48">
        <v>81050028</v>
      </c>
      <c r="D36" s="48">
        <v>81050028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81050028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</row>
    <row r="37" spans="1:17" s="21" customFormat="1" ht="18" customHeight="1">
      <c r="A37" s="46" t="s">
        <v>125</v>
      </c>
      <c r="B37" s="47" t="s">
        <v>28</v>
      </c>
      <c r="C37" s="48">
        <v>42013970421516</v>
      </c>
      <c r="D37" s="48">
        <v>41895167331820</v>
      </c>
      <c r="E37" s="48">
        <v>34774075463509</v>
      </c>
      <c r="F37" s="48">
        <v>34774075463509</v>
      </c>
      <c r="G37" s="48">
        <v>117657763640</v>
      </c>
      <c r="H37" s="48">
        <v>3385297979407</v>
      </c>
      <c r="I37" s="48">
        <v>3385297979407</v>
      </c>
      <c r="J37" s="48">
        <v>42012825095460</v>
      </c>
      <c r="K37" s="48">
        <v>38159373442916</v>
      </c>
      <c r="L37" s="48">
        <v>38159373442916</v>
      </c>
      <c r="M37" s="49">
        <v>90.83</v>
      </c>
      <c r="N37" s="49">
        <v>90.83</v>
      </c>
      <c r="O37" s="49">
        <f t="shared" si="0"/>
        <v>45.419369574834867</v>
      </c>
      <c r="P37" s="49">
        <v>1145326056</v>
      </c>
      <c r="Q37" s="49">
        <v>0</v>
      </c>
    </row>
    <row r="38" spans="1:17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</row>
    <row r="39" spans="1:17" s="54" customFormat="1" ht="24.75" customHeight="1">
      <c r="A39" s="42" t="s">
        <v>127</v>
      </c>
      <c r="B39" s="43" t="s">
        <v>29</v>
      </c>
      <c r="C39" s="44">
        <v>539796169508.41998</v>
      </c>
      <c r="D39" s="44">
        <v>539796169508.41998</v>
      </c>
      <c r="E39" s="44">
        <v>436767853279</v>
      </c>
      <c r="F39" s="44">
        <v>436767853279</v>
      </c>
      <c r="G39" s="44">
        <v>-8796072</v>
      </c>
      <c r="H39" s="44">
        <v>41922562983</v>
      </c>
      <c r="I39" s="44">
        <v>41922562983</v>
      </c>
      <c r="J39" s="44">
        <v>539787373436.41998</v>
      </c>
      <c r="K39" s="44">
        <v>478690416262</v>
      </c>
      <c r="L39" s="44">
        <v>478690416262</v>
      </c>
      <c r="M39" s="45">
        <v>88.68</v>
      </c>
      <c r="N39" s="45">
        <v>88.68</v>
      </c>
      <c r="O39" s="45">
        <f t="shared" si="0"/>
        <v>0.56976346743899497</v>
      </c>
      <c r="P39" s="45">
        <v>8796072</v>
      </c>
      <c r="Q39" s="45">
        <v>0</v>
      </c>
    </row>
    <row r="40" spans="1:17" s="21" customFormat="1" ht="17.25" customHeight="1">
      <c r="A40" s="46" t="s">
        <v>128</v>
      </c>
      <c r="B40" s="47" t="s">
        <v>129</v>
      </c>
      <c r="C40" s="48">
        <v>1859288</v>
      </c>
      <c r="D40" s="48">
        <v>1859288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1859288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</row>
    <row r="41" spans="1:17" s="21" customFormat="1" ht="17.25" customHeight="1">
      <c r="A41" s="46" t="s">
        <v>130</v>
      </c>
      <c r="B41" s="47" t="s">
        <v>131</v>
      </c>
      <c r="C41" s="48">
        <v>539794310220.41998</v>
      </c>
      <c r="D41" s="48">
        <v>539794310220.41998</v>
      </c>
      <c r="E41" s="48">
        <v>436767853279</v>
      </c>
      <c r="F41" s="48">
        <v>436767853279</v>
      </c>
      <c r="G41" s="48">
        <v>-8796072</v>
      </c>
      <c r="H41" s="48">
        <v>41922562983</v>
      </c>
      <c r="I41" s="48">
        <v>41922562983</v>
      </c>
      <c r="J41" s="48">
        <v>539785514148.41998</v>
      </c>
      <c r="K41" s="48">
        <v>478690416262</v>
      </c>
      <c r="L41" s="48">
        <v>478690416262</v>
      </c>
      <c r="M41" s="49">
        <v>88.68</v>
      </c>
      <c r="N41" s="49">
        <v>88.68</v>
      </c>
      <c r="O41" s="49">
        <f t="shared" si="0"/>
        <v>0.56976346743899497</v>
      </c>
      <c r="P41" s="49">
        <v>8796072</v>
      </c>
      <c r="Q41" s="49">
        <v>0</v>
      </c>
    </row>
    <row r="42" spans="1:17" s="21" customFormat="1" ht="24.75" customHeight="1">
      <c r="A42" s="42" t="s">
        <v>132</v>
      </c>
      <c r="B42" s="43" t="s">
        <v>30</v>
      </c>
      <c r="C42" s="44">
        <v>40716830142450.5</v>
      </c>
      <c r="D42" s="44">
        <v>40023508140812.5</v>
      </c>
      <c r="E42" s="44">
        <v>33823286781692.102</v>
      </c>
      <c r="F42" s="44">
        <v>33823286781692.102</v>
      </c>
      <c r="G42" s="44">
        <v>693322001638</v>
      </c>
      <c r="H42" s="44">
        <v>3397167961787.8301</v>
      </c>
      <c r="I42" s="44">
        <v>3397167961787.8301</v>
      </c>
      <c r="J42" s="44">
        <v>40716830142450.5</v>
      </c>
      <c r="K42" s="44">
        <v>37220454743479.898</v>
      </c>
      <c r="L42" s="44">
        <v>37220454743479.898</v>
      </c>
      <c r="M42" s="45">
        <v>91.41</v>
      </c>
      <c r="N42" s="45">
        <v>91.41</v>
      </c>
      <c r="O42" s="45">
        <f t="shared" si="0"/>
        <v>44.301817278694422</v>
      </c>
      <c r="P42" s="45">
        <v>0</v>
      </c>
      <c r="Q42" s="45">
        <v>0</v>
      </c>
    </row>
    <row r="43" spans="1:17" s="21" customFormat="1" ht="17.25" customHeight="1">
      <c r="A43" s="46" t="s">
        <v>133</v>
      </c>
      <c r="B43" s="47" t="s">
        <v>31</v>
      </c>
      <c r="C43" s="48">
        <v>3669259445</v>
      </c>
      <c r="D43" s="48">
        <v>3669259445</v>
      </c>
      <c r="E43" s="48">
        <v>2920785137.0999999</v>
      </c>
      <c r="F43" s="48">
        <v>2920785137.0999999</v>
      </c>
      <c r="G43" s="48">
        <v>0</v>
      </c>
      <c r="H43" s="48">
        <v>292078513.70999998</v>
      </c>
      <c r="I43" s="48">
        <v>292078513.70999998</v>
      </c>
      <c r="J43" s="48">
        <v>3669259445</v>
      </c>
      <c r="K43" s="48">
        <v>3212863650.8099999</v>
      </c>
      <c r="L43" s="48">
        <v>3212863650.8099999</v>
      </c>
      <c r="M43" s="49">
        <v>87.56</v>
      </c>
      <c r="N43" s="49">
        <v>87.56</v>
      </c>
      <c r="O43" s="49">
        <f t="shared" si="0"/>
        <v>3.8241257228185097E-3</v>
      </c>
      <c r="P43" s="49">
        <v>0</v>
      </c>
      <c r="Q43" s="49">
        <v>0</v>
      </c>
    </row>
    <row r="44" spans="1:17" s="21" customFormat="1" ht="17.25" customHeight="1">
      <c r="A44" s="46" t="s">
        <v>134</v>
      </c>
      <c r="B44" s="47" t="s">
        <v>32</v>
      </c>
      <c r="C44" s="48">
        <v>40713160883005.5</v>
      </c>
      <c r="D44" s="48">
        <v>40019838881367.5</v>
      </c>
      <c r="E44" s="48">
        <v>33820365996555</v>
      </c>
      <c r="F44" s="48">
        <v>33820365996555</v>
      </c>
      <c r="G44" s="48">
        <v>693322001638</v>
      </c>
      <c r="H44" s="48">
        <v>3396875883274.1201</v>
      </c>
      <c r="I44" s="48">
        <v>3396875883274.1201</v>
      </c>
      <c r="J44" s="48">
        <v>40713160883005.5</v>
      </c>
      <c r="K44" s="48">
        <v>37217241879829.102</v>
      </c>
      <c r="L44" s="48">
        <v>37217241879829.102</v>
      </c>
      <c r="M44" s="49">
        <v>91.41</v>
      </c>
      <c r="N44" s="49">
        <v>91.41</v>
      </c>
      <c r="O44" s="49">
        <f t="shared" si="0"/>
        <v>44.297993152971614</v>
      </c>
      <c r="P44" s="49">
        <v>0</v>
      </c>
      <c r="Q44" s="49">
        <v>0</v>
      </c>
    </row>
    <row r="45" spans="1:17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</row>
    <row r="46" spans="1:17" s="21" customFormat="1" ht="24.75" customHeight="1">
      <c r="A46" s="42" t="s">
        <v>136</v>
      </c>
      <c r="B46" s="43" t="s">
        <v>34</v>
      </c>
      <c r="C46" s="44">
        <v>5273401587062.4502</v>
      </c>
      <c r="D46" s="44">
        <v>4014497599283</v>
      </c>
      <c r="E46" s="44">
        <v>3588040913272.0601</v>
      </c>
      <c r="F46" s="44">
        <v>3588040913272.0601</v>
      </c>
      <c r="G46" s="44">
        <v>309309499658</v>
      </c>
      <c r="H46" s="44">
        <v>219957160533.07999</v>
      </c>
      <c r="I46" s="44">
        <v>219957160533.07999</v>
      </c>
      <c r="J46" s="44">
        <v>4323807098941</v>
      </c>
      <c r="K46" s="44">
        <v>3807998073805.1401</v>
      </c>
      <c r="L46" s="44">
        <v>3807998073805.1401</v>
      </c>
      <c r="M46" s="45">
        <v>72.209999999999994</v>
      </c>
      <c r="N46" s="45">
        <v>72.209999999999994</v>
      </c>
      <c r="O46" s="45">
        <f t="shared" si="0"/>
        <v>4.5324872043076772</v>
      </c>
      <c r="P46" s="45">
        <v>949594488121.44995</v>
      </c>
      <c r="Q46" s="45">
        <v>0</v>
      </c>
    </row>
    <row r="47" spans="1:17" s="21" customFormat="1" ht="21" customHeight="1">
      <c r="A47" s="46" t="s">
        <v>137</v>
      </c>
      <c r="B47" s="47" t="s">
        <v>82</v>
      </c>
      <c r="C47" s="48">
        <v>1957054362749.53</v>
      </c>
      <c r="D47" s="48">
        <v>1743593103148.53</v>
      </c>
      <c r="E47" s="48">
        <v>1531486352228.5</v>
      </c>
      <c r="F47" s="48">
        <v>1531486352228.5</v>
      </c>
      <c r="G47" s="48">
        <v>213461259601</v>
      </c>
      <c r="H47" s="48">
        <v>130522923646</v>
      </c>
      <c r="I47" s="48">
        <v>130522923646</v>
      </c>
      <c r="J47" s="48">
        <v>1957054362749.53</v>
      </c>
      <c r="K47" s="48">
        <v>1662009275874.5</v>
      </c>
      <c r="L47" s="48">
        <v>1662009275874.5</v>
      </c>
      <c r="M47" s="49">
        <v>84.92</v>
      </c>
      <c r="N47" s="49">
        <v>84.92</v>
      </c>
      <c r="O47" s="49">
        <f t="shared" si="0"/>
        <v>1.9782141771974318</v>
      </c>
      <c r="P47" s="49">
        <v>0</v>
      </c>
      <c r="Q47" s="49">
        <v>0</v>
      </c>
    </row>
    <row r="48" spans="1:17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</row>
    <row r="49" spans="1:17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</row>
    <row r="50" spans="1:17" s="21" customFormat="1" ht="21" customHeight="1">
      <c r="A50" s="46" t="s">
        <v>140</v>
      </c>
      <c r="B50" s="47" t="s">
        <v>37</v>
      </c>
      <c r="C50" s="48">
        <v>5593000000</v>
      </c>
      <c r="D50" s="48">
        <v>5593000000</v>
      </c>
      <c r="E50" s="48">
        <v>5592137644.2600002</v>
      </c>
      <c r="F50" s="48">
        <v>5592137644.2600002</v>
      </c>
      <c r="G50" s="48">
        <v>0</v>
      </c>
      <c r="H50" s="48">
        <v>0</v>
      </c>
      <c r="I50" s="48">
        <v>0</v>
      </c>
      <c r="J50" s="48">
        <v>5593000000</v>
      </c>
      <c r="K50" s="48">
        <v>5592137644.2600002</v>
      </c>
      <c r="L50" s="48">
        <v>5592137644.2600002</v>
      </c>
      <c r="M50" s="49">
        <v>99.98</v>
      </c>
      <c r="N50" s="49">
        <v>99.98</v>
      </c>
      <c r="O50" s="49">
        <f t="shared" si="0"/>
        <v>6.6560675257927478E-3</v>
      </c>
      <c r="P50" s="49">
        <v>0</v>
      </c>
      <c r="Q50" s="49">
        <v>0</v>
      </c>
    </row>
    <row r="51" spans="1:17" s="21" customFormat="1" ht="21" customHeight="1">
      <c r="A51" s="46" t="s">
        <v>141</v>
      </c>
      <c r="B51" s="47" t="s">
        <v>83</v>
      </c>
      <c r="C51" s="48">
        <v>828556272806.5</v>
      </c>
      <c r="D51" s="48">
        <v>732708032749.5</v>
      </c>
      <c r="E51" s="48">
        <v>609854382444.5</v>
      </c>
      <c r="F51" s="48">
        <v>609854382444.5</v>
      </c>
      <c r="G51" s="48">
        <v>95848240057</v>
      </c>
      <c r="H51" s="48">
        <v>83201725176</v>
      </c>
      <c r="I51" s="48">
        <v>83201725176</v>
      </c>
      <c r="J51" s="48">
        <v>828556272806.5</v>
      </c>
      <c r="K51" s="48">
        <v>693056107620.5</v>
      </c>
      <c r="L51" s="48">
        <v>693056107620.5</v>
      </c>
      <c r="M51" s="49">
        <v>83.65</v>
      </c>
      <c r="N51" s="49">
        <v>83.65</v>
      </c>
      <c r="O51" s="49">
        <f t="shared" si="0"/>
        <v>0.82491321654432725</v>
      </c>
      <c r="P51" s="49">
        <v>0</v>
      </c>
      <c r="Q51" s="49">
        <v>0</v>
      </c>
    </row>
    <row r="52" spans="1:17" s="21" customFormat="1" ht="21" customHeight="1">
      <c r="A52" s="46" t="s">
        <v>142</v>
      </c>
      <c r="B52" s="47" t="s">
        <v>38</v>
      </c>
      <c r="C52" s="48">
        <v>509000000</v>
      </c>
      <c r="D52" s="48">
        <v>509000000</v>
      </c>
      <c r="E52" s="48">
        <v>508816813.75999999</v>
      </c>
      <c r="F52" s="48">
        <v>508816813.75999999</v>
      </c>
      <c r="G52" s="48">
        <v>0</v>
      </c>
      <c r="H52" s="48">
        <v>0</v>
      </c>
      <c r="I52" s="48">
        <v>0</v>
      </c>
      <c r="J52" s="48">
        <v>509000000</v>
      </c>
      <c r="K52" s="48">
        <v>508816813.75999999</v>
      </c>
      <c r="L52" s="48">
        <v>508816813.75999999</v>
      </c>
      <c r="M52" s="49">
        <v>99.96</v>
      </c>
      <c r="N52" s="49">
        <v>99.96</v>
      </c>
      <c r="O52" s="49">
        <f t="shared" si="0"/>
        <v>6.0562155048553572E-4</v>
      </c>
      <c r="P52" s="49">
        <v>0</v>
      </c>
      <c r="Q52" s="49">
        <v>0</v>
      </c>
    </row>
    <row r="53" spans="1:17" s="21" customFormat="1" ht="21.75" customHeight="1">
      <c r="A53" s="46" t="s">
        <v>143</v>
      </c>
      <c r="B53" s="47" t="s">
        <v>224</v>
      </c>
      <c r="C53" s="48">
        <v>2416000000</v>
      </c>
      <c r="D53" s="48">
        <v>2416000000</v>
      </c>
      <c r="E53" s="48">
        <v>2415445161.1900001</v>
      </c>
      <c r="F53" s="48">
        <v>2415445161.1900001</v>
      </c>
      <c r="G53" s="48">
        <v>0</v>
      </c>
      <c r="H53" s="48">
        <v>0</v>
      </c>
      <c r="I53" s="48">
        <v>0</v>
      </c>
      <c r="J53" s="48">
        <v>2416000000</v>
      </c>
      <c r="K53" s="48">
        <v>2415445161.1900001</v>
      </c>
      <c r="L53" s="48">
        <v>2415445161.1900001</v>
      </c>
      <c r="M53" s="49">
        <v>99.98</v>
      </c>
      <c r="N53" s="49">
        <v>99.98</v>
      </c>
      <c r="O53" s="49">
        <f t="shared" si="0"/>
        <v>2.8749947015757845E-3</v>
      </c>
      <c r="P53" s="49">
        <v>0</v>
      </c>
      <c r="Q53" s="49">
        <v>0</v>
      </c>
    </row>
    <row r="54" spans="1:17" s="21" customFormat="1" ht="26.25" customHeight="1">
      <c r="A54" s="46" t="s">
        <v>144</v>
      </c>
      <c r="B54" s="47" t="s">
        <v>225</v>
      </c>
      <c r="C54" s="48">
        <v>2464000000</v>
      </c>
      <c r="D54" s="48">
        <v>2464000000</v>
      </c>
      <c r="E54" s="48">
        <v>2463880732.46</v>
      </c>
      <c r="F54" s="48">
        <v>2463880732.46</v>
      </c>
      <c r="G54" s="48">
        <v>0</v>
      </c>
      <c r="H54" s="48">
        <v>0</v>
      </c>
      <c r="I54" s="48">
        <v>0</v>
      </c>
      <c r="J54" s="48">
        <v>2464000000</v>
      </c>
      <c r="K54" s="48">
        <v>2463880732.46</v>
      </c>
      <c r="L54" s="48">
        <v>2463880732.46</v>
      </c>
      <c r="M54" s="49">
        <v>100</v>
      </c>
      <c r="N54" s="49">
        <v>100</v>
      </c>
      <c r="O54" s="49">
        <f t="shared" si="0"/>
        <v>2.9326453628313025E-3</v>
      </c>
      <c r="P54" s="49">
        <v>0</v>
      </c>
      <c r="Q54" s="49">
        <v>0</v>
      </c>
    </row>
    <row r="55" spans="1:17" s="21" customFormat="1" ht="21" customHeight="1">
      <c r="A55" s="46" t="s">
        <v>145</v>
      </c>
      <c r="B55" s="47" t="s">
        <v>80</v>
      </c>
      <c r="C55" s="48">
        <v>133374374613</v>
      </c>
      <c r="D55" s="48">
        <v>111723774613</v>
      </c>
      <c r="E55" s="48">
        <v>94161251892.520004</v>
      </c>
      <c r="F55" s="48">
        <v>94161251892.520004</v>
      </c>
      <c r="G55" s="48">
        <v>0</v>
      </c>
      <c r="H55" s="48">
        <v>5311574387.0799999</v>
      </c>
      <c r="I55" s="48">
        <v>5311574387.0799999</v>
      </c>
      <c r="J55" s="48">
        <v>111723774613</v>
      </c>
      <c r="K55" s="48">
        <v>99472826279.600006</v>
      </c>
      <c r="L55" s="48">
        <v>99472826279.600006</v>
      </c>
      <c r="M55" s="49">
        <v>74.58</v>
      </c>
      <c r="N55" s="49">
        <v>74.58</v>
      </c>
      <c r="O55" s="49">
        <f t="shared" si="0"/>
        <v>0.11839798853629317</v>
      </c>
      <c r="P55" s="49">
        <v>21650600000</v>
      </c>
      <c r="Q55" s="49">
        <v>0</v>
      </c>
    </row>
    <row r="56" spans="1:17" s="21" customFormat="1" ht="19.5" customHeight="1">
      <c r="A56" s="46" t="s">
        <v>146</v>
      </c>
      <c r="B56" s="47" t="s">
        <v>81</v>
      </c>
      <c r="C56" s="48">
        <v>53985543964.449997</v>
      </c>
      <c r="D56" s="48">
        <v>39605227717</v>
      </c>
      <c r="E56" s="48">
        <v>39605227717</v>
      </c>
      <c r="F56" s="48">
        <v>39605227717</v>
      </c>
      <c r="G56" s="48">
        <v>0</v>
      </c>
      <c r="H56" s="48">
        <v>0</v>
      </c>
      <c r="I56" s="48">
        <v>0</v>
      </c>
      <c r="J56" s="48">
        <v>39605227717</v>
      </c>
      <c r="K56" s="48">
        <v>39605227717</v>
      </c>
      <c r="L56" s="48">
        <v>39605227717</v>
      </c>
      <c r="M56" s="49">
        <v>73.36</v>
      </c>
      <c r="N56" s="49">
        <v>73.36</v>
      </c>
      <c r="O56" s="49">
        <f t="shared" si="0"/>
        <v>4.714030426796377E-2</v>
      </c>
      <c r="P56" s="49">
        <v>14380316247.450001</v>
      </c>
      <c r="Q56" s="49">
        <v>0</v>
      </c>
    </row>
    <row r="57" spans="1:17" s="21" customFormat="1" ht="27.75" customHeight="1">
      <c r="A57" s="46" t="s">
        <v>147</v>
      </c>
      <c r="B57" s="47" t="s">
        <v>148</v>
      </c>
      <c r="C57" s="48">
        <v>20000000000</v>
      </c>
      <c r="D57" s="48">
        <v>20000000000</v>
      </c>
      <c r="E57" s="48">
        <v>6683560392.6800003</v>
      </c>
      <c r="F57" s="48">
        <v>6683560392.6800003</v>
      </c>
      <c r="G57" s="48">
        <v>0</v>
      </c>
      <c r="H57" s="48">
        <v>0</v>
      </c>
      <c r="I57" s="48">
        <v>0</v>
      </c>
      <c r="J57" s="48">
        <v>20000000000</v>
      </c>
      <c r="K57" s="48">
        <v>6683560392.6800003</v>
      </c>
      <c r="L57" s="48">
        <v>6683560392.6800003</v>
      </c>
      <c r="M57" s="49">
        <v>33.42</v>
      </c>
      <c r="N57" s="49">
        <v>33.42</v>
      </c>
      <c r="O57" s="49">
        <f t="shared" si="0"/>
        <v>7.9551384669607466E-3</v>
      </c>
      <c r="P57" s="49">
        <v>0</v>
      </c>
      <c r="Q57" s="49">
        <v>0</v>
      </c>
    </row>
    <row r="58" spans="1:17" s="21" customFormat="1" ht="24.75" customHeight="1">
      <c r="A58" s="46" t="s">
        <v>149</v>
      </c>
      <c r="B58" s="47" t="s">
        <v>93</v>
      </c>
      <c r="C58" s="48">
        <v>276708405259</v>
      </c>
      <c r="D58" s="48">
        <v>182811833385</v>
      </c>
      <c r="E58" s="48">
        <v>122196230899.14999</v>
      </c>
      <c r="F58" s="48">
        <v>122196230899.14999</v>
      </c>
      <c r="G58" s="48">
        <v>0</v>
      </c>
      <c r="H58" s="48">
        <v>920937324</v>
      </c>
      <c r="I58" s="48">
        <v>920937324</v>
      </c>
      <c r="J58" s="48">
        <v>182811833385</v>
      </c>
      <c r="K58" s="48">
        <v>123117168223.14999</v>
      </c>
      <c r="L58" s="48">
        <v>123117168223.14999</v>
      </c>
      <c r="M58" s="49">
        <v>44.49</v>
      </c>
      <c r="N58" s="49">
        <v>44.49</v>
      </c>
      <c r="O58" s="49">
        <f t="shared" si="0"/>
        <v>0.14654077517544933</v>
      </c>
      <c r="P58" s="49">
        <v>93896571874</v>
      </c>
      <c r="Q58" s="49">
        <v>0</v>
      </c>
    </row>
    <row r="59" spans="1:17" s="21" customFormat="1" ht="24.75" customHeight="1">
      <c r="A59" s="46" t="s">
        <v>240</v>
      </c>
      <c r="B59" s="47" t="s">
        <v>249</v>
      </c>
      <c r="C59" s="48">
        <v>1212219928154.96</v>
      </c>
      <c r="D59" s="48">
        <v>770910894780.05005</v>
      </c>
      <c r="E59" s="48">
        <v>770910894780.05005</v>
      </c>
      <c r="F59" s="48">
        <v>770910894780.05005</v>
      </c>
      <c r="G59" s="48">
        <v>0</v>
      </c>
      <c r="H59" s="48">
        <v>0</v>
      </c>
      <c r="I59" s="48">
        <v>0</v>
      </c>
      <c r="J59" s="48">
        <v>770910894780.05005</v>
      </c>
      <c r="K59" s="48">
        <v>770910894780.05005</v>
      </c>
      <c r="L59" s="48">
        <v>770910894780.05005</v>
      </c>
      <c r="M59" s="49">
        <v>63.59</v>
      </c>
      <c r="N59" s="49">
        <v>63.59</v>
      </c>
      <c r="O59" s="49">
        <f t="shared" si="0"/>
        <v>0.91758023468757632</v>
      </c>
      <c r="P59" s="49">
        <v>441309033374.90997</v>
      </c>
      <c r="Q59" s="49">
        <v>0</v>
      </c>
    </row>
    <row r="60" spans="1:17" s="21" customFormat="1" ht="24.75" customHeight="1">
      <c r="A60" s="46" t="s">
        <v>241</v>
      </c>
      <c r="B60" s="47" t="s">
        <v>250</v>
      </c>
      <c r="C60" s="48">
        <v>780520699515.01001</v>
      </c>
      <c r="D60" s="48">
        <v>402162732889.91998</v>
      </c>
      <c r="E60" s="48">
        <v>402162732565.98999</v>
      </c>
      <c r="F60" s="48">
        <v>402162732565.98999</v>
      </c>
      <c r="G60" s="48">
        <v>0</v>
      </c>
      <c r="H60" s="48">
        <v>0</v>
      </c>
      <c r="I60" s="48">
        <v>0</v>
      </c>
      <c r="J60" s="48">
        <v>402162732889.91998</v>
      </c>
      <c r="K60" s="48">
        <v>402162732565.98999</v>
      </c>
      <c r="L60" s="48">
        <v>402162732565.98999</v>
      </c>
      <c r="M60" s="49">
        <v>51.52</v>
      </c>
      <c r="N60" s="49">
        <v>51.52</v>
      </c>
      <c r="O60" s="49">
        <f t="shared" si="0"/>
        <v>0.47867604029098959</v>
      </c>
      <c r="P60" s="49">
        <v>378357966625.09003</v>
      </c>
      <c r="Q60" s="49">
        <v>0</v>
      </c>
    </row>
    <row r="61" spans="1:17" s="21" customFormat="1" ht="27.75" customHeight="1">
      <c r="A61" s="42" t="s">
        <v>150</v>
      </c>
      <c r="B61" s="43" t="s">
        <v>39</v>
      </c>
      <c r="C61" s="44">
        <v>917051128341</v>
      </c>
      <c r="D61" s="44">
        <v>917051128341</v>
      </c>
      <c r="E61" s="44">
        <v>455624451078.69</v>
      </c>
      <c r="F61" s="44">
        <v>455624451078.69</v>
      </c>
      <c r="G61" s="44">
        <v>0</v>
      </c>
      <c r="H61" s="44">
        <v>22066514299.470001</v>
      </c>
      <c r="I61" s="44">
        <v>22066514299.470001</v>
      </c>
      <c r="J61" s="44">
        <v>917051128341</v>
      </c>
      <c r="K61" s="44">
        <v>477690965378.15997</v>
      </c>
      <c r="L61" s="44">
        <v>477690965378.15997</v>
      </c>
      <c r="M61" s="45">
        <v>52.09</v>
      </c>
      <c r="N61" s="45">
        <v>52.09</v>
      </c>
      <c r="O61" s="45">
        <f t="shared" si="0"/>
        <v>0.56857386643223495</v>
      </c>
      <c r="P61" s="45">
        <v>0</v>
      </c>
      <c r="Q61" s="45">
        <v>0</v>
      </c>
    </row>
    <row r="62" spans="1:17" s="21" customFormat="1" ht="21.75" customHeight="1">
      <c r="A62" s="46" t="s">
        <v>151</v>
      </c>
      <c r="B62" s="47" t="s">
        <v>40</v>
      </c>
      <c r="C62" s="48">
        <v>559197557</v>
      </c>
      <c r="D62" s="48">
        <v>559197557</v>
      </c>
      <c r="E62" s="48">
        <v>427902683</v>
      </c>
      <c r="F62" s="48">
        <v>427902683</v>
      </c>
      <c r="G62" s="48">
        <v>0</v>
      </c>
      <c r="H62" s="48">
        <v>21478800</v>
      </c>
      <c r="I62" s="48">
        <v>21478800</v>
      </c>
      <c r="J62" s="48">
        <v>559197557</v>
      </c>
      <c r="K62" s="48">
        <v>449381483</v>
      </c>
      <c r="L62" s="48">
        <v>449381483</v>
      </c>
      <c r="M62" s="49">
        <v>80.36</v>
      </c>
      <c r="N62" s="49">
        <v>80.36</v>
      </c>
      <c r="O62" s="49">
        <f t="shared" si="0"/>
        <v>5.3487837495543185E-4</v>
      </c>
      <c r="P62" s="49">
        <v>0</v>
      </c>
      <c r="Q62" s="49">
        <v>0</v>
      </c>
    </row>
    <row r="63" spans="1:17" s="21" customFormat="1" ht="21.75" customHeight="1">
      <c r="A63" s="46" t="s">
        <v>152</v>
      </c>
      <c r="B63" s="47" t="s">
        <v>41</v>
      </c>
      <c r="C63" s="48">
        <v>3788620326</v>
      </c>
      <c r="D63" s="48">
        <v>3788620326</v>
      </c>
      <c r="E63" s="48">
        <v>3154576229.0500002</v>
      </c>
      <c r="F63" s="48">
        <v>3154576229.0500002</v>
      </c>
      <c r="G63" s="48">
        <v>0</v>
      </c>
      <c r="H63" s="48">
        <v>242487885</v>
      </c>
      <c r="I63" s="48">
        <v>242487885</v>
      </c>
      <c r="J63" s="48">
        <v>3788620326</v>
      </c>
      <c r="K63" s="48">
        <v>3397064114.0500002</v>
      </c>
      <c r="L63" s="48">
        <v>3397064114.0500002</v>
      </c>
      <c r="M63" s="49">
        <v>89.66</v>
      </c>
      <c r="N63" s="49">
        <v>89.66</v>
      </c>
      <c r="O63" s="49">
        <f t="shared" si="0"/>
        <v>4.0433711705528327E-3</v>
      </c>
      <c r="P63" s="49">
        <v>0</v>
      </c>
      <c r="Q63" s="49">
        <v>0</v>
      </c>
    </row>
    <row r="64" spans="1:17" s="21" customFormat="1" ht="21.75" customHeight="1">
      <c r="A64" s="46" t="s">
        <v>153</v>
      </c>
      <c r="B64" s="47" t="s">
        <v>42</v>
      </c>
      <c r="C64" s="48">
        <v>912703310458</v>
      </c>
      <c r="D64" s="48">
        <v>912703310458</v>
      </c>
      <c r="E64" s="48">
        <v>452041972166.64001</v>
      </c>
      <c r="F64" s="48">
        <v>452041972166.64001</v>
      </c>
      <c r="G64" s="48">
        <v>0</v>
      </c>
      <c r="H64" s="48">
        <v>21802547614.470001</v>
      </c>
      <c r="I64" s="48">
        <v>21802547614.470001</v>
      </c>
      <c r="J64" s="48">
        <v>912703310458</v>
      </c>
      <c r="K64" s="48">
        <v>473844519781.10999</v>
      </c>
      <c r="L64" s="48">
        <v>473844519781.10999</v>
      </c>
      <c r="M64" s="49">
        <v>51.92</v>
      </c>
      <c r="N64" s="49">
        <v>51.92</v>
      </c>
      <c r="O64" s="49">
        <f t="shared" si="0"/>
        <v>0.56399561688672672</v>
      </c>
      <c r="P64" s="49">
        <v>0</v>
      </c>
      <c r="Q64" s="49">
        <v>0</v>
      </c>
    </row>
    <row r="65" spans="1:17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</row>
    <row r="66" spans="1:17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</row>
    <row r="67" spans="1:17" s="21" customFormat="1" ht="27.75" customHeight="1">
      <c r="A67" s="42" t="s">
        <v>157</v>
      </c>
      <c r="B67" s="43" t="s">
        <v>44</v>
      </c>
      <c r="C67" s="44">
        <v>840460615680.76001</v>
      </c>
      <c r="D67" s="44">
        <v>833001841749.43005</v>
      </c>
      <c r="E67" s="44">
        <v>327441962584.03998</v>
      </c>
      <c r="F67" s="44">
        <v>327441962584.03998</v>
      </c>
      <c r="G67" s="44">
        <v>4803677787</v>
      </c>
      <c r="H67" s="44">
        <v>26085360857</v>
      </c>
      <c r="I67" s="44">
        <v>26085360857</v>
      </c>
      <c r="J67" s="44">
        <v>837805519536.43005</v>
      </c>
      <c r="K67" s="44">
        <v>353527323441.03998</v>
      </c>
      <c r="L67" s="44">
        <v>353527323441.03998</v>
      </c>
      <c r="M67" s="45">
        <v>42.06</v>
      </c>
      <c r="N67" s="45">
        <v>42.06</v>
      </c>
      <c r="O67" s="45">
        <f t="shared" si="0"/>
        <v>0.42078752111040324</v>
      </c>
      <c r="P67" s="45">
        <v>2655096144.3299999</v>
      </c>
      <c r="Q67" s="45">
        <v>0</v>
      </c>
    </row>
    <row r="68" spans="1:17" s="55" customFormat="1" ht="21" customHeight="1">
      <c r="A68" s="46" t="s">
        <v>158</v>
      </c>
      <c r="B68" s="47" t="s">
        <v>90</v>
      </c>
      <c r="C68" s="48">
        <v>36091448759</v>
      </c>
      <c r="D68" s="48">
        <v>28674769204</v>
      </c>
      <c r="E68" s="48">
        <v>28674769204</v>
      </c>
      <c r="F68" s="48">
        <v>28674769204</v>
      </c>
      <c r="G68" s="48">
        <v>4803677787</v>
      </c>
      <c r="H68" s="48">
        <v>0</v>
      </c>
      <c r="I68" s="48">
        <v>0</v>
      </c>
      <c r="J68" s="48">
        <v>33478446991</v>
      </c>
      <c r="K68" s="48">
        <v>28674769204</v>
      </c>
      <c r="L68" s="48">
        <v>28674769204</v>
      </c>
      <c r="M68" s="49">
        <v>79.45</v>
      </c>
      <c r="N68" s="49">
        <v>79.45</v>
      </c>
      <c r="O68" s="49">
        <f t="shared" si="0"/>
        <v>3.4130275799676382E-2</v>
      </c>
      <c r="P68" s="49">
        <v>2613001768</v>
      </c>
      <c r="Q68" s="49">
        <v>0</v>
      </c>
    </row>
    <row r="69" spans="1:17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</row>
    <row r="70" spans="1:17" s="21" customFormat="1" ht="21.75" customHeight="1">
      <c r="A70" s="50" t="s">
        <v>160</v>
      </c>
      <c r="B70" s="51" t="s">
        <v>161</v>
      </c>
      <c r="C70" s="52">
        <v>4827611048</v>
      </c>
      <c r="D70" s="52">
        <v>0</v>
      </c>
      <c r="E70" s="52">
        <v>0</v>
      </c>
      <c r="F70" s="52">
        <v>0</v>
      </c>
      <c r="G70" s="52">
        <v>4803677787</v>
      </c>
      <c r="H70" s="52">
        <v>0</v>
      </c>
      <c r="I70" s="52">
        <v>0</v>
      </c>
      <c r="J70" s="52">
        <v>4803677787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23933261</v>
      </c>
      <c r="Q70" s="53">
        <v>0</v>
      </c>
    </row>
    <row r="71" spans="1:17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</row>
    <row r="72" spans="1:17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</row>
    <row r="73" spans="1:17" s="21" customFormat="1" ht="27.75" customHeight="1">
      <c r="A73" s="50" t="s">
        <v>164</v>
      </c>
      <c r="B73" s="51" t="s">
        <v>165</v>
      </c>
      <c r="C73" s="52">
        <v>23503892705</v>
      </c>
      <c r="D73" s="52">
        <v>23503892705</v>
      </c>
      <c r="E73" s="52">
        <v>23503892705</v>
      </c>
      <c r="F73" s="52">
        <v>23503892705</v>
      </c>
      <c r="G73" s="52">
        <v>0</v>
      </c>
      <c r="H73" s="52">
        <v>0</v>
      </c>
      <c r="I73" s="52">
        <v>0</v>
      </c>
      <c r="J73" s="52">
        <v>23503892705</v>
      </c>
      <c r="K73" s="52">
        <v>23503892705</v>
      </c>
      <c r="L73" s="52">
        <v>23503892705</v>
      </c>
      <c r="M73" s="53">
        <v>100</v>
      </c>
      <c r="N73" s="53">
        <v>100</v>
      </c>
      <c r="O73" s="53">
        <f t="shared" si="0"/>
        <v>2.7975616287636913E-2</v>
      </c>
      <c r="P73" s="53">
        <v>0</v>
      </c>
      <c r="Q73" s="53">
        <v>0</v>
      </c>
    </row>
    <row r="74" spans="1:17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</row>
    <row r="75" spans="1:17" s="21" customFormat="1" ht="26.25" customHeight="1">
      <c r="A75" s="50" t="s">
        <v>167</v>
      </c>
      <c r="B75" s="51" t="s">
        <v>168</v>
      </c>
      <c r="C75" s="52">
        <v>2586648335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si="0"/>
        <v>0</v>
      </c>
      <c r="P75" s="53">
        <v>2586648335</v>
      </c>
      <c r="Q75" s="53">
        <v>0</v>
      </c>
    </row>
    <row r="76" spans="1:17" s="21" customFormat="1" ht="24.75" customHeight="1">
      <c r="A76" s="50" t="s">
        <v>169</v>
      </c>
      <c r="B76" s="51" t="s">
        <v>170</v>
      </c>
      <c r="C76" s="52">
        <v>5173296671</v>
      </c>
      <c r="D76" s="52">
        <v>5170876499</v>
      </c>
      <c r="E76" s="52">
        <v>5170876499</v>
      </c>
      <c r="F76" s="52">
        <v>5170876499</v>
      </c>
      <c r="G76" s="52">
        <v>0</v>
      </c>
      <c r="H76" s="52">
        <v>0</v>
      </c>
      <c r="I76" s="52">
        <v>0</v>
      </c>
      <c r="J76" s="52">
        <v>5170876499</v>
      </c>
      <c r="K76" s="52">
        <v>5170876499</v>
      </c>
      <c r="L76" s="52">
        <v>5170876499</v>
      </c>
      <c r="M76" s="53">
        <v>99.95</v>
      </c>
      <c r="N76" s="53">
        <v>99.95</v>
      </c>
      <c r="O76" s="53">
        <f t="shared" si="0"/>
        <v>6.1546595120394679E-3</v>
      </c>
      <c r="P76" s="53">
        <v>2420172</v>
      </c>
      <c r="Q76" s="53">
        <v>0</v>
      </c>
    </row>
    <row r="77" spans="1:17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ref="O77:O140" si="1">+L77/$L$144*100</f>
        <v>0</v>
      </c>
      <c r="P77" s="53">
        <v>0</v>
      </c>
      <c r="Q77" s="53">
        <v>0</v>
      </c>
    </row>
    <row r="78" spans="1:17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</row>
    <row r="79" spans="1:17" s="55" customFormat="1" ht="24.75" customHeight="1">
      <c r="A79" s="46" t="s">
        <v>172</v>
      </c>
      <c r="B79" s="47" t="s">
        <v>92</v>
      </c>
      <c r="C79" s="48">
        <v>484541011188</v>
      </c>
      <c r="D79" s="48">
        <v>484498916812</v>
      </c>
      <c r="E79" s="48">
        <v>54081513739.040001</v>
      </c>
      <c r="F79" s="48">
        <v>54081513739.040001</v>
      </c>
      <c r="G79" s="48">
        <v>0</v>
      </c>
      <c r="H79" s="48">
        <v>0</v>
      </c>
      <c r="I79" s="48">
        <v>0</v>
      </c>
      <c r="J79" s="48">
        <v>484498916812</v>
      </c>
      <c r="K79" s="48">
        <v>54081513739.040001</v>
      </c>
      <c r="L79" s="48">
        <v>54081513739.040001</v>
      </c>
      <c r="M79" s="49">
        <v>11.16</v>
      </c>
      <c r="N79" s="49">
        <v>11.16</v>
      </c>
      <c r="O79" s="49">
        <f t="shared" si="1"/>
        <v>6.437077022122778E-2</v>
      </c>
      <c r="P79" s="49">
        <v>42094376</v>
      </c>
      <c r="Q79" s="49">
        <v>0</v>
      </c>
    </row>
    <row r="80" spans="1:17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</row>
    <row r="81" spans="1:17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</row>
    <row r="82" spans="1:17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</row>
    <row r="83" spans="1:17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</row>
    <row r="84" spans="1:17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</row>
    <row r="85" spans="1:17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</row>
    <row r="86" spans="1:17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</row>
    <row r="87" spans="1:17" s="21" customFormat="1" ht="24.75" customHeight="1">
      <c r="A87" s="50" t="s">
        <v>271</v>
      </c>
      <c r="B87" s="51" t="s">
        <v>272</v>
      </c>
      <c r="C87" s="52">
        <v>407487457500</v>
      </c>
      <c r="D87" s="52">
        <v>407474664776</v>
      </c>
      <c r="E87" s="52">
        <v>33104228802.540001</v>
      </c>
      <c r="F87" s="52">
        <v>33104228802.540001</v>
      </c>
      <c r="G87" s="52">
        <v>0</v>
      </c>
      <c r="H87" s="52">
        <v>0</v>
      </c>
      <c r="I87" s="52">
        <v>0</v>
      </c>
      <c r="J87" s="52">
        <v>407474664776</v>
      </c>
      <c r="K87" s="52">
        <v>33104228802.540001</v>
      </c>
      <c r="L87" s="52">
        <v>33104228802.540001</v>
      </c>
      <c r="M87" s="53">
        <v>8.1199999999999992</v>
      </c>
      <c r="N87" s="53">
        <v>8.1199999999999992</v>
      </c>
      <c r="O87" s="53">
        <f t="shared" si="1"/>
        <v>3.9402460439286496E-2</v>
      </c>
      <c r="P87" s="53">
        <v>12792724</v>
      </c>
      <c r="Q87" s="53">
        <v>0</v>
      </c>
    </row>
    <row r="88" spans="1:17" s="21" customFormat="1" ht="24.75" customHeight="1">
      <c r="A88" s="50" t="s">
        <v>274</v>
      </c>
      <c r="B88" s="51" t="s">
        <v>275</v>
      </c>
      <c r="C88" s="52">
        <v>77053553688</v>
      </c>
      <c r="D88" s="52">
        <v>77024252036</v>
      </c>
      <c r="E88" s="52">
        <v>20977284936.5</v>
      </c>
      <c r="F88" s="52">
        <v>20977284936.5</v>
      </c>
      <c r="G88" s="52">
        <v>0</v>
      </c>
      <c r="H88" s="52">
        <v>0</v>
      </c>
      <c r="I88" s="52">
        <v>0</v>
      </c>
      <c r="J88" s="52">
        <v>77024252036</v>
      </c>
      <c r="K88" s="52">
        <v>20977284936.5</v>
      </c>
      <c r="L88" s="52">
        <v>20977284936.5</v>
      </c>
      <c r="M88" s="53">
        <v>27.22</v>
      </c>
      <c r="N88" s="53">
        <v>27.22</v>
      </c>
      <c r="O88" s="53">
        <f t="shared" si="1"/>
        <v>2.4968309781941284E-2</v>
      </c>
      <c r="P88" s="53">
        <v>29301652</v>
      </c>
      <c r="Q88" s="53">
        <v>0</v>
      </c>
    </row>
    <row r="89" spans="1:17" s="55" customFormat="1" ht="24.75" customHeight="1">
      <c r="A89" s="46" t="s">
        <v>180</v>
      </c>
      <c r="B89" s="47" t="s">
        <v>96</v>
      </c>
      <c r="C89" s="48">
        <v>306995842730.42999</v>
      </c>
      <c r="D89" s="48">
        <v>306995842730.42999</v>
      </c>
      <c r="E89" s="48">
        <v>237940830970</v>
      </c>
      <c r="F89" s="48">
        <v>237940830970</v>
      </c>
      <c r="G89" s="48">
        <v>0</v>
      </c>
      <c r="H89" s="48">
        <v>26027162511</v>
      </c>
      <c r="I89" s="48">
        <v>26027162511</v>
      </c>
      <c r="J89" s="48">
        <v>306995842730.42999</v>
      </c>
      <c r="K89" s="48">
        <v>263967993481</v>
      </c>
      <c r="L89" s="48">
        <v>263967993481</v>
      </c>
      <c r="M89" s="49">
        <v>85.98</v>
      </c>
      <c r="N89" s="49">
        <v>85.98</v>
      </c>
      <c r="O89" s="49">
        <f t="shared" si="1"/>
        <v>0.31418911711892522</v>
      </c>
      <c r="P89" s="49">
        <v>0</v>
      </c>
      <c r="Q89" s="49">
        <v>0</v>
      </c>
    </row>
    <row r="90" spans="1:17" s="21" customFormat="1" ht="24.75" customHeight="1">
      <c r="A90" s="50" t="s">
        <v>181</v>
      </c>
      <c r="B90" s="51" t="s">
        <v>94</v>
      </c>
      <c r="C90" s="52">
        <v>264533427000</v>
      </c>
      <c r="D90" s="52">
        <v>264533427000</v>
      </c>
      <c r="E90" s="52">
        <v>197523183383</v>
      </c>
      <c r="F90" s="52">
        <v>197523183383</v>
      </c>
      <c r="G90" s="52">
        <v>0</v>
      </c>
      <c r="H90" s="52">
        <v>24292679144</v>
      </c>
      <c r="I90" s="52">
        <v>24292679144</v>
      </c>
      <c r="J90" s="52">
        <v>264533427000</v>
      </c>
      <c r="K90" s="52">
        <v>221815862527</v>
      </c>
      <c r="L90" s="52">
        <v>221815862527</v>
      </c>
      <c r="M90" s="53">
        <v>83.85</v>
      </c>
      <c r="N90" s="53">
        <v>83.85</v>
      </c>
      <c r="O90" s="53">
        <f t="shared" si="1"/>
        <v>0.26401734957063022</v>
      </c>
      <c r="P90" s="53">
        <v>0</v>
      </c>
      <c r="Q90" s="53">
        <v>0</v>
      </c>
    </row>
    <row r="91" spans="1:17" s="21" customFormat="1" ht="24.75" customHeight="1">
      <c r="A91" s="50" t="s">
        <v>246</v>
      </c>
      <c r="B91" s="51" t="s">
        <v>252</v>
      </c>
      <c r="C91" s="52">
        <v>42462415730.43</v>
      </c>
      <c r="D91" s="52">
        <v>42462415730.43</v>
      </c>
      <c r="E91" s="52">
        <v>40417647587</v>
      </c>
      <c r="F91" s="52">
        <v>40417647587</v>
      </c>
      <c r="G91" s="52">
        <v>0</v>
      </c>
      <c r="H91" s="52">
        <v>1734483367</v>
      </c>
      <c r="I91" s="52">
        <v>1734483367</v>
      </c>
      <c r="J91" s="52">
        <v>42462415730.43</v>
      </c>
      <c r="K91" s="52">
        <v>42152130954</v>
      </c>
      <c r="L91" s="52">
        <v>42152130954</v>
      </c>
      <c r="M91" s="49">
        <v>99.27</v>
      </c>
      <c r="N91" s="49">
        <v>99.27</v>
      </c>
      <c r="O91" s="49">
        <f t="shared" si="1"/>
        <v>5.0171767548294992E-2</v>
      </c>
      <c r="P91" s="49">
        <v>0</v>
      </c>
      <c r="Q91" s="49">
        <v>0</v>
      </c>
    </row>
    <row r="92" spans="1:17" s="21" customFormat="1" ht="24.75" customHeight="1">
      <c r="A92" s="46" t="s">
        <v>182</v>
      </c>
      <c r="B92" s="47" t="s">
        <v>227</v>
      </c>
      <c r="C92" s="48">
        <v>12832313003.33</v>
      </c>
      <c r="D92" s="48">
        <v>12832313003</v>
      </c>
      <c r="E92" s="48">
        <v>6744848671</v>
      </c>
      <c r="F92" s="48">
        <v>6744848671</v>
      </c>
      <c r="G92" s="48">
        <v>0</v>
      </c>
      <c r="H92" s="48">
        <v>58198346</v>
      </c>
      <c r="I92" s="48">
        <v>58198346</v>
      </c>
      <c r="J92" s="48">
        <v>12832313003</v>
      </c>
      <c r="K92" s="48">
        <v>6803047017</v>
      </c>
      <c r="L92" s="48">
        <v>6803047017</v>
      </c>
      <c r="M92" s="53">
        <v>53.01</v>
      </c>
      <c r="N92" s="53">
        <v>53.01</v>
      </c>
      <c r="O92" s="53">
        <f t="shared" si="1"/>
        <v>8.0973579705738742E-3</v>
      </c>
      <c r="P92" s="53">
        <v>0.33</v>
      </c>
      <c r="Q92" s="53">
        <v>0</v>
      </c>
    </row>
    <row r="93" spans="1:17" s="21" customFormat="1" ht="34.5" customHeight="1">
      <c r="A93" s="50" t="s">
        <v>228</v>
      </c>
      <c r="B93" s="51" t="s">
        <v>229</v>
      </c>
      <c r="C93" s="52">
        <v>7095687360</v>
      </c>
      <c r="D93" s="52">
        <v>7095687360</v>
      </c>
      <c r="E93" s="52">
        <v>1347559392</v>
      </c>
      <c r="F93" s="52">
        <v>1347559392</v>
      </c>
      <c r="G93" s="52">
        <v>0</v>
      </c>
      <c r="H93" s="52">
        <v>58198346</v>
      </c>
      <c r="I93" s="52">
        <v>58198346</v>
      </c>
      <c r="J93" s="52">
        <v>7095687360</v>
      </c>
      <c r="K93" s="52">
        <v>1405757738</v>
      </c>
      <c r="L93" s="52">
        <v>1405757738</v>
      </c>
      <c r="M93" s="53">
        <v>19.809999999999999</v>
      </c>
      <c r="N93" s="53">
        <v>19.809999999999999</v>
      </c>
      <c r="O93" s="53">
        <f t="shared" si="1"/>
        <v>1.6732096068196554E-3</v>
      </c>
      <c r="P93" s="53">
        <v>0</v>
      </c>
      <c r="Q93" s="53">
        <v>0</v>
      </c>
    </row>
    <row r="94" spans="1:17" s="21" customFormat="1" ht="29.25" customHeight="1">
      <c r="A94" s="50" t="s">
        <v>230</v>
      </c>
      <c r="B94" s="51" t="s">
        <v>231</v>
      </c>
      <c r="C94" s="52">
        <v>0.33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0.33</v>
      </c>
      <c r="Q94" s="53">
        <v>0</v>
      </c>
    </row>
    <row r="95" spans="1:17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</row>
    <row r="96" spans="1:17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</row>
    <row r="97" spans="1:17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</row>
    <row r="98" spans="1:17" s="21" customFormat="1" ht="29.25" customHeight="1">
      <c r="A98" s="50" t="s">
        <v>247</v>
      </c>
      <c r="B98" s="51" t="s">
        <v>253</v>
      </c>
      <c r="C98" s="52">
        <v>5397289279</v>
      </c>
      <c r="D98" s="52">
        <v>5397289279</v>
      </c>
      <c r="E98" s="52">
        <v>5397289279</v>
      </c>
      <c r="F98" s="52">
        <v>5397289279</v>
      </c>
      <c r="G98" s="52">
        <v>0</v>
      </c>
      <c r="H98" s="52">
        <v>0</v>
      </c>
      <c r="I98" s="52">
        <v>0</v>
      </c>
      <c r="J98" s="52">
        <v>5397289279</v>
      </c>
      <c r="K98" s="52">
        <v>5397289279</v>
      </c>
      <c r="L98" s="52">
        <v>5397289279</v>
      </c>
      <c r="M98" s="53">
        <v>100</v>
      </c>
      <c r="N98" s="53">
        <v>100</v>
      </c>
      <c r="O98" s="53">
        <f t="shared" si="1"/>
        <v>6.4241483637542188E-3</v>
      </c>
      <c r="P98" s="53">
        <v>0</v>
      </c>
      <c r="Q98" s="53">
        <v>0</v>
      </c>
    </row>
    <row r="99" spans="1:17" s="21" customFormat="1" ht="46.5" customHeight="1">
      <c r="A99" s="50" t="s">
        <v>248</v>
      </c>
      <c r="B99" s="51" t="s">
        <v>254</v>
      </c>
      <c r="C99" s="52">
        <v>339336364</v>
      </c>
      <c r="D99" s="52">
        <v>339336364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339336364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0</v>
      </c>
      <c r="Q99" s="53">
        <v>0</v>
      </c>
    </row>
    <row r="100" spans="1:17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</row>
    <row r="101" spans="1:17" s="21" customFormat="1" ht="23.25" customHeight="1">
      <c r="A101" s="42" t="s">
        <v>185</v>
      </c>
      <c r="B101" s="43" t="s">
        <v>49</v>
      </c>
      <c r="C101" s="44">
        <v>61676449728</v>
      </c>
      <c r="D101" s="44">
        <v>61676449728</v>
      </c>
      <c r="E101" s="44">
        <v>49208844518</v>
      </c>
      <c r="F101" s="44">
        <v>49208844518</v>
      </c>
      <c r="G101" s="44">
        <v>0</v>
      </c>
      <c r="H101" s="44">
        <v>4075697870</v>
      </c>
      <c r="I101" s="44">
        <v>4075697870</v>
      </c>
      <c r="J101" s="44">
        <v>61676449728</v>
      </c>
      <c r="K101" s="44">
        <v>53284542388</v>
      </c>
      <c r="L101" s="44">
        <v>53284542388</v>
      </c>
      <c r="M101" s="45">
        <v>86.39</v>
      </c>
      <c r="N101" s="45">
        <v>86.39</v>
      </c>
      <c r="O101" s="45">
        <f t="shared" si="1"/>
        <v>6.3422171408734407E-2</v>
      </c>
      <c r="P101" s="45">
        <v>0</v>
      </c>
      <c r="Q101" s="45">
        <v>0</v>
      </c>
    </row>
    <row r="102" spans="1:17" s="21" customFormat="1" ht="24.75" customHeight="1">
      <c r="A102" s="46" t="s">
        <v>186</v>
      </c>
      <c r="B102" s="47" t="s">
        <v>50</v>
      </c>
      <c r="C102" s="48">
        <v>214886163</v>
      </c>
      <c r="D102" s="48">
        <v>214886163</v>
      </c>
      <c r="E102" s="48">
        <v>214886163</v>
      </c>
      <c r="F102" s="48">
        <v>214886163</v>
      </c>
      <c r="G102" s="48">
        <v>0</v>
      </c>
      <c r="H102" s="48">
        <v>0</v>
      </c>
      <c r="I102" s="48">
        <v>0</v>
      </c>
      <c r="J102" s="48">
        <v>214886163</v>
      </c>
      <c r="K102" s="48">
        <v>214886163</v>
      </c>
      <c r="L102" s="48">
        <v>214886163</v>
      </c>
      <c r="M102" s="49">
        <v>100</v>
      </c>
      <c r="N102" s="49">
        <v>100</v>
      </c>
      <c r="O102" s="49">
        <f t="shared" si="1"/>
        <v>2.5576924286808684E-4</v>
      </c>
      <c r="P102" s="49">
        <v>0</v>
      </c>
      <c r="Q102" s="49">
        <v>0</v>
      </c>
    </row>
    <row r="103" spans="1:17" s="21" customFormat="1" ht="24.75" customHeight="1">
      <c r="A103" s="46" t="s">
        <v>255</v>
      </c>
      <c r="B103" s="47" t="s">
        <v>256</v>
      </c>
      <c r="C103" s="48">
        <v>61461563565</v>
      </c>
      <c r="D103" s="48">
        <v>61461563565</v>
      </c>
      <c r="E103" s="48">
        <v>48993958355</v>
      </c>
      <c r="F103" s="48">
        <v>48993958355</v>
      </c>
      <c r="G103" s="48">
        <v>0</v>
      </c>
      <c r="H103" s="48">
        <v>4075697870</v>
      </c>
      <c r="I103" s="48">
        <v>4075697870</v>
      </c>
      <c r="J103" s="48">
        <v>61461563565</v>
      </c>
      <c r="K103" s="48">
        <v>53069656225</v>
      </c>
      <c r="L103" s="48">
        <v>53069656225</v>
      </c>
      <c r="M103" s="49">
        <v>86.35</v>
      </c>
      <c r="N103" s="49">
        <v>86.35</v>
      </c>
      <c r="O103" s="49">
        <f t="shared" si="1"/>
        <v>6.3166402165866317E-2</v>
      </c>
      <c r="P103" s="49">
        <v>0</v>
      </c>
      <c r="Q103" s="49">
        <v>0</v>
      </c>
    </row>
    <row r="104" spans="1:17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</row>
    <row r="105" spans="1:17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</row>
    <row r="106" spans="1:17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</row>
    <row r="107" spans="1:17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</row>
    <row r="108" spans="1:17" s="21" customFormat="1" ht="24.75" customHeight="1">
      <c r="A108" s="42" t="s">
        <v>192</v>
      </c>
      <c r="B108" s="43" t="s">
        <v>54</v>
      </c>
      <c r="C108" s="44">
        <v>511051669834.58002</v>
      </c>
      <c r="D108" s="44">
        <v>388093080377</v>
      </c>
      <c r="E108" s="44">
        <v>338404341004</v>
      </c>
      <c r="F108" s="44">
        <v>338404341004</v>
      </c>
      <c r="G108" s="44">
        <v>0</v>
      </c>
      <c r="H108" s="44">
        <v>0</v>
      </c>
      <c r="I108" s="44">
        <v>0</v>
      </c>
      <c r="J108" s="44">
        <v>388093080377</v>
      </c>
      <c r="K108" s="44">
        <v>338404341004</v>
      </c>
      <c r="L108" s="44">
        <v>338404341004</v>
      </c>
      <c r="M108" s="45">
        <v>66.22</v>
      </c>
      <c r="N108" s="45">
        <v>66.22</v>
      </c>
      <c r="O108" s="45">
        <f t="shared" si="1"/>
        <v>0.40278732177774962</v>
      </c>
      <c r="P108" s="45">
        <v>122958589457.58</v>
      </c>
      <c r="Q108" s="45">
        <v>0</v>
      </c>
    </row>
    <row r="109" spans="1:17" s="21" customFormat="1" ht="24.75" customHeight="1">
      <c r="A109" s="46" t="s">
        <v>193</v>
      </c>
      <c r="B109" s="47" t="s">
        <v>194</v>
      </c>
      <c r="C109" s="48">
        <v>60000000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60000000</v>
      </c>
      <c r="Q109" s="49">
        <v>0</v>
      </c>
    </row>
    <row r="110" spans="1:17" s="21" customFormat="1" ht="43.5" customHeight="1">
      <c r="A110" s="46" t="s">
        <v>195</v>
      </c>
      <c r="B110" s="47" t="s">
        <v>266</v>
      </c>
      <c r="C110" s="48">
        <v>5801659000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5801659000</v>
      </c>
      <c r="Q110" s="49">
        <v>0</v>
      </c>
    </row>
    <row r="111" spans="1:17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</row>
    <row r="112" spans="1:17" s="21" customFormat="1" ht="30">
      <c r="A112" s="46" t="s">
        <v>197</v>
      </c>
      <c r="B112" s="47" t="s">
        <v>198</v>
      </c>
      <c r="C112" s="48">
        <v>800000000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800000000</v>
      </c>
      <c r="Q112" s="49">
        <v>0</v>
      </c>
    </row>
    <row r="113" spans="1:17" s="21" customFormat="1" ht="30">
      <c r="A113" s="46" t="s">
        <v>199</v>
      </c>
      <c r="B113" s="47" t="s">
        <v>56</v>
      </c>
      <c r="C113" s="48">
        <v>12577434307</v>
      </c>
      <c r="D113" s="48">
        <v>2803118364</v>
      </c>
      <c r="E113" s="48">
        <v>2803118364</v>
      </c>
      <c r="F113" s="48">
        <v>2803118364</v>
      </c>
      <c r="G113" s="48">
        <v>0</v>
      </c>
      <c r="H113" s="48">
        <v>0</v>
      </c>
      <c r="I113" s="48">
        <v>0</v>
      </c>
      <c r="J113" s="48">
        <v>2803118364</v>
      </c>
      <c r="K113" s="48">
        <v>2803118364</v>
      </c>
      <c r="L113" s="48">
        <v>2803118364</v>
      </c>
      <c r="M113" s="49">
        <v>22.29</v>
      </c>
      <c r="N113" s="49">
        <v>22.29</v>
      </c>
      <c r="O113" s="49">
        <f t="shared" si="1"/>
        <v>3.3364245124983235E-3</v>
      </c>
      <c r="P113" s="49">
        <v>9774315943</v>
      </c>
      <c r="Q113" s="49">
        <v>0</v>
      </c>
    </row>
    <row r="114" spans="1:17" s="21" customFormat="1" ht="24.75" customHeight="1">
      <c r="A114" s="46" t="s">
        <v>200</v>
      </c>
      <c r="B114" s="47" t="s">
        <v>57</v>
      </c>
      <c r="C114" s="48">
        <v>29602692160</v>
      </c>
      <c r="D114" s="48">
        <v>29602692160</v>
      </c>
      <c r="E114" s="48">
        <v>10692850017</v>
      </c>
      <c r="F114" s="48">
        <v>10692850017</v>
      </c>
      <c r="G114" s="48">
        <v>0</v>
      </c>
      <c r="H114" s="48">
        <v>0</v>
      </c>
      <c r="I114" s="48">
        <v>0</v>
      </c>
      <c r="J114" s="48">
        <v>29602692160</v>
      </c>
      <c r="K114" s="48">
        <v>10692850017</v>
      </c>
      <c r="L114" s="48">
        <v>10692850017</v>
      </c>
      <c r="M114" s="49">
        <v>36.119999999999997</v>
      </c>
      <c r="N114" s="49">
        <v>36.119999999999997</v>
      </c>
      <c r="O114" s="49">
        <f t="shared" si="1"/>
        <v>1.2727213864161646E-2</v>
      </c>
      <c r="P114" s="49">
        <v>0</v>
      </c>
      <c r="Q114" s="49">
        <v>0</v>
      </c>
    </row>
    <row r="115" spans="1:17" s="21" customFormat="1" ht="24.75" customHeight="1">
      <c r="A115" s="46" t="s">
        <v>201</v>
      </c>
      <c r="B115" s="47" t="s">
        <v>58</v>
      </c>
      <c r="C115" s="48">
        <v>2712553167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2712553167</v>
      </c>
      <c r="Q115" s="49">
        <v>0</v>
      </c>
    </row>
    <row r="116" spans="1:17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</row>
    <row r="117" spans="1:17" s="21" customFormat="1" ht="33.75" customHeight="1">
      <c r="A117" s="46" t="s">
        <v>203</v>
      </c>
      <c r="B117" s="47" t="s">
        <v>60</v>
      </c>
      <c r="C117" s="48">
        <v>3760897201</v>
      </c>
      <c r="D117" s="48">
        <v>3760897201</v>
      </c>
      <c r="E117" s="48">
        <v>68826310</v>
      </c>
      <c r="F117" s="48">
        <v>68826310</v>
      </c>
      <c r="G117" s="48">
        <v>0</v>
      </c>
      <c r="H117" s="48">
        <v>0</v>
      </c>
      <c r="I117" s="48">
        <v>0</v>
      </c>
      <c r="J117" s="48">
        <v>3760897201</v>
      </c>
      <c r="K117" s="48">
        <v>68826310</v>
      </c>
      <c r="L117" s="48">
        <v>68826310</v>
      </c>
      <c r="M117" s="49">
        <v>1.83</v>
      </c>
      <c r="N117" s="49">
        <v>1.83</v>
      </c>
      <c r="O117" s="49">
        <f t="shared" si="1"/>
        <v>8.1920831720115145E-5</v>
      </c>
      <c r="P117" s="49">
        <v>0</v>
      </c>
      <c r="Q117" s="49">
        <v>0</v>
      </c>
    </row>
    <row r="118" spans="1:17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</row>
    <row r="119" spans="1:17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</row>
    <row r="120" spans="1:17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</row>
    <row r="121" spans="1:17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</row>
    <row r="122" spans="1:17" s="21" customFormat="1" ht="24.75" customHeight="1">
      <c r="A122" s="46" t="s">
        <v>208</v>
      </c>
      <c r="B122" s="47" t="s">
        <v>64</v>
      </c>
      <c r="C122" s="48">
        <v>47604741347.580002</v>
      </c>
      <c r="D122" s="48">
        <v>25000000000</v>
      </c>
      <c r="E122" s="48">
        <v>433300</v>
      </c>
      <c r="F122" s="48">
        <v>433300</v>
      </c>
      <c r="G122" s="48">
        <v>0</v>
      </c>
      <c r="H122" s="48">
        <v>0</v>
      </c>
      <c r="I122" s="48">
        <v>0</v>
      </c>
      <c r="J122" s="48">
        <v>25000000000</v>
      </c>
      <c r="K122" s="48">
        <v>433300</v>
      </c>
      <c r="L122" s="48">
        <v>433300</v>
      </c>
      <c r="M122" s="49">
        <v>0</v>
      </c>
      <c r="N122" s="49">
        <v>0</v>
      </c>
      <c r="O122" s="49">
        <f t="shared" si="1"/>
        <v>5.1573731592360381E-7</v>
      </c>
      <c r="P122" s="49">
        <v>22604741347.580002</v>
      </c>
      <c r="Q122" s="49">
        <v>0</v>
      </c>
    </row>
    <row r="123" spans="1:17" s="21" customFormat="1" ht="24.75" customHeight="1">
      <c r="A123" s="46" t="s">
        <v>209</v>
      </c>
      <c r="B123" s="47" t="s">
        <v>65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</row>
    <row r="124" spans="1:17" s="33" customFormat="1" ht="24.75" customHeight="1">
      <c r="A124" s="46" t="s">
        <v>242</v>
      </c>
      <c r="B124" s="47" t="s">
        <v>243</v>
      </c>
      <c r="C124" s="48">
        <v>326926372652</v>
      </c>
      <c r="D124" s="48">
        <v>326926372652</v>
      </c>
      <c r="E124" s="48">
        <v>324839113013</v>
      </c>
      <c r="F124" s="48">
        <v>324839113013</v>
      </c>
      <c r="G124" s="48">
        <v>0</v>
      </c>
      <c r="H124" s="48">
        <v>0</v>
      </c>
      <c r="I124" s="48">
        <v>0</v>
      </c>
      <c r="J124" s="48">
        <v>326926372652</v>
      </c>
      <c r="K124" s="48">
        <v>324839113013</v>
      </c>
      <c r="L124" s="48">
        <v>324839113013</v>
      </c>
      <c r="M124" s="49">
        <v>99.36</v>
      </c>
      <c r="N124" s="49">
        <v>99.36</v>
      </c>
      <c r="O124" s="49">
        <f t="shared" si="1"/>
        <v>0.38664124683205364</v>
      </c>
      <c r="P124" s="49">
        <v>0</v>
      </c>
      <c r="Q124" s="49">
        <v>0</v>
      </c>
    </row>
    <row r="125" spans="1:17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</row>
    <row r="126" spans="1:17" s="33" customFormat="1" ht="30">
      <c r="A126" s="46" t="s">
        <v>276</v>
      </c>
      <c r="B126" s="47" t="s">
        <v>281</v>
      </c>
      <c r="C126" s="48">
        <v>15000000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15000000</v>
      </c>
      <c r="Q126" s="49">
        <v>0</v>
      </c>
    </row>
    <row r="127" spans="1:17" s="21" customFormat="1" ht="24.75" customHeight="1">
      <c r="A127" s="42" t="s">
        <v>270</v>
      </c>
      <c r="B127" s="43" t="s">
        <v>280</v>
      </c>
      <c r="C127" s="44">
        <v>85127469407</v>
      </c>
      <c r="D127" s="44">
        <v>85127469407</v>
      </c>
      <c r="E127" s="44">
        <v>68370344.400000006</v>
      </c>
      <c r="F127" s="44">
        <v>68370344.400000006</v>
      </c>
      <c r="G127" s="44">
        <v>0</v>
      </c>
      <c r="H127" s="44">
        <v>0</v>
      </c>
      <c r="I127" s="44">
        <v>0</v>
      </c>
      <c r="J127" s="44">
        <v>85127469407</v>
      </c>
      <c r="K127" s="44">
        <v>68370344.400000006</v>
      </c>
      <c r="L127" s="44">
        <v>68370344.400000006</v>
      </c>
      <c r="M127" s="45">
        <v>0.08</v>
      </c>
      <c r="N127" s="45">
        <v>0.08</v>
      </c>
      <c r="O127" s="45">
        <f t="shared" si="1"/>
        <v>8.1378116569647821E-5</v>
      </c>
      <c r="P127" s="45">
        <v>0</v>
      </c>
      <c r="Q127" s="45">
        <v>0</v>
      </c>
    </row>
    <row r="128" spans="1:17" s="33" customFormat="1" ht="24.75" customHeight="1">
      <c r="A128" s="46" t="s">
        <v>269</v>
      </c>
      <c r="B128" s="47" t="s">
        <v>273</v>
      </c>
      <c r="C128" s="48">
        <v>85127469407</v>
      </c>
      <c r="D128" s="48">
        <v>85127469407</v>
      </c>
      <c r="E128" s="48">
        <v>68370344.400000006</v>
      </c>
      <c r="F128" s="48">
        <v>68370344.400000006</v>
      </c>
      <c r="G128" s="48">
        <v>0</v>
      </c>
      <c r="H128" s="48">
        <v>0</v>
      </c>
      <c r="I128" s="48">
        <v>0</v>
      </c>
      <c r="J128" s="48">
        <v>85127469407</v>
      </c>
      <c r="K128" s="48">
        <v>68370344.400000006</v>
      </c>
      <c r="L128" s="48">
        <v>68370344.400000006</v>
      </c>
      <c r="M128" s="49">
        <v>0.08</v>
      </c>
      <c r="N128" s="49">
        <v>0.08</v>
      </c>
      <c r="O128" s="49">
        <f t="shared" si="1"/>
        <v>8.1378116569647821E-5</v>
      </c>
      <c r="P128" s="49">
        <v>0</v>
      </c>
      <c r="Q128" s="49">
        <v>0</v>
      </c>
    </row>
    <row r="129" spans="1:17" s="21" customFormat="1" ht="24.75" customHeight="1">
      <c r="A129" s="30" t="s">
        <v>210</v>
      </c>
      <c r="B129" s="31" t="s">
        <v>66</v>
      </c>
      <c r="C129" s="32">
        <v>534616052189.23999</v>
      </c>
      <c r="D129" s="32">
        <v>163618597261.28</v>
      </c>
      <c r="E129" s="32">
        <v>142422106006.34</v>
      </c>
      <c r="F129" s="32">
        <v>142422106006.34</v>
      </c>
      <c r="G129" s="32">
        <v>916251.83</v>
      </c>
      <c r="H129" s="32">
        <v>8861885350.4599991</v>
      </c>
      <c r="I129" s="32">
        <v>8861885350.4599991</v>
      </c>
      <c r="J129" s="32">
        <v>163619513513.10999</v>
      </c>
      <c r="K129" s="32">
        <v>151283991356.79999</v>
      </c>
      <c r="L129" s="32">
        <v>151283991356.79999</v>
      </c>
      <c r="M129" s="32">
        <v>28.3</v>
      </c>
      <c r="N129" s="32">
        <v>28.3</v>
      </c>
      <c r="O129" s="32">
        <f t="shared" si="1"/>
        <v>0.18006646583098479</v>
      </c>
      <c r="P129" s="32">
        <v>370996538676.13</v>
      </c>
      <c r="Q129" s="32">
        <v>0</v>
      </c>
    </row>
    <row r="130" spans="1:17" s="21" customFormat="1" ht="24.75" customHeight="1">
      <c r="A130" s="34" t="s">
        <v>211</v>
      </c>
      <c r="B130" s="35" t="s">
        <v>67</v>
      </c>
      <c r="C130" s="36">
        <v>534616052189.23999</v>
      </c>
      <c r="D130" s="36">
        <v>163618597261.28</v>
      </c>
      <c r="E130" s="36">
        <v>142422106006.34</v>
      </c>
      <c r="F130" s="36">
        <v>142422106006.34</v>
      </c>
      <c r="G130" s="36">
        <v>916251.83</v>
      </c>
      <c r="H130" s="36">
        <v>8861885350.4599991</v>
      </c>
      <c r="I130" s="36">
        <v>8861885350.4599991</v>
      </c>
      <c r="J130" s="36">
        <v>163619513513.10999</v>
      </c>
      <c r="K130" s="36">
        <v>151283991356.79999</v>
      </c>
      <c r="L130" s="36">
        <v>151283991356.79999</v>
      </c>
      <c r="M130" s="37">
        <v>28.3</v>
      </c>
      <c r="N130" s="37">
        <v>28.3</v>
      </c>
      <c r="O130" s="37">
        <f t="shared" si="1"/>
        <v>0.18006646583098479</v>
      </c>
      <c r="P130" s="37">
        <v>370996538676.13</v>
      </c>
      <c r="Q130" s="37">
        <v>0</v>
      </c>
    </row>
    <row r="131" spans="1:17" s="21" customFormat="1" ht="24.75" customHeight="1">
      <c r="A131" s="38" t="s">
        <v>212</v>
      </c>
      <c r="B131" s="39" t="s">
        <v>68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1"/>
        <v>0</v>
      </c>
      <c r="P131" s="41">
        <v>0</v>
      </c>
      <c r="Q131" s="41">
        <v>0</v>
      </c>
    </row>
    <row r="132" spans="1:17" s="21" customFormat="1" ht="30" customHeight="1">
      <c r="A132" s="38" t="s">
        <v>213</v>
      </c>
      <c r="B132" s="39" t="s">
        <v>69</v>
      </c>
      <c r="C132" s="40">
        <v>498241971</v>
      </c>
      <c r="D132" s="40">
        <v>498241971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498241971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</row>
    <row r="133" spans="1:17" s="21" customFormat="1" ht="24.75" customHeight="1">
      <c r="A133" s="38" t="s">
        <v>214</v>
      </c>
      <c r="B133" s="39" t="s">
        <v>70</v>
      </c>
      <c r="C133" s="40">
        <v>2409789525</v>
      </c>
      <c r="D133" s="40">
        <v>2409789525</v>
      </c>
      <c r="E133" s="40">
        <v>1063888350</v>
      </c>
      <c r="F133" s="40">
        <v>1063888350</v>
      </c>
      <c r="G133" s="40">
        <v>0</v>
      </c>
      <c r="H133" s="40">
        <v>53174600</v>
      </c>
      <c r="I133" s="40">
        <v>53174600</v>
      </c>
      <c r="J133" s="40">
        <v>2409789525</v>
      </c>
      <c r="K133" s="40">
        <v>1117062950</v>
      </c>
      <c r="L133" s="40">
        <v>1117062950</v>
      </c>
      <c r="M133" s="41">
        <v>46.36</v>
      </c>
      <c r="N133" s="41">
        <v>46.36</v>
      </c>
      <c r="O133" s="41">
        <f t="shared" si="1"/>
        <v>1.3295893089099997E-3</v>
      </c>
      <c r="P133" s="41">
        <v>0</v>
      </c>
      <c r="Q133" s="41">
        <v>0</v>
      </c>
    </row>
    <row r="134" spans="1:17" s="21" customFormat="1" ht="24.75" customHeight="1">
      <c r="A134" s="38" t="s">
        <v>215</v>
      </c>
      <c r="B134" s="39" t="s">
        <v>71</v>
      </c>
      <c r="C134" s="40">
        <v>542782021</v>
      </c>
      <c r="D134" s="40">
        <v>542782021</v>
      </c>
      <c r="E134" s="40">
        <v>333959452</v>
      </c>
      <c r="F134" s="40">
        <v>333959452</v>
      </c>
      <c r="G134" s="40">
        <v>0</v>
      </c>
      <c r="H134" s="40">
        <v>8931300</v>
      </c>
      <c r="I134" s="40">
        <v>8931300</v>
      </c>
      <c r="J134" s="40">
        <v>542782021</v>
      </c>
      <c r="K134" s="40">
        <v>342890752</v>
      </c>
      <c r="L134" s="40">
        <v>342890752</v>
      </c>
      <c r="M134" s="41">
        <v>63.17</v>
      </c>
      <c r="N134" s="41">
        <v>63.17</v>
      </c>
      <c r="O134" s="41">
        <f t="shared" si="1"/>
        <v>4.0812729307986641E-4</v>
      </c>
      <c r="P134" s="41">
        <v>0</v>
      </c>
      <c r="Q134" s="41">
        <v>0</v>
      </c>
    </row>
    <row r="135" spans="1:17" s="21" customFormat="1" ht="24.75" customHeight="1">
      <c r="A135" s="38" t="s">
        <v>216</v>
      </c>
      <c r="B135" s="39" t="s">
        <v>267</v>
      </c>
      <c r="C135" s="40">
        <v>2525942662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1"/>
        <v>0</v>
      </c>
      <c r="P135" s="41">
        <v>2525942662</v>
      </c>
      <c r="Q135" s="41">
        <v>0</v>
      </c>
    </row>
    <row r="136" spans="1:17" s="21" customFormat="1" ht="24.75" customHeight="1">
      <c r="A136" s="38" t="s">
        <v>217</v>
      </c>
      <c r="B136" s="39" t="s">
        <v>72</v>
      </c>
      <c r="C136" s="40">
        <v>50203377551.669998</v>
      </c>
      <c r="D136" s="40">
        <v>20167783744.279999</v>
      </c>
      <c r="E136" s="40">
        <v>19929858066.349998</v>
      </c>
      <c r="F136" s="40">
        <v>19929858066.349998</v>
      </c>
      <c r="G136" s="40">
        <v>916251.83</v>
      </c>
      <c r="H136" s="40">
        <v>237899301.22999999</v>
      </c>
      <c r="I136" s="40">
        <v>237899301.22999999</v>
      </c>
      <c r="J136" s="40">
        <v>20168699996.110001</v>
      </c>
      <c r="K136" s="40">
        <v>20167757367.580002</v>
      </c>
      <c r="L136" s="40">
        <v>20167757367.580002</v>
      </c>
      <c r="M136" s="41">
        <v>40.17</v>
      </c>
      <c r="N136" s="41">
        <v>40.17</v>
      </c>
      <c r="O136" s="41">
        <f t="shared" si="1"/>
        <v>2.4004765873423026E-2</v>
      </c>
      <c r="P136" s="41">
        <v>30034677555.560001</v>
      </c>
      <c r="Q136" s="41">
        <v>0</v>
      </c>
    </row>
    <row r="137" spans="1:17" s="21" customFormat="1" ht="24.75" customHeight="1">
      <c r="A137" s="38" t="s">
        <v>218</v>
      </c>
      <c r="B137" s="39" t="s">
        <v>73</v>
      </c>
      <c r="C137" s="40">
        <v>478435918458.57001</v>
      </c>
      <c r="D137" s="40">
        <v>140000000000</v>
      </c>
      <c r="E137" s="40">
        <v>121094400137.99001</v>
      </c>
      <c r="F137" s="40">
        <v>121094400137.99001</v>
      </c>
      <c r="G137" s="40">
        <v>0</v>
      </c>
      <c r="H137" s="40">
        <v>8561880149.2299995</v>
      </c>
      <c r="I137" s="40">
        <v>8561880149.2299995</v>
      </c>
      <c r="J137" s="40">
        <v>140000000000</v>
      </c>
      <c r="K137" s="40">
        <v>129656280287.22</v>
      </c>
      <c r="L137" s="40">
        <v>129656280287.22</v>
      </c>
      <c r="M137" s="41">
        <v>27.1</v>
      </c>
      <c r="N137" s="41">
        <v>27.1</v>
      </c>
      <c r="O137" s="41">
        <f t="shared" si="1"/>
        <v>0.15432398335557193</v>
      </c>
      <c r="P137" s="41">
        <v>338435918458.57001</v>
      </c>
      <c r="Q137" s="41">
        <v>0</v>
      </c>
    </row>
    <row r="138" spans="1:17" s="21" customFormat="1" ht="24.75" customHeight="1">
      <c r="A138" s="38" t="s">
        <v>257</v>
      </c>
      <c r="B138" s="39" t="s">
        <v>258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1"/>
        <v>0</v>
      </c>
      <c r="P138" s="41">
        <v>0</v>
      </c>
      <c r="Q138" s="41">
        <v>0</v>
      </c>
    </row>
    <row r="139" spans="1:17" s="33" customFormat="1" ht="24.75" customHeight="1">
      <c r="A139" s="30" t="s">
        <v>219</v>
      </c>
      <c r="B139" s="31" t="s">
        <v>220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1"/>
        <v>0</v>
      </c>
      <c r="P139" s="32">
        <v>0</v>
      </c>
      <c r="Q139" s="32">
        <v>0</v>
      </c>
    </row>
    <row r="140" spans="1:17" s="21" customFormat="1" ht="24.75" customHeight="1">
      <c r="A140" s="34" t="s">
        <v>221</v>
      </c>
      <c r="B140" s="35" t="s">
        <v>78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1"/>
        <v>0</v>
      </c>
      <c r="P140" s="37">
        <v>0</v>
      </c>
      <c r="Q140" s="37">
        <v>0</v>
      </c>
    </row>
    <row r="141" spans="1:17" s="21" customFormat="1" ht="24.75" customHeight="1">
      <c r="A141" s="38" t="s">
        <v>222</v>
      </c>
      <c r="B141" s="39" t="s">
        <v>91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ref="O141:O142" si="2">+L141/$L$144*100</f>
        <v>0</v>
      </c>
      <c r="P141" s="41">
        <v>0</v>
      </c>
      <c r="Q141" s="41">
        <v>0</v>
      </c>
    </row>
    <row r="142" spans="1:17" s="21" customFormat="1" ht="15">
      <c r="A142" s="30" t="s">
        <v>223</v>
      </c>
      <c r="B142" s="31" t="s">
        <v>74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2"/>
        <v>0</v>
      </c>
      <c r="P142" s="32">
        <v>0</v>
      </c>
      <c r="Q142" s="32">
        <v>0</v>
      </c>
    </row>
    <row r="143" spans="1:17" s="33" customFormat="1" ht="12.75">
      <c r="A143" s="11" t="s">
        <v>79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</row>
    <row r="144" spans="1:17" s="56" customFormat="1" ht="12.75">
      <c r="A144" s="25"/>
      <c r="B144" s="25" t="s">
        <v>77</v>
      </c>
      <c r="C144" s="26">
        <v>94900778267566</v>
      </c>
      <c r="D144" s="26">
        <v>92319235449146.594</v>
      </c>
      <c r="E144" s="26">
        <v>76660341802022</v>
      </c>
      <c r="F144" s="26">
        <v>76660341802022</v>
      </c>
      <c r="G144" s="26">
        <v>1125833774171.8301</v>
      </c>
      <c r="H144" s="26">
        <v>7355296900410.8896</v>
      </c>
      <c r="I144" s="26">
        <v>7355296900410.8896</v>
      </c>
      <c r="J144" s="26">
        <v>93445069223318.406</v>
      </c>
      <c r="K144" s="26">
        <v>84015638702432.906</v>
      </c>
      <c r="L144" s="26">
        <v>84015638702432.906</v>
      </c>
      <c r="M144" s="23">
        <v>88.53</v>
      </c>
      <c r="N144" s="23">
        <v>88.53</v>
      </c>
      <c r="O144" s="23">
        <f>+L144/$L$144*100</f>
        <v>100</v>
      </c>
      <c r="P144" s="22">
        <v>1455709044247.55</v>
      </c>
      <c r="Q144" s="22">
        <v>0</v>
      </c>
    </row>
  </sheetData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2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Noviembre 2024</Descripci_x00f3_n>
    <Fecha_x0020_de_x0020_publicaci_x00f3_n xmlns="a89a2212-8ffe-4f56-88b2-5e2fabe15bb8" xsi:nil="true"/>
    <c96f xmlns="7863b4b1-a814-4304-b576-adec0742564d">11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31363361-F212-490F-AD3D-BE21A4AB4D27}"/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EJECUCIÓN INGRESOS</vt:lpstr>
      <vt:lpstr>EJECUCIÓN GASTOS</vt:lpstr>
      <vt:lpstr>'EJECUCIÓN GASTOS'!Área_de_impresión</vt:lpstr>
      <vt:lpstr>'EJECUCIÓN INGRESOS'!Área_de_impresión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Jeinny Paola Rincon Morales</cp:lastModifiedBy>
  <cp:lastPrinted>2024-01-10T13:01:15Z</cp:lastPrinted>
  <dcterms:created xsi:type="dcterms:W3CDTF">2020-02-07T13:30:09Z</dcterms:created>
  <dcterms:modified xsi:type="dcterms:W3CDTF">2024-12-16T21:51:01Z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