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Jeinny.Rincon\Downloads\"/>
    </mc:Choice>
  </mc:AlternateContent>
  <xr:revisionPtr revIDLastSave="0" documentId="13_ncr:1_{66A903E8-C481-4DDB-B6B2-B5755CCE9419}" xr6:coauthVersionLast="47" xr6:coauthVersionMax="47" xr10:uidLastSave="{00000000-0000-0000-0000-000000000000}"/>
  <bookViews>
    <workbookView xWindow="-120" yWindow="-120" windowWidth="29040" windowHeight="15720" tabRatio="848" xr2:uid="{A5F19A62-5665-467A-9E43-83E2A9F72540}"/>
  </bookViews>
  <sheets>
    <sheet name="EJECUCIÓN INGRESO" sheetId="5" r:id="rId1"/>
    <sheet name="EJECUCIÓN GASTOS" sheetId="4" r:id="rId2"/>
  </sheets>
  <definedNames>
    <definedName name="_xlnm._FilterDatabase" localSheetId="1" hidden="1">'EJECUCIÓN GASTOS'!$A$10:$Q$145</definedName>
    <definedName name="_xlnm._FilterDatabase" localSheetId="0" hidden="1">'EJECUCIÓN INGRESO'!$A$7:$J$131</definedName>
    <definedName name="_xlnm.Print_Area" localSheetId="1">'EJECUCIÓN GASTOS'!$A$1:$Q$145</definedName>
    <definedName name="_xlnm.Print_Area" localSheetId="0">'EJECUCIÓN INGRESO'!$A$1:$J$133</definedName>
    <definedName name="_xlnm.Print_Titles" localSheetId="1">'EJECUCIÓN GASTOS'!$1:$8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5" l="1"/>
  <c r="J12" i="5"/>
  <c r="J11" i="5"/>
  <c r="J9" i="5"/>
  <c r="J8" i="5"/>
  <c r="J133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O127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5" i="4" l="1"/>
  <c r="O143" i="4" l="1"/>
</calcChain>
</file>

<file path=xl/sharedStrings.xml><?xml version="1.0" encoding="utf-8"?>
<sst xmlns="http://schemas.openxmlformats.org/spreadsheetml/2006/main" count="568" uniqueCount="537">
  <si>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</si>
  <si>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</si>
  <si>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</si>
  <si>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</si>
  <si>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</si>
  <si>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</si>
  <si>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</si>
  <si>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</si>
  <si>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</si>
  <si>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</si>
  <si>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</si>
  <si>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</si>
  <si>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</si>
  <si>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</si>
  <si>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</si>
  <si>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</si>
  <si>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</si>
  <si>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</si>
  <si>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</si>
  <si>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</si>
  <si>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</si>
  <si>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</si>
  <si>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</si>
  <si>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</si>
  <si>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</si>
  <si>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</si>
  <si>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</si>
  <si>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</si>
  <si>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</si>
  <si>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</si>
  <si>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</si>
  <si>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</si>
  <si>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</si>
  <si>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</si>
  <si>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</si>
  <si>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</si>
  <si>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</si>
  <si>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</si>
  <si>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</si>
  <si>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</si>
  <si>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</si>
  <si>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</si>
  <si>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</si>
  <si>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</si>
  <si>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</si>
  <si>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</si>
  <si>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</si>
  <si>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</si>
  <si>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</si>
  <si>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</si>
  <si>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</si>
  <si>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</si>
  <si>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</si>
  <si>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</si>
  <si>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</si>
  <si>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</si>
  <si>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</si>
  <si>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</si>
  <si>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</si>
  <si>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</si>
  <si>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</si>
  <si>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</si>
  <si>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</si>
  <si>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</si>
  <si>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</si>
  <si>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</si>
  <si>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</si>
  <si>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</si>
  <si>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</si>
  <si>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</si>
  <si>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</si>
  <si>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</si>
  <si>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</si>
  <si>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</si>
  <si>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</si>
  <si>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</si>
  <si>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</si>
  <si>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</si>
  <si>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</si>
  <si>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</si>
  <si>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</si>
  <si>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</si>
  <si>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</si>
  <si>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</si>
  <si>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</si>
  <si>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</si>
  <si>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</si>
  <si>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</si>
  <si>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</si>
  <si>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</si>
  <si>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</si>
  <si>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</si>
  <si>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</si>
  <si>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</si>
  <si>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</si>
  <si>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</si>
  <si>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</si>
  <si>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</si>
  <si>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</si>
  <si>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</si>
  <si>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</si>
  <si>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</si>
  <si>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</si>
  <si>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</si>
  <si>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</si>
  <si>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</si>
  <si>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</si>
  <si>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</si>
  <si>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</si>
  <si>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</si>
  <si>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</si>
  <si>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</si>
  <si>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</si>
  <si>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</si>
  <si>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</si>
  <si>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</si>
  <si>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</si>
  <si>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</si>
  <si>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</si>
  <si>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</si>
  <si>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</si>
  <si>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</si>
  <si>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</si>
  <si>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</si>
  <si>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</si>
  <si>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</si>
  <si>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</si>
  <si>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</si>
  <si>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</si>
  <si>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</si>
  <si>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</si>
  <si>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</si>
  <si>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</si>
  <si>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</si>
  <si>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</si>
  <si>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</si>
  <si>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</si>
  <si>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</si>
  <si>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</si>
  <si>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</si>
  <si>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</si>
  <si>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</si>
  <si>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</si>
  <si>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</si>
  <si>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</si>
  <si>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</si>
  <si>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</si>
  <si>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</si>
  <si>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</si>
  <si>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</si>
  <si>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</si>
  <si>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</si>
  <si>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</si>
  <si>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</si>
  <si>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</si>
  <si>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</si>
  <si>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</si>
  <si>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</si>
  <si>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</si>
  <si>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</si>
  <si>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</si>
  <si>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</si>
  <si>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</si>
  <si>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</si>
  <si>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</si>
  <si>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</si>
  <si>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</si>
  <si>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</si>
  <si>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</si>
  <si>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</si>
  <si>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</si>
  <si>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</si>
  <si>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</si>
  <si>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</si>
  <si>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</si>
  <si>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</si>
  <si>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</si>
  <si>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</si>
  <si>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</si>
  <si>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</si>
  <si>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</si>
  <si>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</si>
  <si>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</si>
  <si>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</si>
  <si>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</si>
  <si>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</si>
  <si>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</si>
  <si>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</si>
  <si>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</si>
  <si>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</si>
  <si>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</si>
  <si>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</si>
  <si>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</si>
  <si>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</si>
  <si>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</si>
  <si>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</si>
  <si>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</si>
  <si>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</si>
  <si>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</si>
  <si>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</si>
  <si>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</si>
  <si>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</si>
  <si>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</si>
  <si>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</si>
  <si>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</si>
  <si>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</si>
  <si>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</si>
  <si>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</si>
  <si>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</si>
  <si>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</si>
  <si>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</si>
  <si>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</si>
  <si>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</si>
  <si>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</si>
  <si>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</si>
  <si>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</si>
  <si>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</si>
  <si>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</si>
  <si>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</si>
  <si>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</si>
  <si>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</si>
  <si>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</si>
  <si>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</si>
  <si>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</si>
  <si>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</si>
  <si>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</si>
  <si>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</si>
  <si>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</si>
  <si>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</si>
  <si>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</si>
  <si>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</si>
  <si>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</si>
  <si>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</si>
  <si>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</si>
  <si>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</si>
  <si>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</si>
  <si>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</si>
  <si>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</si>
  <si>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</si>
  <si>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</si>
  <si>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</si>
  <si>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</si>
  <si>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</si>
  <si>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</si>
  <si>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</si>
  <si>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</si>
  <si>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</si>
  <si>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</si>
  <si>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</si>
  <si>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</si>
  <si>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</si>
  <si>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</si>
  <si>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</si>
  <si>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</si>
  <si>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</si>
  <si>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</si>
  <si>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</si>
  <si>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</si>
  <si>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</si>
  <si>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</si>
  <si>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</si>
  <si>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</si>
  <si>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</si>
  <si>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</si>
  <si>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</si>
  <si>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</si>
  <si>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</si>
  <si>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</si>
  <si>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</si>
  <si>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</si>
  <si>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</si>
  <si>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</si>
  <si>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</si>
  <si>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</si>
  <si>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</si>
  <si>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</si>
  <si>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</si>
  <si>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</si>
  <si>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</si>
  <si>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</si>
  <si>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</si>
  <si>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Recurso para la financiación de servicios y tecnologías expresamente excluidos ordenados judicialmente y autorizados por el MSPS</t>
  </si>
  <si>
    <t xml:space="preserve">EJECUCION PRESUPUESTAL ACUMULADA DESDE 01/01/2025 HASTA 31/01/2025 </t>
  </si>
  <si>
    <t>A-03-13-01-011-019</t>
  </si>
  <si>
    <t>Financiación de las Atenciones de Salud a la Población Migrante - No afiliada. Inciso 3 del Art 156 de Ley 2294 de 2023</t>
  </si>
  <si>
    <t xml:space="preserve">EJECUCION PRESUPUESTAL ACUMULADA DESDE 01/01/2025 HASTA 28/02/2025 </t>
  </si>
  <si>
    <t xml:space="preserve">EJECUCION PRESUPUESTAL
 DESDE 01/02/2025 HASTA 28/02/2025 </t>
  </si>
  <si>
    <t>Aforo Inicial
RESOL 205474  del 31/12/24</t>
  </si>
  <si>
    <t>Modificación Presupuestal</t>
  </si>
  <si>
    <t>Aforo Definitivo</t>
  </si>
  <si>
    <t>EJECUCIÓN ACUMULADA (%)</t>
  </si>
  <si>
    <t>PARTICIPACIÓN
%</t>
  </si>
  <si>
    <t>0</t>
  </si>
  <si>
    <t>DISPONIBILIDAD INICIAL</t>
  </si>
  <si>
    <t>1</t>
  </si>
  <si>
    <t>INGRESOS CORRIENTES</t>
  </si>
  <si>
    <t>1-02</t>
  </si>
  <si>
    <t>INGRESOS NO TRIBUTARIOS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</si>
  <si>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</si>
  <si>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</si>
  <si>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</si>
  <si>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</si>
  <si>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</si>
  <si>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</si>
  <si>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</si>
  <si>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</si>
  <si>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</si>
  <si>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</si>
  <si>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</si>
  <si>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</si>
  <si>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</si>
  <si>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</si>
  <si>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</si>
  <si>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</si>
  <si>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</si>
  <si>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</si>
  <si>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</si>
  <si>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</si>
  <si>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</si>
  <si>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</si>
  <si>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</si>
  <si>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</si>
  <si>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</si>
  <si>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</si>
  <si>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</si>
  <si>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</si>
  <si>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</si>
  <si>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</si>
  <si>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</si>
  <si>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</si>
  <si>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</si>
  <si>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</si>
  <si>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</si>
  <si>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</si>
  <si>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</si>
  <si>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</si>
  <si>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</si>
  <si>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</si>
  <si>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</si>
  <si>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</si>
  <si>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</si>
  <si>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</si>
  <si>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</si>
  <si>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</si>
  <si>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</si>
  <si>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</si>
  <si>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</si>
  <si>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</si>
  <si>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</si>
  <si>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</si>
  <si>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</si>
  <si>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</si>
  <si>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</si>
  <si>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</si>
  <si>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</si>
  <si>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</si>
  <si>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</si>
  <si>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</si>
  <si>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</si>
  <si>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</si>
  <si>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</si>
  <si>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</si>
  <si>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</si>
  <si>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</si>
  <si>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</si>
  <si>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</si>
  <si>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</si>
  <si>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</si>
  <si>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</si>
  <si>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</si>
  <si>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</si>
  <si>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</si>
  <si>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</si>
  <si>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</si>
  <si>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</si>
  <si>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</si>
  <si>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</si>
  <si>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</si>
  <si>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</si>
  <si>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</si>
  <si>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</si>
  <si>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</si>
  <si>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</si>
  <si>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</si>
  <si>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</si>
  <si>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</si>
  <si>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</si>
  <si>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</si>
  <si>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</si>
  <si>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</si>
  <si>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</si>
  <si>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</si>
  <si>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</si>
  <si>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</si>
  <si>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</si>
  <si>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</si>
  <si>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</si>
  <si>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</si>
  <si>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</si>
  <si>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</si>
  <si>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</si>
  <si>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</si>
  <si>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</si>
  <si>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</si>
  <si>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</si>
  <si>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</si>
  <si>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</si>
  <si>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</si>
  <si>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</si>
  <si>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</si>
  <si>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</si>
  <si>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</si>
  <si>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</si>
  <si>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</si>
  <si>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</si>
  <si>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</si>
  <si>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</si>
  <si>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</si>
  <si>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</si>
  <si>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</si>
  <si>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</si>
  <si>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</si>
  <si>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</si>
  <si>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</si>
  <si>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</si>
  <si>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</si>
  <si>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</si>
  <si>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</si>
  <si>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</si>
  <si>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</si>
  <si>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</si>
  <si>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</si>
  <si>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</si>
  <si>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</si>
  <si>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</si>
  <si>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</si>
  <si>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</si>
  <si>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</si>
  <si>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</si>
  <si>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</si>
  <si>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</si>
  <si>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</si>
  <si>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</si>
  <si>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</si>
  <si>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</si>
  <si>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</si>
  <si>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</si>
  <si>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</si>
  <si>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</si>
  <si>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</si>
  <si>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</si>
  <si>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</si>
  <si>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</si>
  <si>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</si>
  <si>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</si>
  <si>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</si>
  <si>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</si>
  <si>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</si>
  <si>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</si>
  <si>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</si>
  <si>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</si>
  <si>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</si>
  <si>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</si>
  <si>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</si>
  <si>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</si>
  <si>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</si>
  <si>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</si>
  <si>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</si>
  <si>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</si>
  <si>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</si>
  <si>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</si>
  <si>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</si>
  <si>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</si>
  <si>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</si>
  <si>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</si>
  <si>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</si>
  <si>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</si>
  <si>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Maximos</t>
  </si>
  <si>
    <t>2-08-3</t>
  </si>
  <si>
    <t>APORTES OTRAS EMPRESAS</t>
  </si>
  <si>
    <t>2-08-3-01</t>
  </si>
  <si>
    <t>Recursos Contigencia COVID Provenientes deL Art 9 del Decreto 800 de 2020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</si>
  <si>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</si>
  <si>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</si>
  <si>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</si>
  <si>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</si>
  <si>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</si>
  <si>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</si>
  <si>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</si>
  <si>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</si>
  <si>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</si>
  <si>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</si>
  <si>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</si>
  <si>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</si>
  <si>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</si>
  <si>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</si>
  <si>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</si>
  <si>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</si>
  <si>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</si>
  <si>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</si>
  <si>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</si>
  <si>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</si>
  <si>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</si>
  <si>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</si>
  <si>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</si>
  <si>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</si>
  <si>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</si>
  <si>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</si>
  <si>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</si>
  <si>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</si>
  <si>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</si>
  <si>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</si>
  <si>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</si>
  <si>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</si>
  <si>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</si>
  <si>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</si>
  <si>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</si>
  <si>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</si>
  <si>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</si>
  <si>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</si>
  <si>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</si>
  <si>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</si>
  <si>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</si>
  <si>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</si>
  <si>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</si>
  <si>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</si>
  <si>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</si>
  <si>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</si>
  <si>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</si>
  <si>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</si>
  <si>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</si>
  <si>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</si>
  <si>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</si>
  <si>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</si>
  <si>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Acumulados Desde 01/01/2025 hasta 31/01/2025</t>
  </si>
  <si>
    <t xml:space="preserve">Ingresos Desde 01/02/2025 hasta 28/02/2025 </t>
  </si>
  <si>
    <r>
      <t>Ingresos Acumulados Desde 01/01/2025 hasta 28/02/2025</t>
    </r>
    <r>
      <rPr>
        <b/>
        <sz val="12"/>
        <color rgb="FFFF0000"/>
        <rFont val="Calibri  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</si>
</sst>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"/>
      <family val="2"/>
      <scheme val="minor"/>
    </font>
    <font>
      <b/>
      <sz val="12"/>
      <color theme="0"/>
      <name val="Calibri   "/>
    </font>
    <font>
      <b/>
      <sz val="12"/>
      <color rgb="FFFF0000"/>
      <name val="Calibri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12" fillId="10" borderId="0" xfId="1" applyFont="1" applyFill="1" applyAlignment="1">
      <alignment vertical="center"/>
    </xf>
    <xf numFmtId="0" fontId="12" fillId="0" borderId="0" xfId="1" applyFont="1" applyAlignment="1">
      <alignment horizontal="center" vertical="center" wrapText="1"/>
    </xf>
    <xf numFmtId="4" fontId="8" fillId="10" borderId="0" xfId="1" applyNumberFormat="1" applyFont="1" applyFill="1" applyAlignment="1">
      <alignment vertical="center"/>
    </xf>
    <xf numFmtId="0" fontId="8" fillId="10" borderId="0" xfId="1" applyFont="1" applyFill="1" applyAlignment="1">
      <alignment vertical="center"/>
    </xf>
    <xf numFmtId="43" fontId="8" fillId="10" borderId="0" xfId="3" applyFont="1" applyFill="1" applyAlignment="1">
      <alignment vertical="center"/>
    </xf>
    <xf numFmtId="4" fontId="8" fillId="10" borderId="0" xfId="1" applyNumberFormat="1" applyFont="1" applyFill="1" applyAlignment="1">
      <alignment horizontal="left" vertical="center"/>
    </xf>
    <xf numFmtId="10" fontId="8" fillId="10" borderId="0" xfId="276" applyNumberFormat="1" applyFont="1" applyFill="1" applyAlignment="1">
      <alignment vertical="center"/>
    </xf>
    <xf numFmtId="10" fontId="8" fillId="10" borderId="0" xfId="276" applyNumberFormat="1" applyFont="1" applyFill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2" fillId="2" borderId="3" xfId="2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49" fontId="16" fillId="3" borderId="17" xfId="0" applyNumberFormat="1" applyFont="1" applyFill="1" applyBorder="1"/>
    <xf numFmtId="0" fontId="16" fillId="3" borderId="17" xfId="0" applyFont="1" applyFill="1" applyBorder="1"/>
    <xf numFmtId="4" fontId="16" fillId="3" borderId="17" xfId="0" applyNumberFormat="1" applyFont="1" applyFill="1" applyBorder="1"/>
    <xf numFmtId="0" fontId="24" fillId="0" borderId="0" xfId="0" applyFont="1"/>
    <xf numFmtId="0" fontId="25" fillId="0" borderId="0" xfId="0" applyFont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6" fillId="8" borderId="17" xfId="0" applyNumberFormat="1" applyFont="1" applyFill="1" applyBorder="1"/>
    <xf numFmtId="0" fontId="26" fillId="0" borderId="0" xfId="0" applyFont="1"/>
    <xf numFmtId="0" fontId="25" fillId="10" borderId="0" xfId="0" applyFont="1" applyFill="1"/>
    <xf numFmtId="0" fontId="25" fillId="10" borderId="0" xfId="0" applyFont="1" applyFill="1" applyAlignment="1">
      <alignment wrapText="1"/>
    </xf>
    <xf numFmtId="4" fontId="25" fillId="10" borderId="0" xfId="0" applyNumberFormat="1" applyFont="1" applyFill="1"/>
    <xf numFmtId="0" fontId="27" fillId="6" borderId="17" xfId="0" applyFont="1" applyFill="1" applyBorder="1"/>
    <xf numFmtId="0" fontId="28" fillId="6" borderId="0" xfId="0" applyFont="1" applyFill="1" applyAlignment="1">
      <alignment vertical="center"/>
    </xf>
    <xf numFmtId="164" fontId="29" fillId="6" borderId="17" xfId="0" applyNumberFormat="1" applyFont="1" applyFill="1" applyBorder="1"/>
    <xf numFmtId="0" fontId="25" fillId="0" borderId="0" xfId="0" applyFont="1" applyAlignment="1">
      <alignment wrapText="1"/>
    </xf>
    <xf numFmtId="7" fontId="25" fillId="0" borderId="0" xfId="275" applyNumberFormat="1" applyFont="1"/>
    <xf numFmtId="4" fontId="25" fillId="0" borderId="0" xfId="0" applyNumberFormat="1" applyFont="1"/>
    <xf numFmtId="164" fontId="25" fillId="0" borderId="0" xfId="0" applyNumberFormat="1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2AAFB1C-957D-4FC5-A3C0-9D86D0313756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FEBRERO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2025 </a:t>
          </a:r>
          <a:endParaRPr lang="es-CO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1</xdr:col>
      <xdr:colOff>1518957</xdr:colOff>
      <xdr:row>0</xdr:row>
      <xdr:rowOff>0</xdr:rowOff>
    </xdr:from>
    <xdr:to>
      <xdr:col>1</xdr:col>
      <xdr:colOff>2979208</xdr:colOff>
      <xdr:row>6</xdr:row>
      <xdr:rowOff>11205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DCF2EB-F4E6-43F4-BE43-C303DEA29F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927" r="-4000" b="9825"/>
        <a:stretch/>
      </xdr:blipFill>
      <xdr:spPr bwMode="auto">
        <a:xfrm>
          <a:off x="3252507" y="0"/>
          <a:ext cx="1460251" cy="1278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A4752E-D2E2-4394-996C-893BE9433F17}"/>
            </a:ext>
          </a:extLst>
        </xdr:cNvPr>
        <xdr:cNvSpPr txBox="1"/>
      </xdr:nvSpPr>
      <xdr:spPr>
        <a:xfrm>
          <a:off x="8636373" y="175181"/>
          <a:ext cx="11204062" cy="11112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FEBRERO DE 2025 </a:t>
          </a:r>
          <a:endParaRPr lang="es-CO" sz="110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1</xdr:col>
      <xdr:colOff>952499</xdr:colOff>
      <xdr:row>0</xdr:row>
      <xdr:rowOff>0</xdr:rowOff>
    </xdr:from>
    <xdr:to>
      <xdr:col>1</xdr:col>
      <xdr:colOff>2721428</xdr:colOff>
      <xdr:row>6</xdr:row>
      <xdr:rowOff>47311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C32DB7-6055-4E35-96C4-374592375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92" r="5881" b="11010"/>
        <a:stretch/>
      </xdr:blipFill>
      <xdr:spPr bwMode="auto">
        <a:xfrm>
          <a:off x="2803070" y="0"/>
          <a:ext cx="1768929" cy="1462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5AD0-95D3-43A8-B616-6F26E13EB184}">
  <sheetPr>
    <tabColor rgb="FFFFFF00"/>
  </sheetPr>
  <dimension ref="A1:J135"/>
  <sheetViews>
    <sheetView tabSelected="1" view="pageBreakPreview" zoomScale="70" zoomScaleNormal="40" zoomScaleSheet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0" sqref="F10"/>
    </sheetView>
  </sheetViews>
  <sheetFormatPr baseColWidth="10" defaultRowHeight="15.75"/>
  <cols>
    <col min="1" max="1" width="26" style="87" customWidth="1"/>
    <col min="2" max="2" width="94.42578125" style="112" customWidth="1"/>
    <col min="3" max="3" width="31.28515625" style="87" customWidth="1"/>
    <col min="4" max="4" width="32.5703125" style="87" customWidth="1"/>
    <col min="5" max="5" width="35" style="87" customWidth="1"/>
    <col min="6" max="6" width="33.7109375" style="87" customWidth="1"/>
    <col min="7" max="7" width="34.85546875" style="113" customWidth="1"/>
    <col min="8" max="8" width="34.85546875" style="87" customWidth="1"/>
    <col min="9" max="9" width="32.28515625" style="87" customWidth="1"/>
    <col min="10" max="10" width="25" style="87" customWidth="1"/>
    <col min="11" max="16384" width="11.42578125" style="87"/>
  </cols>
  <sheetData>
    <row r="1" spans="1:10" s="74" customFormat="1" ht="21" customHeight="1">
      <c r="A1" s="61"/>
      <c r="B1" s="62"/>
      <c r="C1" s="73"/>
      <c r="D1" s="73"/>
      <c r="E1" s="73"/>
      <c r="F1" s="73"/>
      <c r="G1" s="73"/>
      <c r="H1" s="73"/>
      <c r="I1" s="73"/>
      <c r="J1" s="73"/>
    </row>
    <row r="2" spans="1:10" s="74" customFormat="1">
      <c r="A2" s="61"/>
      <c r="B2" s="62"/>
      <c r="C2" s="73"/>
      <c r="D2" s="73"/>
      <c r="E2" s="73"/>
      <c r="F2" s="73"/>
      <c r="G2" s="75"/>
      <c r="H2" s="73"/>
      <c r="I2" s="73"/>
      <c r="J2" s="73"/>
    </row>
    <row r="3" spans="1:10" s="74" customFormat="1">
      <c r="A3" s="61"/>
      <c r="B3" s="62"/>
      <c r="C3" s="76"/>
      <c r="D3" s="73"/>
      <c r="E3" s="73"/>
      <c r="F3" s="73"/>
      <c r="G3" s="75"/>
      <c r="H3" s="73"/>
      <c r="I3" s="73"/>
      <c r="J3" s="73"/>
    </row>
    <row r="4" spans="1:10" s="74" customFormat="1">
      <c r="A4" s="61"/>
      <c r="B4" s="62"/>
      <c r="C4" s="76"/>
      <c r="D4" s="73"/>
      <c r="E4" s="73"/>
      <c r="F4" s="77"/>
      <c r="G4" s="75"/>
      <c r="H4" s="73"/>
      <c r="I4" s="73"/>
      <c r="J4" s="73"/>
    </row>
    <row r="5" spans="1:10" s="74" customFormat="1">
      <c r="A5" s="61"/>
      <c r="B5" s="78"/>
      <c r="C5" s="76"/>
      <c r="D5" s="73"/>
      <c r="E5" s="73"/>
      <c r="F5" s="73"/>
      <c r="G5" s="75"/>
      <c r="H5" s="73"/>
      <c r="I5" s="73"/>
      <c r="J5" s="73"/>
    </row>
    <row r="6" spans="1:10" s="74" customFormat="1" thickBot="1">
      <c r="H6" s="75"/>
    </row>
    <row r="7" spans="1:10" s="82" customFormat="1" ht="65.25" customHeight="1">
      <c r="A7" s="79" t="s">
        <v>85</v>
      </c>
      <c r="B7" s="80" t="s">
        <v>84</v>
      </c>
      <c r="C7" s="81" t="s">
        <v>287</v>
      </c>
      <c r="D7" s="81" t="s">
        <v>288</v>
      </c>
      <c r="E7" s="81" t="s">
        <v>289</v>
      </c>
      <c r="F7" s="81" t="s">
        <v>534</v>
      </c>
      <c r="G7" s="81" t="s">
        <v>535</v>
      </c>
      <c r="H7" s="81" t="s">
        <v>536</v>
      </c>
      <c r="I7" s="81" t="s">
        <v>290</v>
      </c>
      <c r="J7" s="81" t="s">
        <v>291</v>
      </c>
    </row>
    <row r="8" spans="1:10" s="86" customFormat="1" ht="16.5" customHeight="1">
      <c r="A8" s="83" t="s">
        <v>292</v>
      </c>
      <c r="B8" s="84" t="s">
        <v>293</v>
      </c>
      <c r="C8" s="85">
        <v>691973173610</v>
      </c>
      <c r="D8" s="85">
        <v>2120786777755</v>
      </c>
      <c r="E8" s="85">
        <v>2812759951365</v>
      </c>
      <c r="F8" s="85">
        <v>904801918449</v>
      </c>
      <c r="G8" s="85">
        <v>1907958032916</v>
      </c>
      <c r="H8" s="85">
        <v>2812759951365</v>
      </c>
      <c r="I8" s="85">
        <v>100</v>
      </c>
      <c r="J8" s="85">
        <f>+H8/$H$133*100</f>
        <v>15.484851774247154</v>
      </c>
    </row>
    <row r="9" spans="1:10" ht="16.5" customHeight="1">
      <c r="A9" s="83" t="s">
        <v>294</v>
      </c>
      <c r="B9" s="84" t="s">
        <v>295</v>
      </c>
      <c r="C9" s="85">
        <v>94232395910199</v>
      </c>
      <c r="D9" s="85">
        <v>321259962</v>
      </c>
      <c r="E9" s="85">
        <v>94232717170161</v>
      </c>
      <c r="F9" s="85">
        <v>7200016357493.3496</v>
      </c>
      <c r="G9" s="85">
        <v>7729881361737.0498</v>
      </c>
      <c r="H9" s="85">
        <v>14929897719230.4</v>
      </c>
      <c r="I9" s="85">
        <v>15.84</v>
      </c>
      <c r="J9" s="85">
        <f>+H9/$H$133*100</f>
        <v>82.192315442617456</v>
      </c>
    </row>
    <row r="10" spans="1:10" ht="16.5" customHeight="1">
      <c r="A10" s="88" t="s">
        <v>296</v>
      </c>
      <c r="B10" s="89" t="s">
        <v>297</v>
      </c>
      <c r="C10" s="90">
        <v>94232395910199</v>
      </c>
      <c r="D10" s="90">
        <v>321259962</v>
      </c>
      <c r="E10" s="90">
        <v>94232717170161</v>
      </c>
      <c r="F10" s="90">
        <v>7200016357493.3496</v>
      </c>
      <c r="G10" s="90">
        <v>7729881361737.0498</v>
      </c>
      <c r="H10" s="90">
        <v>14929897719230.4</v>
      </c>
      <c r="I10" s="90">
        <v>15.84</v>
      </c>
      <c r="J10" s="90"/>
    </row>
    <row r="11" spans="1:10" ht="16.5" customHeight="1">
      <c r="A11" s="91" t="s">
        <v>298</v>
      </c>
      <c r="B11" s="91" t="s">
        <v>78</v>
      </c>
      <c r="C11" s="92">
        <v>34911099701413</v>
      </c>
      <c r="D11" s="92">
        <v>99787152712</v>
      </c>
      <c r="E11" s="92">
        <v>35010886854125</v>
      </c>
      <c r="F11" s="92">
        <v>2167475046517</v>
      </c>
      <c r="G11" s="92">
        <v>2842663853322.1401</v>
      </c>
      <c r="H11" s="92">
        <v>5010138899839.1396</v>
      </c>
      <c r="I11" s="92">
        <v>14.31</v>
      </c>
      <c r="J11" s="92">
        <f>+H11/$H$133*100</f>
        <v>27.58189805523557</v>
      </c>
    </row>
    <row r="12" spans="1:10" ht="16.5" customHeight="1">
      <c r="A12" s="93" t="s">
        <v>299</v>
      </c>
      <c r="B12" s="93" t="s">
        <v>300</v>
      </c>
      <c r="C12" s="94">
        <v>34911099701413</v>
      </c>
      <c r="D12" s="94">
        <v>99787152712</v>
      </c>
      <c r="E12" s="94">
        <v>35010886854125</v>
      </c>
      <c r="F12" s="94">
        <v>2167475046517</v>
      </c>
      <c r="G12" s="94">
        <v>2842663853322.1401</v>
      </c>
      <c r="H12" s="94">
        <v>5010138899839.1396</v>
      </c>
      <c r="I12" s="94">
        <v>14.31</v>
      </c>
      <c r="J12" s="94">
        <f>+H12/$H$133*100</f>
        <v>27.58189805523557</v>
      </c>
    </row>
    <row r="13" spans="1:10" ht="16.5" customHeight="1">
      <c r="A13" s="95" t="s">
        <v>301</v>
      </c>
      <c r="B13" s="96" t="s">
        <v>302</v>
      </c>
      <c r="C13" s="97">
        <v>34911099701413</v>
      </c>
      <c r="D13" s="97">
        <v>99787152712</v>
      </c>
      <c r="E13" s="97">
        <v>35010886854125</v>
      </c>
      <c r="F13" s="97">
        <v>2167475046517</v>
      </c>
      <c r="G13" s="97">
        <v>2842663853322.1401</v>
      </c>
      <c r="H13" s="97">
        <v>5010138899839.1396</v>
      </c>
      <c r="I13" s="97">
        <v>14.31</v>
      </c>
      <c r="J13" s="97">
        <f>+H13/$H$133*100</f>
        <v>27.58189805523557</v>
      </c>
    </row>
    <row r="14" spans="1:10" ht="16.5" customHeight="1">
      <c r="A14" s="98" t="s">
        <v>303</v>
      </c>
      <c r="B14" s="99" t="s">
        <v>304</v>
      </c>
      <c r="C14" s="100">
        <v>33256669817687</v>
      </c>
      <c r="D14" s="100">
        <v>0</v>
      </c>
      <c r="E14" s="100">
        <v>33256669817687</v>
      </c>
      <c r="F14" s="100">
        <v>2077013160021</v>
      </c>
      <c r="G14" s="100">
        <v>2714498517119</v>
      </c>
      <c r="H14" s="100">
        <v>4791511677140</v>
      </c>
      <c r="I14" s="100">
        <v>14.41</v>
      </c>
      <c r="J14" s="100">
        <f t="shared" ref="J14:J74" si="0">+H14/$H$133*100</f>
        <v>26.378307917488975</v>
      </c>
    </row>
    <row r="15" spans="1:10" s="86" customFormat="1" ht="16.5" customHeight="1">
      <c r="A15" s="101" t="s">
        <v>305</v>
      </c>
      <c r="B15" s="102" t="s">
        <v>306</v>
      </c>
      <c r="C15" s="103">
        <v>33256582894537</v>
      </c>
      <c r="D15" s="103">
        <v>0</v>
      </c>
      <c r="E15" s="103">
        <v>33256582894537</v>
      </c>
      <c r="F15" s="103">
        <v>2077013160021</v>
      </c>
      <c r="G15" s="103">
        <v>2714498517119</v>
      </c>
      <c r="H15" s="103">
        <v>4791511677140</v>
      </c>
      <c r="I15" s="103">
        <v>14.41</v>
      </c>
      <c r="J15" s="103">
        <f t="shared" si="0"/>
        <v>26.378307917488975</v>
      </c>
    </row>
    <row r="16" spans="1:10" s="86" customFormat="1" ht="16.5" customHeight="1">
      <c r="A16" s="101" t="s">
        <v>307</v>
      </c>
      <c r="B16" s="102" t="s">
        <v>308</v>
      </c>
      <c r="C16" s="103">
        <v>86923150</v>
      </c>
      <c r="D16" s="103">
        <v>0</v>
      </c>
      <c r="E16" s="103">
        <v>86923150</v>
      </c>
      <c r="F16" s="103">
        <v>0</v>
      </c>
      <c r="G16" s="103">
        <v>0</v>
      </c>
      <c r="H16" s="103">
        <v>0</v>
      </c>
      <c r="I16" s="103">
        <v>0</v>
      </c>
      <c r="J16" s="103">
        <f t="shared" si="0"/>
        <v>0</v>
      </c>
    </row>
    <row r="17" spans="1:10" ht="16.5" customHeight="1">
      <c r="A17" s="98" t="s">
        <v>309</v>
      </c>
      <c r="B17" s="99" t="s">
        <v>310</v>
      </c>
      <c r="C17" s="100">
        <v>1329406488096</v>
      </c>
      <c r="D17" s="100">
        <v>0</v>
      </c>
      <c r="E17" s="100">
        <v>1329406488096</v>
      </c>
      <c r="F17" s="100">
        <v>78119716287</v>
      </c>
      <c r="G17" s="100">
        <v>104518063475.14</v>
      </c>
      <c r="H17" s="100">
        <v>182637779762.14001</v>
      </c>
      <c r="I17" s="100">
        <v>13.74</v>
      </c>
      <c r="J17" s="100">
        <f t="shared" si="0"/>
        <v>1.0054604718834543</v>
      </c>
    </row>
    <row r="18" spans="1:10" ht="16.5" customHeight="1">
      <c r="A18" s="101" t="s">
        <v>311</v>
      </c>
      <c r="B18" s="102" t="s">
        <v>312</v>
      </c>
      <c r="C18" s="103">
        <v>687306989376</v>
      </c>
      <c r="D18" s="103">
        <v>0</v>
      </c>
      <c r="E18" s="103">
        <v>687306989376</v>
      </c>
      <c r="F18" s="103">
        <v>49370034389</v>
      </c>
      <c r="G18" s="103">
        <v>55562487288</v>
      </c>
      <c r="H18" s="103">
        <v>104932521677</v>
      </c>
      <c r="I18" s="103">
        <v>15.27</v>
      </c>
      <c r="J18" s="103">
        <f t="shared" si="0"/>
        <v>0.57767622284219222</v>
      </c>
    </row>
    <row r="19" spans="1:10" ht="16.5" customHeight="1">
      <c r="A19" s="101" t="s">
        <v>313</v>
      </c>
      <c r="B19" s="102" t="s">
        <v>314</v>
      </c>
      <c r="C19" s="103">
        <v>642099498720</v>
      </c>
      <c r="D19" s="103">
        <v>0</v>
      </c>
      <c r="E19" s="103">
        <v>642099498720</v>
      </c>
      <c r="F19" s="103">
        <v>28749681898</v>
      </c>
      <c r="G19" s="103">
        <v>48955576187.139999</v>
      </c>
      <c r="H19" s="103">
        <v>77705258085.139999</v>
      </c>
      <c r="I19" s="103">
        <v>12.1</v>
      </c>
      <c r="J19" s="103">
        <f t="shared" si="0"/>
        <v>0.427784249041262</v>
      </c>
    </row>
    <row r="20" spans="1:10" ht="16.5" customHeight="1">
      <c r="A20" s="98" t="s">
        <v>315</v>
      </c>
      <c r="B20" s="99" t="s">
        <v>316</v>
      </c>
      <c r="C20" s="100">
        <v>320740036985</v>
      </c>
      <c r="D20" s="100">
        <v>99787152712</v>
      </c>
      <c r="E20" s="100">
        <v>420527189697</v>
      </c>
      <c r="F20" s="100">
        <v>11873162909</v>
      </c>
      <c r="G20" s="100">
        <v>23199334128</v>
      </c>
      <c r="H20" s="100">
        <v>35072497037</v>
      </c>
      <c r="I20" s="100">
        <v>8.34</v>
      </c>
      <c r="J20" s="100">
        <f t="shared" si="0"/>
        <v>0.19308168039974793</v>
      </c>
    </row>
    <row r="21" spans="1:10" ht="16.5" customHeight="1">
      <c r="A21" s="98" t="s">
        <v>317</v>
      </c>
      <c r="B21" s="99" t="s">
        <v>318</v>
      </c>
      <c r="C21" s="100">
        <v>4283358645</v>
      </c>
      <c r="D21" s="100">
        <v>0</v>
      </c>
      <c r="E21" s="100">
        <v>4283358645</v>
      </c>
      <c r="F21" s="100">
        <v>469007300</v>
      </c>
      <c r="G21" s="100">
        <v>447938600</v>
      </c>
      <c r="H21" s="100">
        <v>916945900</v>
      </c>
      <c r="I21" s="100">
        <v>21.41</v>
      </c>
      <c r="J21" s="100">
        <f t="shared" si="0"/>
        <v>5.0479854633926919E-3</v>
      </c>
    </row>
    <row r="22" spans="1:10" ht="16.5" customHeight="1">
      <c r="A22" s="91" t="s">
        <v>319</v>
      </c>
      <c r="B22" s="91" t="s">
        <v>320</v>
      </c>
      <c r="C22" s="92">
        <v>71329702482</v>
      </c>
      <c r="D22" s="92">
        <v>0</v>
      </c>
      <c r="E22" s="92">
        <v>71329702482</v>
      </c>
      <c r="F22" s="92">
        <v>149454322.5</v>
      </c>
      <c r="G22" s="92">
        <v>5622766595.1599998</v>
      </c>
      <c r="H22" s="92">
        <v>5772220917.6599998</v>
      </c>
      <c r="I22" s="92">
        <v>8.09</v>
      </c>
      <c r="J22" s="92">
        <f t="shared" si="0"/>
        <v>3.1777324358873191E-2</v>
      </c>
    </row>
    <row r="23" spans="1:10" ht="16.5" customHeight="1">
      <c r="A23" s="93" t="s">
        <v>321</v>
      </c>
      <c r="B23" s="93" t="s">
        <v>322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f t="shared" si="0"/>
        <v>0</v>
      </c>
    </row>
    <row r="24" spans="1:10" ht="16.5" customHeight="1">
      <c r="A24" s="95" t="s">
        <v>323</v>
      </c>
      <c r="B24" s="96" t="s">
        <v>324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f t="shared" si="0"/>
        <v>0</v>
      </c>
    </row>
    <row r="25" spans="1:10" ht="16.5" customHeight="1">
      <c r="A25" s="95" t="s">
        <v>325</v>
      </c>
      <c r="B25" s="96" t="s">
        <v>326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f t="shared" si="0"/>
        <v>0</v>
      </c>
    </row>
    <row r="26" spans="1:10" ht="16.5" customHeight="1">
      <c r="A26" s="93" t="s">
        <v>327</v>
      </c>
      <c r="B26" s="93" t="s">
        <v>328</v>
      </c>
      <c r="C26" s="94">
        <v>71329702482</v>
      </c>
      <c r="D26" s="94">
        <v>0</v>
      </c>
      <c r="E26" s="94">
        <v>71329702482</v>
      </c>
      <c r="F26" s="94">
        <v>149454322.5</v>
      </c>
      <c r="G26" s="94">
        <v>5622766595.1599998</v>
      </c>
      <c r="H26" s="94">
        <v>5772220917.6599998</v>
      </c>
      <c r="I26" s="94">
        <v>8.09</v>
      </c>
      <c r="J26" s="94">
        <f t="shared" si="0"/>
        <v>3.1777324358873191E-2</v>
      </c>
    </row>
    <row r="27" spans="1:10" ht="16.5" customHeight="1">
      <c r="A27" s="95" t="s">
        <v>329</v>
      </c>
      <c r="B27" s="96" t="s">
        <v>330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f t="shared" si="0"/>
        <v>0</v>
      </c>
    </row>
    <row r="28" spans="1:10" ht="16.5" customHeight="1">
      <c r="A28" s="95" t="s">
        <v>331</v>
      </c>
      <c r="B28" s="96" t="s">
        <v>332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f t="shared" si="0"/>
        <v>0</v>
      </c>
    </row>
    <row r="29" spans="1:10" ht="16.5" customHeight="1">
      <c r="A29" s="95" t="s">
        <v>333</v>
      </c>
      <c r="B29" s="96" t="s">
        <v>334</v>
      </c>
      <c r="C29" s="97">
        <v>68808467289</v>
      </c>
      <c r="D29" s="97">
        <v>0</v>
      </c>
      <c r="E29" s="97">
        <v>68808467289</v>
      </c>
      <c r="F29" s="97">
        <v>0</v>
      </c>
      <c r="G29" s="97">
        <v>5406583400</v>
      </c>
      <c r="H29" s="97">
        <v>5406583400</v>
      </c>
      <c r="I29" s="97">
        <v>7.86</v>
      </c>
      <c r="J29" s="97">
        <f t="shared" si="0"/>
        <v>2.9764410757297931E-2</v>
      </c>
    </row>
    <row r="30" spans="1:10" ht="16.5" customHeight="1">
      <c r="A30" s="95" t="s">
        <v>335</v>
      </c>
      <c r="B30" s="96" t="s">
        <v>336</v>
      </c>
      <c r="C30" s="97">
        <v>4345390</v>
      </c>
      <c r="D30" s="97">
        <v>0</v>
      </c>
      <c r="E30" s="97">
        <v>4345390</v>
      </c>
      <c r="F30" s="97">
        <v>0</v>
      </c>
      <c r="G30" s="97">
        <v>20222138.440000001</v>
      </c>
      <c r="H30" s="97">
        <v>20222138.440000001</v>
      </c>
      <c r="I30" s="97">
        <v>465.37</v>
      </c>
      <c r="J30" s="97">
        <f t="shared" si="0"/>
        <v>1.1132724502485322E-4</v>
      </c>
    </row>
    <row r="31" spans="1:10" ht="16.5" customHeight="1">
      <c r="A31" s="95" t="s">
        <v>337</v>
      </c>
      <c r="B31" s="96" t="s">
        <v>338</v>
      </c>
      <c r="C31" s="97">
        <v>20149</v>
      </c>
      <c r="D31" s="97">
        <v>0</v>
      </c>
      <c r="E31" s="97">
        <v>20149</v>
      </c>
      <c r="F31" s="97">
        <v>0</v>
      </c>
      <c r="G31" s="97">
        <v>0</v>
      </c>
      <c r="H31" s="97">
        <v>0</v>
      </c>
      <c r="I31" s="97">
        <v>0</v>
      </c>
      <c r="J31" s="97">
        <f t="shared" si="0"/>
        <v>0</v>
      </c>
    </row>
    <row r="32" spans="1:10" ht="16.5" customHeight="1">
      <c r="A32" s="95" t="s">
        <v>339</v>
      </c>
      <c r="B32" s="96" t="s">
        <v>340</v>
      </c>
      <c r="C32" s="97">
        <v>2425792203</v>
      </c>
      <c r="D32" s="97">
        <v>0</v>
      </c>
      <c r="E32" s="97">
        <v>2425792203</v>
      </c>
      <c r="F32" s="97">
        <v>141289022.5</v>
      </c>
      <c r="G32" s="97">
        <v>187708556.72</v>
      </c>
      <c r="H32" s="97">
        <v>328997579.22000003</v>
      </c>
      <c r="I32" s="97">
        <v>13.56</v>
      </c>
      <c r="J32" s="97">
        <f t="shared" si="0"/>
        <v>1.8112028173024662E-3</v>
      </c>
    </row>
    <row r="33" spans="1:10" ht="16.5" customHeight="1">
      <c r="A33" s="95" t="s">
        <v>341</v>
      </c>
      <c r="B33" s="96" t="s">
        <v>342</v>
      </c>
      <c r="C33" s="97">
        <v>91077451</v>
      </c>
      <c r="D33" s="97">
        <v>0</v>
      </c>
      <c r="E33" s="97">
        <v>91077451</v>
      </c>
      <c r="F33" s="97">
        <v>8165300</v>
      </c>
      <c r="G33" s="97">
        <v>8252500</v>
      </c>
      <c r="H33" s="97">
        <v>16417800</v>
      </c>
      <c r="I33" s="97">
        <v>18.03</v>
      </c>
      <c r="J33" s="97">
        <f t="shared" si="0"/>
        <v>9.0383539247940943E-5</v>
      </c>
    </row>
    <row r="34" spans="1:10" ht="16.5" customHeight="1">
      <c r="A34" s="91" t="s">
        <v>343</v>
      </c>
      <c r="B34" s="91" t="s">
        <v>8</v>
      </c>
      <c r="C34" s="92">
        <v>59249966506304</v>
      </c>
      <c r="D34" s="92">
        <v>-99465892750</v>
      </c>
      <c r="E34" s="92">
        <v>59150500613554</v>
      </c>
      <c r="F34" s="92">
        <v>5032391856653.8496</v>
      </c>
      <c r="G34" s="92">
        <v>4881594741819.75</v>
      </c>
      <c r="H34" s="92">
        <v>9913986598473.5996</v>
      </c>
      <c r="I34" s="92">
        <v>16.760000000000002</v>
      </c>
      <c r="J34" s="92">
        <f t="shared" si="0"/>
        <v>54.578640063023009</v>
      </c>
    </row>
    <row r="35" spans="1:10" ht="16.5" customHeight="1">
      <c r="A35" s="93" t="s">
        <v>344</v>
      </c>
      <c r="B35" s="93" t="s">
        <v>345</v>
      </c>
      <c r="C35" s="94">
        <v>2836045981185</v>
      </c>
      <c r="D35" s="94">
        <v>23471107250</v>
      </c>
      <c r="E35" s="94">
        <v>2859517088435</v>
      </c>
      <c r="F35" s="94">
        <v>253263266470.07001</v>
      </c>
      <c r="G35" s="94">
        <v>276094076818.28003</v>
      </c>
      <c r="H35" s="94">
        <v>529357343288.34998</v>
      </c>
      <c r="I35" s="94">
        <v>18.510000000000002</v>
      </c>
      <c r="J35" s="94">
        <f t="shared" si="0"/>
        <v>2.9142266450613556</v>
      </c>
    </row>
    <row r="36" spans="1:10" ht="16.5" customHeight="1">
      <c r="A36" s="95" t="s">
        <v>346</v>
      </c>
      <c r="B36" s="96" t="s">
        <v>347</v>
      </c>
      <c r="C36" s="97">
        <v>2836045981185</v>
      </c>
      <c r="D36" s="97">
        <v>23471107250</v>
      </c>
      <c r="E36" s="97">
        <v>2859517088435</v>
      </c>
      <c r="F36" s="97">
        <v>253263266470.07001</v>
      </c>
      <c r="G36" s="97">
        <v>276094076818.28003</v>
      </c>
      <c r="H36" s="97">
        <v>529357343288.34998</v>
      </c>
      <c r="I36" s="97">
        <v>18.510000000000002</v>
      </c>
      <c r="J36" s="97">
        <f t="shared" si="0"/>
        <v>2.9142266450613556</v>
      </c>
    </row>
    <row r="37" spans="1:10" ht="16.5" customHeight="1">
      <c r="A37" s="98" t="s">
        <v>348</v>
      </c>
      <c r="B37" s="99" t="s">
        <v>349</v>
      </c>
      <c r="C37" s="100">
        <v>375425960101</v>
      </c>
      <c r="D37" s="100">
        <v>-5959402712</v>
      </c>
      <c r="E37" s="100">
        <v>369466557389</v>
      </c>
      <c r="F37" s="100">
        <v>34149662790</v>
      </c>
      <c r="G37" s="100">
        <v>29275375227</v>
      </c>
      <c r="H37" s="100">
        <v>63425038017</v>
      </c>
      <c r="I37" s="100">
        <v>17.170000000000002</v>
      </c>
      <c r="J37" s="100">
        <f t="shared" si="0"/>
        <v>0.34916854955668031</v>
      </c>
    </row>
    <row r="38" spans="1:10" ht="16.5" customHeight="1">
      <c r="A38" s="101" t="s">
        <v>350</v>
      </c>
      <c r="B38" s="102" t="s">
        <v>349</v>
      </c>
      <c r="C38" s="103">
        <v>335549485000</v>
      </c>
      <c r="D38" s="103">
        <v>0</v>
      </c>
      <c r="E38" s="103">
        <v>335549485000</v>
      </c>
      <c r="F38" s="103">
        <v>232590401</v>
      </c>
      <c r="G38" s="103">
        <v>29275375227</v>
      </c>
      <c r="H38" s="103">
        <v>29507965628</v>
      </c>
      <c r="I38" s="103">
        <v>8.7899999999999991</v>
      </c>
      <c r="J38" s="103">
        <f t="shared" si="0"/>
        <v>0.16244773169762272</v>
      </c>
    </row>
    <row r="39" spans="1:10" ht="16.5" customHeight="1">
      <c r="A39" s="101" t="s">
        <v>351</v>
      </c>
      <c r="B39" s="102" t="s">
        <v>352</v>
      </c>
      <c r="C39" s="103">
        <v>39876475101</v>
      </c>
      <c r="D39" s="103">
        <v>-5959402712</v>
      </c>
      <c r="E39" s="103">
        <v>33917072389</v>
      </c>
      <c r="F39" s="103">
        <v>33917072389</v>
      </c>
      <c r="G39" s="103">
        <v>0</v>
      </c>
      <c r="H39" s="103">
        <v>33917072389</v>
      </c>
      <c r="I39" s="103">
        <v>100</v>
      </c>
      <c r="J39" s="103">
        <f t="shared" si="0"/>
        <v>0.18672081785905759</v>
      </c>
    </row>
    <row r="40" spans="1:10" ht="16.5" customHeight="1">
      <c r="A40" s="98" t="s">
        <v>353</v>
      </c>
      <c r="B40" s="99" t="s">
        <v>354</v>
      </c>
      <c r="C40" s="100">
        <v>5563854801</v>
      </c>
      <c r="D40" s="100">
        <v>321259962</v>
      </c>
      <c r="E40" s="100">
        <v>5885114763</v>
      </c>
      <c r="F40" s="100">
        <v>5563854801</v>
      </c>
      <c r="G40" s="100">
        <v>321259962</v>
      </c>
      <c r="H40" s="100">
        <v>5885114763</v>
      </c>
      <c r="I40" s="100">
        <v>100</v>
      </c>
      <c r="J40" s="100">
        <f t="shared" si="0"/>
        <v>3.2398829390067316E-2</v>
      </c>
    </row>
    <row r="41" spans="1:10" ht="16.5" customHeight="1">
      <c r="A41" s="101" t="s">
        <v>355</v>
      </c>
      <c r="B41" s="102" t="s">
        <v>356</v>
      </c>
      <c r="C41" s="103">
        <v>0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f t="shared" si="0"/>
        <v>0</v>
      </c>
    </row>
    <row r="42" spans="1:10" ht="16.5" customHeight="1">
      <c r="A42" s="101" t="s">
        <v>357</v>
      </c>
      <c r="B42" s="102" t="s">
        <v>358</v>
      </c>
      <c r="C42" s="103">
        <v>5563854801</v>
      </c>
      <c r="D42" s="103">
        <v>321259962</v>
      </c>
      <c r="E42" s="103">
        <v>5885114763</v>
      </c>
      <c r="F42" s="103">
        <v>5563854801</v>
      </c>
      <c r="G42" s="103">
        <v>321259962</v>
      </c>
      <c r="H42" s="103">
        <v>5885114763</v>
      </c>
      <c r="I42" s="103">
        <v>100</v>
      </c>
      <c r="J42" s="103">
        <f t="shared" si="0"/>
        <v>3.2398829390067316E-2</v>
      </c>
    </row>
    <row r="43" spans="1:10" s="86" customFormat="1" ht="16.5" customHeight="1">
      <c r="A43" s="98" t="s">
        <v>359</v>
      </c>
      <c r="B43" s="99" t="s">
        <v>360</v>
      </c>
      <c r="C43" s="100">
        <v>86957578803</v>
      </c>
      <c r="D43" s="100">
        <v>0</v>
      </c>
      <c r="E43" s="100">
        <v>86957578803</v>
      </c>
      <c r="F43" s="100">
        <v>7982285600.6899996</v>
      </c>
      <c r="G43" s="100">
        <v>6910916464.7600002</v>
      </c>
      <c r="H43" s="100">
        <v>14893202065.450001</v>
      </c>
      <c r="I43" s="100">
        <v>17.13</v>
      </c>
      <c r="J43" s="100">
        <f t="shared" si="0"/>
        <v>8.1990297933347653E-2</v>
      </c>
    </row>
    <row r="44" spans="1:10" s="86" customFormat="1" ht="16.5" customHeight="1">
      <c r="A44" s="101" t="s">
        <v>361</v>
      </c>
      <c r="B44" s="102" t="s">
        <v>362</v>
      </c>
      <c r="C44" s="103">
        <v>86957578803</v>
      </c>
      <c r="D44" s="103">
        <v>0</v>
      </c>
      <c r="E44" s="103">
        <v>86957578803</v>
      </c>
      <c r="F44" s="103">
        <v>7982285600.6899996</v>
      </c>
      <c r="G44" s="103">
        <v>6910916464.7600002</v>
      </c>
      <c r="H44" s="103">
        <v>14893202065.450001</v>
      </c>
      <c r="I44" s="103">
        <v>17.13</v>
      </c>
      <c r="J44" s="103">
        <f t="shared" si="0"/>
        <v>8.1990297933347653E-2</v>
      </c>
    </row>
    <row r="45" spans="1:10" s="86" customFormat="1" ht="16.5" customHeight="1">
      <c r="A45" s="98" t="s">
        <v>363</v>
      </c>
      <c r="B45" s="99" t="s">
        <v>364</v>
      </c>
      <c r="C45" s="100">
        <v>2368098587480</v>
      </c>
      <c r="D45" s="100">
        <v>29109250000</v>
      </c>
      <c r="E45" s="100">
        <v>2397207837480</v>
      </c>
      <c r="F45" s="100">
        <v>205567463278.38</v>
      </c>
      <c r="G45" s="100">
        <v>239586525164.51999</v>
      </c>
      <c r="H45" s="100">
        <v>445153988442.90002</v>
      </c>
      <c r="I45" s="100">
        <v>18.57</v>
      </c>
      <c r="J45" s="100">
        <f t="shared" si="0"/>
        <v>2.4506689681812608</v>
      </c>
    </row>
    <row r="46" spans="1:10" s="86" customFormat="1" ht="16.5" customHeight="1">
      <c r="A46" s="101" t="s">
        <v>365</v>
      </c>
      <c r="B46" s="102" t="s">
        <v>366</v>
      </c>
      <c r="C46" s="103">
        <v>2368098587480</v>
      </c>
      <c r="D46" s="103">
        <v>29109250000</v>
      </c>
      <c r="E46" s="103">
        <v>2397207837480</v>
      </c>
      <c r="F46" s="103">
        <v>205567463278.38</v>
      </c>
      <c r="G46" s="103">
        <v>239586525164.51999</v>
      </c>
      <c r="H46" s="103">
        <v>445153988442.90002</v>
      </c>
      <c r="I46" s="103">
        <v>18.57</v>
      </c>
      <c r="J46" s="103">
        <f t="shared" si="0"/>
        <v>2.4506689681812608</v>
      </c>
    </row>
    <row r="47" spans="1:10" ht="16.5" customHeight="1">
      <c r="A47" s="93" t="s">
        <v>367</v>
      </c>
      <c r="B47" s="93" t="s">
        <v>25</v>
      </c>
      <c r="C47" s="94">
        <v>56413920525119</v>
      </c>
      <c r="D47" s="94">
        <v>-122937000000</v>
      </c>
      <c r="E47" s="94">
        <v>56290983525119</v>
      </c>
      <c r="F47" s="94">
        <v>4779128590183.7803</v>
      </c>
      <c r="G47" s="94">
        <v>4605500665001.4697</v>
      </c>
      <c r="H47" s="94">
        <v>9384629255185.25</v>
      </c>
      <c r="I47" s="94">
        <v>16.670000000000002</v>
      </c>
      <c r="J47" s="94">
        <f t="shared" si="0"/>
        <v>51.664413417961654</v>
      </c>
    </row>
    <row r="48" spans="1:10" ht="16.5" customHeight="1">
      <c r="A48" s="95" t="s">
        <v>368</v>
      </c>
      <c r="B48" s="96" t="s">
        <v>369</v>
      </c>
      <c r="C48" s="97">
        <v>926496408692</v>
      </c>
      <c r="D48" s="97">
        <v>0</v>
      </c>
      <c r="E48" s="97">
        <v>926496408692</v>
      </c>
      <c r="F48" s="97">
        <v>82546564254.880005</v>
      </c>
      <c r="G48" s="97">
        <v>75462690615.470001</v>
      </c>
      <c r="H48" s="97">
        <v>158009254870.35001</v>
      </c>
      <c r="I48" s="97">
        <v>17.05</v>
      </c>
      <c r="J48" s="97">
        <f t="shared" si="0"/>
        <v>0.86987511658761729</v>
      </c>
    </row>
    <row r="49" spans="1:10" ht="16.5" customHeight="1">
      <c r="A49" s="98" t="s">
        <v>370</v>
      </c>
      <c r="B49" s="99" t="s">
        <v>371</v>
      </c>
      <c r="C49" s="100">
        <v>920179642366</v>
      </c>
      <c r="D49" s="100">
        <v>0</v>
      </c>
      <c r="E49" s="100">
        <v>920179642366</v>
      </c>
      <c r="F49" s="100">
        <v>79706112840.149994</v>
      </c>
      <c r="G49" s="100">
        <v>75155131940.5</v>
      </c>
      <c r="H49" s="100">
        <v>154861244780.64999</v>
      </c>
      <c r="I49" s="100">
        <v>16.829999999999998</v>
      </c>
      <c r="J49" s="100">
        <f t="shared" si="0"/>
        <v>0.85254464030606225</v>
      </c>
    </row>
    <row r="50" spans="1:10" ht="16.5" customHeight="1">
      <c r="A50" s="98" t="s">
        <v>372</v>
      </c>
      <c r="B50" s="99" t="s">
        <v>373</v>
      </c>
      <c r="C50" s="100">
        <v>3617100314</v>
      </c>
      <c r="D50" s="100">
        <v>0</v>
      </c>
      <c r="E50" s="100">
        <v>3617100314</v>
      </c>
      <c r="F50" s="100">
        <v>307558674.97000003</v>
      </c>
      <c r="G50" s="100">
        <v>307558674.97000003</v>
      </c>
      <c r="H50" s="100">
        <v>615117349.94000006</v>
      </c>
      <c r="I50" s="100">
        <v>17.010000000000002</v>
      </c>
      <c r="J50" s="100">
        <f t="shared" si="0"/>
        <v>3.3863540267509294E-3</v>
      </c>
    </row>
    <row r="51" spans="1:10" ht="16.5" customHeight="1">
      <c r="A51" s="98" t="s">
        <v>374</v>
      </c>
      <c r="B51" s="99" t="s">
        <v>375</v>
      </c>
      <c r="C51" s="100">
        <v>2657945665</v>
      </c>
      <c r="D51" s="100">
        <v>0</v>
      </c>
      <c r="E51" s="100">
        <v>2657945665</v>
      </c>
      <c r="F51" s="100">
        <v>2532892739.7600002</v>
      </c>
      <c r="G51" s="100">
        <v>0</v>
      </c>
      <c r="H51" s="100">
        <v>2532892739.7600002</v>
      </c>
      <c r="I51" s="100">
        <v>95.3</v>
      </c>
      <c r="J51" s="100">
        <f t="shared" si="0"/>
        <v>1.3944122254804094E-2</v>
      </c>
    </row>
    <row r="52" spans="1:10" ht="16.5" customHeight="1">
      <c r="A52" s="98" t="s">
        <v>376</v>
      </c>
      <c r="B52" s="99" t="s">
        <v>377</v>
      </c>
      <c r="C52" s="100">
        <v>41720347</v>
      </c>
      <c r="D52" s="100">
        <v>0</v>
      </c>
      <c r="E52" s="100">
        <v>41720347</v>
      </c>
      <c r="F52" s="100">
        <v>0</v>
      </c>
      <c r="G52" s="100">
        <v>0</v>
      </c>
      <c r="H52" s="100">
        <v>0</v>
      </c>
      <c r="I52" s="100">
        <v>0</v>
      </c>
      <c r="J52" s="100">
        <f t="shared" si="0"/>
        <v>0</v>
      </c>
    </row>
    <row r="53" spans="1:10" s="86" customFormat="1" ht="16.5" customHeight="1">
      <c r="A53" s="95" t="s">
        <v>378</v>
      </c>
      <c r="B53" s="96" t="s">
        <v>379</v>
      </c>
      <c r="C53" s="97">
        <v>35053970162047</v>
      </c>
      <c r="D53" s="97">
        <v>-116437000000</v>
      </c>
      <c r="E53" s="97">
        <v>34937533162047</v>
      </c>
      <c r="F53" s="97">
        <v>2905490314483</v>
      </c>
      <c r="G53" s="97">
        <v>2905490314483</v>
      </c>
      <c r="H53" s="97">
        <v>5810980628966</v>
      </c>
      <c r="I53" s="97">
        <v>16.63</v>
      </c>
      <c r="J53" s="97">
        <f t="shared" si="0"/>
        <v>31.990704951161121</v>
      </c>
    </row>
    <row r="54" spans="1:10" s="86" customFormat="1" ht="16.5" customHeight="1">
      <c r="A54" s="98" t="s">
        <v>380</v>
      </c>
      <c r="B54" s="99" t="s">
        <v>381</v>
      </c>
      <c r="C54" s="100">
        <v>18502099933957.102</v>
      </c>
      <c r="D54" s="100">
        <v>733225662724.90002</v>
      </c>
      <c r="E54" s="100">
        <v>19235325596682</v>
      </c>
      <c r="F54" s="100">
        <v>1712155520250</v>
      </c>
      <c r="G54" s="100">
        <v>1712155520250</v>
      </c>
      <c r="H54" s="100">
        <v>3424311040500</v>
      </c>
      <c r="I54" s="100">
        <v>17.8</v>
      </c>
      <c r="J54" s="100">
        <f>+H54/$H$133*100</f>
        <v>18.851572764084665</v>
      </c>
    </row>
    <row r="55" spans="1:10" s="86" customFormat="1" ht="16.5" customHeight="1">
      <c r="A55" s="98" t="s">
        <v>382</v>
      </c>
      <c r="B55" s="99" t="s">
        <v>383</v>
      </c>
      <c r="C55" s="100">
        <v>14402498976089.9</v>
      </c>
      <c r="D55" s="100">
        <v>-849662662724.90002</v>
      </c>
      <c r="E55" s="100">
        <v>13552836313365</v>
      </c>
      <c r="F55" s="100">
        <v>1193334794233</v>
      </c>
      <c r="G55" s="100">
        <v>1193334794233</v>
      </c>
      <c r="H55" s="100">
        <v>2386669588466</v>
      </c>
      <c r="I55" s="100">
        <v>17.61</v>
      </c>
      <c r="J55" s="100">
        <f>+H55/$H$133*100</f>
        <v>13.139132187076452</v>
      </c>
    </row>
    <row r="56" spans="1:10" ht="16.5" customHeight="1">
      <c r="A56" s="98" t="s">
        <v>384</v>
      </c>
      <c r="B56" s="99" t="s">
        <v>385</v>
      </c>
      <c r="C56" s="100">
        <v>2149371252000</v>
      </c>
      <c r="D56" s="100">
        <v>0</v>
      </c>
      <c r="E56" s="100">
        <v>2149371252000</v>
      </c>
      <c r="F56" s="100">
        <v>0</v>
      </c>
      <c r="G56" s="100">
        <v>0</v>
      </c>
      <c r="H56" s="100">
        <v>0</v>
      </c>
      <c r="I56" s="100">
        <v>0</v>
      </c>
      <c r="J56" s="100">
        <f>+H56/$H$133*100</f>
        <v>0</v>
      </c>
    </row>
    <row r="57" spans="1:10" ht="16.5" customHeight="1">
      <c r="A57" s="98" t="s">
        <v>386</v>
      </c>
      <c r="B57" s="99" t="s">
        <v>387</v>
      </c>
      <c r="C57" s="100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f>+H57/$H$133*100</f>
        <v>0</v>
      </c>
    </row>
    <row r="58" spans="1:10" ht="16.5" customHeight="1">
      <c r="A58" s="98" t="s">
        <v>388</v>
      </c>
      <c r="B58" s="99" t="s">
        <v>389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f t="shared" si="0"/>
        <v>0</v>
      </c>
    </row>
    <row r="59" spans="1:10" ht="16.5" customHeight="1">
      <c r="A59" s="98" t="s">
        <v>390</v>
      </c>
      <c r="B59" s="99" t="s">
        <v>391</v>
      </c>
      <c r="C59" s="100">
        <v>0</v>
      </c>
      <c r="D59" s="100">
        <v>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f t="shared" si="0"/>
        <v>0</v>
      </c>
    </row>
    <row r="60" spans="1:10" ht="16.5" customHeight="1">
      <c r="A60" s="98" t="s">
        <v>392</v>
      </c>
      <c r="B60" s="99" t="s">
        <v>393</v>
      </c>
      <c r="C60" s="100">
        <v>0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00">
        <v>0</v>
      </c>
      <c r="J60" s="100">
        <f t="shared" si="0"/>
        <v>0</v>
      </c>
    </row>
    <row r="61" spans="1:10" s="86" customFormat="1" ht="16.5" customHeight="1">
      <c r="A61" s="95" t="s">
        <v>394</v>
      </c>
      <c r="B61" s="96" t="s">
        <v>395</v>
      </c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97">
        <v>0</v>
      </c>
      <c r="J61" s="97">
        <f t="shared" si="0"/>
        <v>0</v>
      </c>
    </row>
    <row r="62" spans="1:10" ht="16.5" customHeight="1">
      <c r="A62" s="95" t="s">
        <v>396</v>
      </c>
      <c r="B62" s="96" t="s">
        <v>397</v>
      </c>
      <c r="C62" s="97">
        <v>0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97">
        <v>0</v>
      </c>
      <c r="J62" s="97">
        <f t="shared" si="0"/>
        <v>0</v>
      </c>
    </row>
    <row r="63" spans="1:10" s="86" customFormat="1" ht="16.5" customHeight="1">
      <c r="A63" s="95" t="s">
        <v>398</v>
      </c>
      <c r="B63" s="96" t="s">
        <v>399</v>
      </c>
      <c r="C63" s="97">
        <v>16582995737908</v>
      </c>
      <c r="D63" s="97">
        <v>-6500000000</v>
      </c>
      <c r="E63" s="97">
        <v>16576495737908</v>
      </c>
      <c r="F63" s="97">
        <v>996444486929</v>
      </c>
      <c r="G63" s="97">
        <v>1416368295547</v>
      </c>
      <c r="H63" s="97">
        <v>2412812782476</v>
      </c>
      <c r="I63" s="97">
        <v>14.56</v>
      </c>
      <c r="J63" s="97">
        <f t="shared" si="0"/>
        <v>13.283056123405885</v>
      </c>
    </row>
    <row r="64" spans="1:10" ht="16.5" customHeight="1">
      <c r="A64" s="95" t="s">
        <v>400</v>
      </c>
      <c r="B64" s="96" t="s">
        <v>401</v>
      </c>
      <c r="C64" s="97">
        <v>644848220743</v>
      </c>
      <c r="D64" s="97">
        <v>0</v>
      </c>
      <c r="E64" s="97">
        <v>644848220743</v>
      </c>
      <c r="F64" s="97">
        <v>256971312192</v>
      </c>
      <c r="G64" s="97">
        <v>26081377925</v>
      </c>
      <c r="H64" s="97">
        <v>283052690117</v>
      </c>
      <c r="I64" s="97">
        <v>43.89</v>
      </c>
      <c r="J64" s="97">
        <f t="shared" si="0"/>
        <v>1.5582662674916941</v>
      </c>
    </row>
    <row r="65" spans="1:10" ht="16.5" customHeight="1">
      <c r="A65" s="95" t="s">
        <v>402</v>
      </c>
      <c r="B65" s="96" t="s">
        <v>403</v>
      </c>
      <c r="C65" s="97">
        <v>0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97">
        <f t="shared" si="0"/>
        <v>0</v>
      </c>
    </row>
    <row r="66" spans="1:10" ht="16.5" customHeight="1">
      <c r="A66" s="98" t="s">
        <v>404</v>
      </c>
      <c r="B66" s="99" t="s">
        <v>405</v>
      </c>
      <c r="C66" s="100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f t="shared" si="0"/>
        <v>0</v>
      </c>
    </row>
    <row r="67" spans="1:10" ht="16.5" customHeight="1">
      <c r="A67" s="98" t="s">
        <v>406</v>
      </c>
      <c r="B67" s="99" t="s">
        <v>407</v>
      </c>
      <c r="C67" s="100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f t="shared" si="0"/>
        <v>0</v>
      </c>
    </row>
    <row r="68" spans="1:10" ht="16.5" customHeight="1">
      <c r="A68" s="95" t="s">
        <v>408</v>
      </c>
      <c r="B68" s="96" t="s">
        <v>409</v>
      </c>
      <c r="C68" s="97"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f t="shared" si="0"/>
        <v>0</v>
      </c>
    </row>
    <row r="69" spans="1:10" s="86" customFormat="1" ht="16.5" customHeight="1">
      <c r="A69" s="95" t="s">
        <v>410</v>
      </c>
      <c r="B69" s="96" t="s">
        <v>411</v>
      </c>
      <c r="C69" s="97">
        <v>2990443691142</v>
      </c>
      <c r="D69" s="97">
        <v>0</v>
      </c>
      <c r="E69" s="97">
        <v>2990443691142</v>
      </c>
      <c r="F69" s="97">
        <v>517506118981.90002</v>
      </c>
      <c r="G69" s="97">
        <v>181243384000</v>
      </c>
      <c r="H69" s="97">
        <v>698749502981.90002</v>
      </c>
      <c r="I69" s="97">
        <v>23.37</v>
      </c>
      <c r="J69" s="97">
        <f t="shared" si="0"/>
        <v>3.8467671141836171</v>
      </c>
    </row>
    <row r="70" spans="1:10" s="86" customFormat="1" ht="16.5" customHeight="1">
      <c r="A70" s="98" t="s">
        <v>412</v>
      </c>
      <c r="B70" s="99" t="s">
        <v>413</v>
      </c>
      <c r="C70" s="100">
        <v>462882271062</v>
      </c>
      <c r="D70" s="100">
        <v>0</v>
      </c>
      <c r="E70" s="100">
        <v>462882271062</v>
      </c>
      <c r="F70" s="100">
        <v>80385843704.899994</v>
      </c>
      <c r="G70" s="100">
        <v>0</v>
      </c>
      <c r="H70" s="100">
        <v>80385843704.899994</v>
      </c>
      <c r="I70" s="100">
        <v>17.37</v>
      </c>
      <c r="J70" s="100">
        <f t="shared" si="0"/>
        <v>0.44254145253813998</v>
      </c>
    </row>
    <row r="71" spans="1:10" s="86" customFormat="1" ht="16.5" customHeight="1">
      <c r="A71" s="98" t="s">
        <v>414</v>
      </c>
      <c r="B71" s="99" t="s">
        <v>415</v>
      </c>
      <c r="C71" s="100">
        <v>2349708476759</v>
      </c>
      <c r="D71" s="100">
        <v>0</v>
      </c>
      <c r="E71" s="100">
        <v>2349708476759</v>
      </c>
      <c r="F71" s="100">
        <v>259267331956</v>
      </c>
      <c r="G71" s="100">
        <v>181243384000</v>
      </c>
      <c r="H71" s="100">
        <v>440510715956</v>
      </c>
      <c r="I71" s="100">
        <v>18.75</v>
      </c>
      <c r="J71" s="100">
        <f t="shared" si="0"/>
        <v>2.425106749061853</v>
      </c>
    </row>
    <row r="72" spans="1:10" s="86" customFormat="1" ht="16.5" customHeight="1">
      <c r="A72" s="98" t="s">
        <v>416</v>
      </c>
      <c r="B72" s="99" t="s">
        <v>417</v>
      </c>
      <c r="C72" s="100">
        <v>177852943321</v>
      </c>
      <c r="D72" s="100">
        <v>0</v>
      </c>
      <c r="E72" s="100">
        <v>177852943321</v>
      </c>
      <c r="F72" s="100">
        <v>177852943321</v>
      </c>
      <c r="G72" s="100">
        <v>0</v>
      </c>
      <c r="H72" s="100">
        <v>177852943321</v>
      </c>
      <c r="I72" s="100">
        <v>100</v>
      </c>
      <c r="J72" s="100">
        <f t="shared" si="0"/>
        <v>0.97911891258362382</v>
      </c>
    </row>
    <row r="73" spans="1:10" s="86" customFormat="1" ht="16.5" customHeight="1">
      <c r="A73" s="95" t="s">
        <v>418</v>
      </c>
      <c r="B73" s="96" t="s">
        <v>419</v>
      </c>
      <c r="C73" s="97">
        <v>143094956242</v>
      </c>
      <c r="D73" s="97">
        <v>0</v>
      </c>
      <c r="E73" s="97">
        <v>143094956242</v>
      </c>
      <c r="F73" s="97">
        <v>20169793343</v>
      </c>
      <c r="G73" s="97">
        <v>854602431</v>
      </c>
      <c r="H73" s="97">
        <v>21024395774</v>
      </c>
      <c r="I73" s="97">
        <v>14.69</v>
      </c>
      <c r="J73" s="97">
        <f t="shared" si="0"/>
        <v>0.11574384513172122</v>
      </c>
    </row>
    <row r="74" spans="1:10" s="86" customFormat="1" ht="16.5" customHeight="1">
      <c r="A74" s="98" t="s">
        <v>420</v>
      </c>
      <c r="B74" s="99" t="s">
        <v>421</v>
      </c>
      <c r="C74" s="100">
        <v>126354250159</v>
      </c>
      <c r="D74" s="100">
        <v>0</v>
      </c>
      <c r="E74" s="100">
        <v>126354250159</v>
      </c>
      <c r="F74" s="100">
        <v>15614016644</v>
      </c>
      <c r="G74" s="100">
        <v>850331931</v>
      </c>
      <c r="H74" s="100">
        <v>16464348575</v>
      </c>
      <c r="I74" s="100">
        <v>13.03</v>
      </c>
      <c r="J74" s="100">
        <f t="shared" si="0"/>
        <v>9.0639799219158046E-2</v>
      </c>
    </row>
    <row r="75" spans="1:10" s="86" customFormat="1" ht="16.5" customHeight="1">
      <c r="A75" s="98" t="s">
        <v>422</v>
      </c>
      <c r="B75" s="99" t="s">
        <v>423</v>
      </c>
      <c r="C75" s="100">
        <v>2552346699</v>
      </c>
      <c r="D75" s="100">
        <v>0</v>
      </c>
      <c r="E75" s="100">
        <v>2552346699</v>
      </c>
      <c r="F75" s="100">
        <v>2552346699</v>
      </c>
      <c r="G75" s="100">
        <v>0</v>
      </c>
      <c r="H75" s="100">
        <v>2552346699</v>
      </c>
      <c r="I75" s="100">
        <v>100</v>
      </c>
      <c r="J75" s="100">
        <f t="shared" ref="J75:J131" si="1">+H75/$H$133*100</f>
        <v>1.4051220507218935E-2</v>
      </c>
    </row>
    <row r="76" spans="1:10" ht="16.5" customHeight="1">
      <c r="A76" s="98" t="s">
        <v>424</v>
      </c>
      <c r="B76" s="99" t="s">
        <v>425</v>
      </c>
      <c r="C76" s="100">
        <v>14188359384</v>
      </c>
      <c r="D76" s="100">
        <v>0</v>
      </c>
      <c r="E76" s="100">
        <v>14188359384</v>
      </c>
      <c r="F76" s="100">
        <v>2003430000</v>
      </c>
      <c r="G76" s="100">
        <v>4270500</v>
      </c>
      <c r="H76" s="100">
        <v>2007700500</v>
      </c>
      <c r="I76" s="100">
        <v>14.15</v>
      </c>
      <c r="J76" s="100">
        <f t="shared" si="1"/>
        <v>1.105282540534424E-2</v>
      </c>
    </row>
    <row r="77" spans="1:10" ht="16.5" customHeight="1">
      <c r="A77" s="95" t="s">
        <v>426</v>
      </c>
      <c r="B77" s="96" t="s">
        <v>427</v>
      </c>
      <c r="C77" s="97">
        <v>72071348345</v>
      </c>
      <c r="D77" s="97">
        <v>0</v>
      </c>
      <c r="E77" s="97">
        <v>72071348345</v>
      </c>
      <c r="F77" s="97">
        <v>0</v>
      </c>
      <c r="G77" s="97">
        <v>0</v>
      </c>
      <c r="H77" s="97">
        <v>0</v>
      </c>
      <c r="I77" s="97">
        <v>0</v>
      </c>
      <c r="J77" s="97">
        <f t="shared" si="1"/>
        <v>0</v>
      </c>
    </row>
    <row r="78" spans="1:10" s="86" customFormat="1" ht="16.5" customHeight="1">
      <c r="A78" s="95" t="s">
        <v>428</v>
      </c>
      <c r="B78" s="96" t="s">
        <v>429</v>
      </c>
      <c r="C78" s="97">
        <v>0</v>
      </c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97">
        <v>0</v>
      </c>
      <c r="J78" s="97">
        <f t="shared" si="1"/>
        <v>0</v>
      </c>
    </row>
    <row r="79" spans="1:10" s="86" customFormat="1" ht="16.5" customHeight="1">
      <c r="A79" s="98" t="s">
        <v>430</v>
      </c>
      <c r="B79" s="99" t="s">
        <v>324</v>
      </c>
      <c r="C79" s="100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f t="shared" si="1"/>
        <v>0</v>
      </c>
    </row>
    <row r="80" spans="1:10" s="86" customFormat="1" ht="16.5" customHeight="1">
      <c r="A80" s="98" t="s">
        <v>431</v>
      </c>
      <c r="B80" s="99" t="s">
        <v>326</v>
      </c>
      <c r="C80" s="100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f t="shared" si="1"/>
        <v>0</v>
      </c>
    </row>
    <row r="81" spans="1:10" ht="16.5" customHeight="1">
      <c r="A81" s="83" t="s">
        <v>432</v>
      </c>
      <c r="B81" s="84" t="s">
        <v>433</v>
      </c>
      <c r="C81" s="85">
        <v>396756707000</v>
      </c>
      <c r="D81" s="85">
        <v>1243407530557</v>
      </c>
      <c r="E81" s="85">
        <v>1640164237557</v>
      </c>
      <c r="F81" s="85">
        <v>145933684981.82999</v>
      </c>
      <c r="G81" s="85">
        <v>275999383630.92999</v>
      </c>
      <c r="H81" s="85">
        <v>421933068612.76001</v>
      </c>
      <c r="I81" s="85">
        <v>25.73</v>
      </c>
      <c r="J81" s="85">
        <f t="shared" si="1"/>
        <v>2.3228327831357158</v>
      </c>
    </row>
    <row r="82" spans="1:10" ht="16.5" customHeight="1">
      <c r="A82" s="88" t="s">
        <v>434</v>
      </c>
      <c r="B82" s="89" t="s">
        <v>435</v>
      </c>
      <c r="C82" s="90">
        <v>179618188370</v>
      </c>
      <c r="D82" s="90">
        <v>0</v>
      </c>
      <c r="E82" s="90">
        <v>179618188370</v>
      </c>
      <c r="F82" s="90">
        <v>24214994244.099998</v>
      </c>
      <c r="G82" s="90">
        <v>22559252871.369999</v>
      </c>
      <c r="H82" s="90">
        <v>46774247115.470001</v>
      </c>
      <c r="I82" s="90">
        <v>26.04</v>
      </c>
      <c r="J82" s="90">
        <f t="shared" si="1"/>
        <v>0.25750234501297198</v>
      </c>
    </row>
    <row r="83" spans="1:10" ht="16.5" customHeight="1">
      <c r="A83" s="91" t="s">
        <v>436</v>
      </c>
      <c r="B83" s="91" t="s">
        <v>437</v>
      </c>
      <c r="C83" s="92">
        <v>179618188370</v>
      </c>
      <c r="D83" s="92">
        <v>0</v>
      </c>
      <c r="E83" s="92">
        <v>179618188370</v>
      </c>
      <c r="F83" s="92">
        <v>22750068032.73</v>
      </c>
      <c r="G83" s="92">
        <v>21266939360.52</v>
      </c>
      <c r="H83" s="92">
        <v>44017007393.25</v>
      </c>
      <c r="I83" s="92">
        <v>24.51</v>
      </c>
      <c r="J83" s="92">
        <f t="shared" si="1"/>
        <v>0.242323144106075</v>
      </c>
    </row>
    <row r="84" spans="1:10" ht="16.5" customHeight="1">
      <c r="A84" s="93" t="s">
        <v>438</v>
      </c>
      <c r="B84" s="93" t="s">
        <v>439</v>
      </c>
      <c r="C84" s="94">
        <v>179618188370</v>
      </c>
      <c r="D84" s="94">
        <v>0</v>
      </c>
      <c r="E84" s="94">
        <v>179618188370</v>
      </c>
      <c r="F84" s="94">
        <v>22750068032.73</v>
      </c>
      <c r="G84" s="94">
        <v>21266939360.52</v>
      </c>
      <c r="H84" s="94">
        <v>44017007393.25</v>
      </c>
      <c r="I84" s="94">
        <v>24.51</v>
      </c>
      <c r="J84" s="94">
        <f t="shared" si="1"/>
        <v>0.242323144106075</v>
      </c>
    </row>
    <row r="85" spans="1:10" ht="16.5" customHeight="1">
      <c r="A85" s="95" t="s">
        <v>440</v>
      </c>
      <c r="B85" s="96" t="s">
        <v>441</v>
      </c>
      <c r="C85" s="97">
        <v>36114087135</v>
      </c>
      <c r="D85" s="97">
        <v>0</v>
      </c>
      <c r="E85" s="97">
        <v>36114087135</v>
      </c>
      <c r="F85" s="97">
        <v>5831885455.9399996</v>
      </c>
      <c r="G85" s="97">
        <v>6039209582.2700005</v>
      </c>
      <c r="H85" s="97">
        <v>11871095038.209999</v>
      </c>
      <c r="I85" s="97">
        <v>32.869999999999997</v>
      </c>
      <c r="J85" s="97">
        <f t="shared" si="1"/>
        <v>6.5352945236395274E-2</v>
      </c>
    </row>
    <row r="86" spans="1:10" ht="16.5" customHeight="1">
      <c r="A86" s="95" t="s">
        <v>442</v>
      </c>
      <c r="B86" s="96" t="s">
        <v>443</v>
      </c>
      <c r="C86" s="97">
        <v>0</v>
      </c>
      <c r="D86" s="97">
        <v>0</v>
      </c>
      <c r="E86" s="97">
        <v>0</v>
      </c>
      <c r="F86" s="97">
        <v>0</v>
      </c>
      <c r="G86" s="97">
        <v>0</v>
      </c>
      <c r="H86" s="97">
        <v>0</v>
      </c>
      <c r="I86" s="97">
        <v>0</v>
      </c>
      <c r="J86" s="97">
        <f t="shared" si="1"/>
        <v>0</v>
      </c>
    </row>
    <row r="87" spans="1:10" ht="16.5" customHeight="1">
      <c r="A87" s="95" t="s">
        <v>444</v>
      </c>
      <c r="B87" s="96" t="s">
        <v>445</v>
      </c>
      <c r="C87" s="97">
        <v>143499419986</v>
      </c>
      <c r="D87" s="97">
        <v>0</v>
      </c>
      <c r="E87" s="97">
        <v>143499419986</v>
      </c>
      <c r="F87" s="97">
        <v>16778901115.76</v>
      </c>
      <c r="G87" s="97">
        <v>15026673555.459999</v>
      </c>
      <c r="H87" s="97">
        <v>31805574671.220001</v>
      </c>
      <c r="I87" s="97">
        <v>22.16</v>
      </c>
      <c r="J87" s="97">
        <f t="shared" si="1"/>
        <v>0.1750965663243266</v>
      </c>
    </row>
    <row r="88" spans="1:10" ht="16.5" customHeight="1">
      <c r="A88" s="95" t="s">
        <v>446</v>
      </c>
      <c r="B88" s="96" t="s">
        <v>447</v>
      </c>
      <c r="C88" s="97">
        <v>4681249</v>
      </c>
      <c r="D88" s="97">
        <v>0</v>
      </c>
      <c r="E88" s="97">
        <v>4681249</v>
      </c>
      <c r="F88" s="97">
        <v>16631294.220000001</v>
      </c>
      <c r="G88" s="97">
        <v>242273.89</v>
      </c>
      <c r="H88" s="97">
        <v>16873568.109999999</v>
      </c>
      <c r="I88" s="97">
        <v>360.45</v>
      </c>
      <c r="J88" s="97">
        <f t="shared" si="1"/>
        <v>9.289264125053232E-5</v>
      </c>
    </row>
    <row r="89" spans="1:10" ht="16.5" customHeight="1">
      <c r="A89" s="95" t="s">
        <v>448</v>
      </c>
      <c r="B89" s="96" t="s">
        <v>449</v>
      </c>
      <c r="C89" s="97">
        <v>0</v>
      </c>
      <c r="D89" s="97">
        <v>0</v>
      </c>
      <c r="E89" s="97">
        <v>0</v>
      </c>
      <c r="F89" s="97">
        <v>65001753.329999998</v>
      </c>
      <c r="G89" s="97">
        <v>145826792.30000001</v>
      </c>
      <c r="H89" s="97">
        <v>210828545.63</v>
      </c>
      <c r="I89" s="97">
        <v>0</v>
      </c>
      <c r="J89" s="97">
        <f t="shared" si="1"/>
        <v>1.160656734065186E-3</v>
      </c>
    </row>
    <row r="90" spans="1:10" ht="16.5" customHeight="1">
      <c r="A90" s="95" t="s">
        <v>450</v>
      </c>
      <c r="B90" s="96" t="s">
        <v>451</v>
      </c>
      <c r="C90" s="97">
        <v>0</v>
      </c>
      <c r="D90" s="97">
        <v>0</v>
      </c>
      <c r="E90" s="97">
        <v>0</v>
      </c>
      <c r="F90" s="97">
        <v>57648413.479999997</v>
      </c>
      <c r="G90" s="97">
        <v>54987156.600000001</v>
      </c>
      <c r="H90" s="97">
        <v>112635570.08</v>
      </c>
      <c r="I90" s="97">
        <v>0</v>
      </c>
      <c r="J90" s="97">
        <f t="shared" si="1"/>
        <v>6.2008317003739129E-4</v>
      </c>
    </row>
    <row r="91" spans="1:10" ht="16.5" customHeight="1">
      <c r="A91" s="93" t="s">
        <v>452</v>
      </c>
      <c r="B91" s="93" t="s">
        <v>453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4">
        <f t="shared" si="1"/>
        <v>0</v>
      </c>
    </row>
    <row r="92" spans="1:10" ht="16.5" customHeight="1">
      <c r="A92" s="95" t="s">
        <v>454</v>
      </c>
      <c r="B92" s="96" t="s">
        <v>455</v>
      </c>
      <c r="C92" s="97">
        <v>0</v>
      </c>
      <c r="D92" s="97">
        <v>0</v>
      </c>
      <c r="E92" s="97">
        <v>0</v>
      </c>
      <c r="F92" s="97">
        <v>0</v>
      </c>
      <c r="G92" s="97">
        <v>0</v>
      </c>
      <c r="H92" s="97">
        <v>0</v>
      </c>
      <c r="I92" s="97">
        <v>0</v>
      </c>
      <c r="J92" s="97">
        <f t="shared" si="1"/>
        <v>0</v>
      </c>
    </row>
    <row r="93" spans="1:10" ht="16.5" customHeight="1">
      <c r="A93" s="91" t="s">
        <v>456</v>
      </c>
      <c r="B93" s="91" t="s">
        <v>457</v>
      </c>
      <c r="C93" s="92">
        <v>0</v>
      </c>
      <c r="D93" s="92">
        <v>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f t="shared" si="1"/>
        <v>0</v>
      </c>
    </row>
    <row r="94" spans="1:10" ht="16.5" customHeight="1">
      <c r="A94" s="93" t="s">
        <v>458</v>
      </c>
      <c r="B94" s="93" t="s">
        <v>459</v>
      </c>
      <c r="C94" s="94">
        <v>0</v>
      </c>
      <c r="D94" s="94">
        <v>0</v>
      </c>
      <c r="E94" s="94">
        <v>0</v>
      </c>
      <c r="F94" s="94">
        <v>0</v>
      </c>
      <c r="G94" s="94">
        <v>0</v>
      </c>
      <c r="H94" s="94">
        <v>0</v>
      </c>
      <c r="I94" s="94">
        <v>0</v>
      </c>
      <c r="J94" s="94">
        <f t="shared" si="1"/>
        <v>0</v>
      </c>
    </row>
    <row r="95" spans="1:10" ht="16.5" customHeight="1">
      <c r="A95" s="91" t="s">
        <v>460</v>
      </c>
      <c r="B95" s="91" t="s">
        <v>461</v>
      </c>
      <c r="C95" s="92">
        <v>0</v>
      </c>
      <c r="D95" s="92">
        <v>0</v>
      </c>
      <c r="E95" s="92">
        <v>0</v>
      </c>
      <c r="F95" s="92">
        <v>1464926211.3699999</v>
      </c>
      <c r="G95" s="92">
        <v>1292313510.8499999</v>
      </c>
      <c r="H95" s="92">
        <v>2757239722.2199998</v>
      </c>
      <c r="I95" s="92">
        <v>0</v>
      </c>
      <c r="J95" s="92">
        <f t="shared" si="1"/>
        <v>1.5179200906896975E-2</v>
      </c>
    </row>
    <row r="96" spans="1:10" ht="16.5" customHeight="1">
      <c r="A96" s="93" t="s">
        <v>462</v>
      </c>
      <c r="B96" s="93" t="s">
        <v>463</v>
      </c>
      <c r="C96" s="94">
        <v>0</v>
      </c>
      <c r="D96" s="94">
        <v>0</v>
      </c>
      <c r="E96" s="94">
        <v>0</v>
      </c>
      <c r="F96" s="94">
        <v>1464926211.3699999</v>
      </c>
      <c r="G96" s="94">
        <v>1292313510.8499999</v>
      </c>
      <c r="H96" s="94">
        <v>2757239722.2199998</v>
      </c>
      <c r="I96" s="94">
        <v>0</v>
      </c>
      <c r="J96" s="94">
        <f t="shared" si="1"/>
        <v>1.5179200906896975E-2</v>
      </c>
    </row>
    <row r="97" spans="1:10" ht="16.5" customHeight="1">
      <c r="A97" s="88" t="s">
        <v>464</v>
      </c>
      <c r="B97" s="89" t="s">
        <v>465</v>
      </c>
      <c r="C97" s="90">
        <v>0</v>
      </c>
      <c r="D97" s="90">
        <v>1243407530557</v>
      </c>
      <c r="E97" s="90">
        <v>1243415318028</v>
      </c>
      <c r="F97" s="90">
        <v>0</v>
      </c>
      <c r="G97" s="90">
        <v>200000000000</v>
      </c>
      <c r="H97" s="90">
        <v>200000000000</v>
      </c>
      <c r="I97" s="90">
        <v>16.079999999999998</v>
      </c>
      <c r="J97" s="90">
        <f t="shared" si="1"/>
        <v>1.101043248765863</v>
      </c>
    </row>
    <row r="98" spans="1:10" ht="16.5" customHeight="1">
      <c r="A98" s="104" t="s">
        <v>466</v>
      </c>
      <c r="B98" s="91" t="s">
        <v>467</v>
      </c>
      <c r="C98" s="92">
        <v>0</v>
      </c>
      <c r="D98" s="92">
        <v>1243407530557</v>
      </c>
      <c r="E98" s="92">
        <v>1243415318028</v>
      </c>
      <c r="F98" s="92">
        <v>0</v>
      </c>
      <c r="G98" s="92">
        <v>200000000000</v>
      </c>
      <c r="H98" s="92">
        <v>200000000000</v>
      </c>
      <c r="I98" s="92">
        <v>16.079999999999998</v>
      </c>
      <c r="J98" s="92">
        <f t="shared" si="1"/>
        <v>1.101043248765863</v>
      </c>
    </row>
    <row r="99" spans="1:10" ht="16.5" customHeight="1">
      <c r="A99" s="93" t="s">
        <v>468</v>
      </c>
      <c r="B99" s="93" t="s">
        <v>469</v>
      </c>
      <c r="C99" s="94">
        <v>0</v>
      </c>
      <c r="D99" s="94">
        <v>0</v>
      </c>
      <c r="E99" s="94">
        <v>0</v>
      </c>
      <c r="F99" s="94">
        <v>0</v>
      </c>
      <c r="G99" s="94">
        <v>0</v>
      </c>
      <c r="H99" s="94">
        <v>0</v>
      </c>
      <c r="I99" s="94">
        <v>0</v>
      </c>
      <c r="J99" s="94">
        <f t="shared" si="1"/>
        <v>0</v>
      </c>
    </row>
    <row r="100" spans="1:10" ht="16.5" customHeight="1">
      <c r="A100" s="93" t="s">
        <v>470</v>
      </c>
      <c r="B100" s="93" t="s">
        <v>471</v>
      </c>
      <c r="C100" s="94">
        <v>0</v>
      </c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4">
        <f t="shared" si="1"/>
        <v>0</v>
      </c>
    </row>
    <row r="101" spans="1:10" ht="16.5" customHeight="1">
      <c r="A101" s="93" t="s">
        <v>472</v>
      </c>
      <c r="B101" s="93" t="s">
        <v>473</v>
      </c>
      <c r="C101" s="94">
        <v>0</v>
      </c>
      <c r="D101" s="94">
        <v>71695560769</v>
      </c>
      <c r="E101" s="94">
        <v>71695560769</v>
      </c>
      <c r="F101" s="94">
        <v>0</v>
      </c>
      <c r="G101" s="94">
        <v>0</v>
      </c>
      <c r="H101" s="94">
        <v>0</v>
      </c>
      <c r="I101" s="94">
        <v>0</v>
      </c>
      <c r="J101" s="94">
        <f t="shared" si="1"/>
        <v>0</v>
      </c>
    </row>
    <row r="102" spans="1:10" ht="16.5" customHeight="1">
      <c r="A102" s="93" t="s">
        <v>474</v>
      </c>
      <c r="B102" s="93" t="s">
        <v>475</v>
      </c>
      <c r="C102" s="94">
        <v>0</v>
      </c>
      <c r="D102" s="94">
        <v>352044969788</v>
      </c>
      <c r="E102" s="94">
        <v>352052757259</v>
      </c>
      <c r="F102" s="94">
        <v>0</v>
      </c>
      <c r="G102" s="94">
        <v>0</v>
      </c>
      <c r="H102" s="94">
        <v>0</v>
      </c>
      <c r="I102" s="94">
        <v>0</v>
      </c>
      <c r="J102" s="94">
        <f t="shared" si="1"/>
        <v>0</v>
      </c>
    </row>
    <row r="103" spans="1:10" ht="16.5" customHeight="1">
      <c r="A103" s="93" t="s">
        <v>476</v>
      </c>
      <c r="B103" s="93" t="s">
        <v>477</v>
      </c>
      <c r="C103" s="94">
        <v>0</v>
      </c>
      <c r="D103" s="94">
        <v>819667000000</v>
      </c>
      <c r="E103" s="94">
        <v>819667000000</v>
      </c>
      <c r="F103" s="94">
        <v>0</v>
      </c>
      <c r="G103" s="94">
        <v>200000000000</v>
      </c>
      <c r="H103" s="94">
        <v>200000000000</v>
      </c>
      <c r="I103" s="94">
        <v>24.4</v>
      </c>
      <c r="J103" s="94">
        <f t="shared" si="1"/>
        <v>1.101043248765863</v>
      </c>
    </row>
    <row r="104" spans="1:10" ht="16.5" customHeight="1">
      <c r="A104" s="104" t="s">
        <v>478</v>
      </c>
      <c r="B104" s="91" t="s">
        <v>479</v>
      </c>
      <c r="C104" s="92">
        <v>0</v>
      </c>
      <c r="D104" s="92">
        <v>0</v>
      </c>
      <c r="E104" s="92">
        <v>0</v>
      </c>
      <c r="F104" s="92">
        <v>0</v>
      </c>
      <c r="G104" s="92">
        <v>0</v>
      </c>
      <c r="H104" s="92">
        <v>0</v>
      </c>
      <c r="I104" s="92">
        <v>0</v>
      </c>
      <c r="J104" s="92"/>
    </row>
    <row r="105" spans="1:10" ht="16.5" customHeight="1">
      <c r="A105" s="93" t="s">
        <v>480</v>
      </c>
      <c r="B105" s="93" t="s">
        <v>481</v>
      </c>
      <c r="C105" s="94">
        <v>0</v>
      </c>
      <c r="D105" s="94">
        <v>0</v>
      </c>
      <c r="E105" s="94">
        <v>0</v>
      </c>
      <c r="F105" s="94">
        <v>0</v>
      </c>
      <c r="G105" s="94">
        <v>0</v>
      </c>
      <c r="H105" s="94">
        <v>0</v>
      </c>
      <c r="I105" s="94">
        <v>0</v>
      </c>
      <c r="J105" s="94"/>
    </row>
    <row r="106" spans="1:10" ht="16.5" customHeight="1">
      <c r="A106" s="88" t="s">
        <v>482</v>
      </c>
      <c r="B106" s="89" t="s">
        <v>483</v>
      </c>
      <c r="C106" s="90">
        <v>24000000000</v>
      </c>
      <c r="D106" s="90">
        <v>0</v>
      </c>
      <c r="E106" s="90">
        <v>24000000000</v>
      </c>
      <c r="F106" s="90">
        <v>3535602097</v>
      </c>
      <c r="G106" s="90">
        <v>2197240890</v>
      </c>
      <c r="H106" s="90">
        <v>5732842987</v>
      </c>
      <c r="I106" s="90">
        <v>23.89</v>
      </c>
      <c r="J106" s="90">
        <f t="shared" si="1"/>
        <v>3.1560540335355373E-2</v>
      </c>
    </row>
    <row r="107" spans="1:10" ht="16.5" customHeight="1">
      <c r="A107" s="91" t="s">
        <v>484</v>
      </c>
      <c r="B107" s="91" t="s">
        <v>485</v>
      </c>
      <c r="C107" s="92">
        <v>24000000000</v>
      </c>
      <c r="D107" s="92">
        <v>0</v>
      </c>
      <c r="E107" s="92">
        <v>24000000000</v>
      </c>
      <c r="F107" s="92">
        <v>3535602097</v>
      </c>
      <c r="G107" s="92">
        <v>2197240890</v>
      </c>
      <c r="H107" s="92">
        <v>5732842987</v>
      </c>
      <c r="I107" s="92">
        <v>23.89</v>
      </c>
      <c r="J107" s="92">
        <f t="shared" si="1"/>
        <v>3.1560540335355373E-2</v>
      </c>
    </row>
    <row r="108" spans="1:10" ht="16.5" customHeight="1">
      <c r="A108" s="93" t="s">
        <v>486</v>
      </c>
      <c r="B108" s="93" t="s">
        <v>487</v>
      </c>
      <c r="C108" s="94">
        <v>24000000000</v>
      </c>
      <c r="D108" s="94">
        <v>0</v>
      </c>
      <c r="E108" s="94">
        <v>24000000000</v>
      </c>
      <c r="F108" s="94">
        <v>3535602097</v>
      </c>
      <c r="G108" s="94">
        <v>2197240890</v>
      </c>
      <c r="H108" s="94">
        <v>5732842987</v>
      </c>
      <c r="I108" s="94">
        <v>23.89</v>
      </c>
      <c r="J108" s="94">
        <f t="shared" si="1"/>
        <v>3.1560540335355373E-2</v>
      </c>
    </row>
    <row r="109" spans="1:10" ht="16.5" customHeight="1">
      <c r="A109" s="91" t="s">
        <v>488</v>
      </c>
      <c r="B109" s="91" t="s">
        <v>489</v>
      </c>
      <c r="C109" s="92">
        <v>0</v>
      </c>
      <c r="D109" s="92">
        <v>0</v>
      </c>
      <c r="E109" s="92">
        <v>0</v>
      </c>
      <c r="F109" s="92">
        <v>0</v>
      </c>
      <c r="G109" s="92">
        <v>0</v>
      </c>
      <c r="H109" s="92">
        <v>0</v>
      </c>
      <c r="I109" s="92">
        <v>0</v>
      </c>
      <c r="J109" s="92">
        <f t="shared" si="1"/>
        <v>0</v>
      </c>
    </row>
    <row r="110" spans="1:10" ht="16.5" customHeight="1">
      <c r="A110" s="93" t="s">
        <v>490</v>
      </c>
      <c r="B110" s="93" t="s">
        <v>491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4">
        <f t="shared" si="1"/>
        <v>0</v>
      </c>
    </row>
    <row r="111" spans="1:10" ht="16.5" customHeight="1">
      <c r="A111" s="93" t="s">
        <v>492</v>
      </c>
      <c r="B111" s="93" t="s">
        <v>493</v>
      </c>
      <c r="C111" s="94">
        <v>0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4">
        <f t="shared" si="1"/>
        <v>0</v>
      </c>
    </row>
    <row r="112" spans="1:10" s="105" customFormat="1" ht="16.5" customHeight="1">
      <c r="A112" s="88" t="s">
        <v>494</v>
      </c>
      <c r="B112" s="89" t="s">
        <v>495</v>
      </c>
      <c r="C112" s="90">
        <v>0</v>
      </c>
      <c r="D112" s="90">
        <v>0</v>
      </c>
      <c r="E112" s="90">
        <v>0</v>
      </c>
      <c r="F112" s="90">
        <v>1955730</v>
      </c>
      <c r="G112" s="90">
        <v>961472840.52999997</v>
      </c>
      <c r="H112" s="90">
        <v>963428570.52999997</v>
      </c>
      <c r="I112" s="90">
        <v>0</v>
      </c>
      <c r="J112" s="90">
        <f t="shared" si="1"/>
        <v>5.303882616251014E-3</v>
      </c>
    </row>
    <row r="113" spans="1:10" ht="16.5" customHeight="1">
      <c r="A113" s="91" t="s">
        <v>496</v>
      </c>
      <c r="B113" s="91" t="s">
        <v>497</v>
      </c>
      <c r="C113" s="92">
        <v>0</v>
      </c>
      <c r="D113" s="92">
        <v>0</v>
      </c>
      <c r="E113" s="92">
        <v>0</v>
      </c>
      <c r="F113" s="92">
        <v>1955730</v>
      </c>
      <c r="G113" s="92">
        <v>961472840.52999997</v>
      </c>
      <c r="H113" s="92">
        <v>963428570.52999997</v>
      </c>
      <c r="I113" s="92">
        <v>0</v>
      </c>
      <c r="J113" s="92">
        <f t="shared" si="1"/>
        <v>5.303882616251014E-3</v>
      </c>
    </row>
    <row r="114" spans="1:10" ht="16.5" customHeight="1">
      <c r="A114" s="93" t="s">
        <v>498</v>
      </c>
      <c r="B114" s="93" t="s">
        <v>499</v>
      </c>
      <c r="C114" s="94">
        <v>0</v>
      </c>
      <c r="D114" s="94">
        <v>0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4">
        <f t="shared" si="1"/>
        <v>0</v>
      </c>
    </row>
    <row r="115" spans="1:10" ht="16.5" customHeight="1">
      <c r="A115" s="93" t="s">
        <v>500</v>
      </c>
      <c r="B115" s="93" t="s">
        <v>501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4">
        <f t="shared" si="1"/>
        <v>0</v>
      </c>
    </row>
    <row r="116" spans="1:10" ht="16.5" customHeight="1">
      <c r="A116" s="93" t="s">
        <v>502</v>
      </c>
      <c r="B116" s="93" t="s">
        <v>503</v>
      </c>
      <c r="C116" s="94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4">
        <f t="shared" si="1"/>
        <v>0</v>
      </c>
    </row>
    <row r="117" spans="1:10" ht="16.5" customHeight="1">
      <c r="A117" s="93" t="s">
        <v>504</v>
      </c>
      <c r="B117" s="93" t="s">
        <v>505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4">
        <f t="shared" si="1"/>
        <v>0</v>
      </c>
    </row>
    <row r="118" spans="1:10" ht="16.5" customHeight="1">
      <c r="A118" s="93" t="s">
        <v>506</v>
      </c>
      <c r="B118" s="93" t="s">
        <v>507</v>
      </c>
      <c r="C118" s="94">
        <v>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4">
        <f t="shared" si="1"/>
        <v>0</v>
      </c>
    </row>
    <row r="119" spans="1:10" ht="16.5" customHeight="1">
      <c r="A119" s="93" t="s">
        <v>508</v>
      </c>
      <c r="B119" s="93" t="s">
        <v>509</v>
      </c>
      <c r="C119" s="94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4">
        <f t="shared" si="1"/>
        <v>0</v>
      </c>
    </row>
    <row r="120" spans="1:10" ht="16.5" customHeight="1">
      <c r="A120" s="93" t="s">
        <v>510</v>
      </c>
      <c r="B120" s="93" t="s">
        <v>59</v>
      </c>
      <c r="C120" s="94"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4">
        <f t="shared" si="1"/>
        <v>0</v>
      </c>
    </row>
    <row r="121" spans="1:10" ht="16.5" customHeight="1">
      <c r="A121" s="93" t="s">
        <v>511</v>
      </c>
      <c r="B121" s="93" t="s">
        <v>512</v>
      </c>
      <c r="C121" s="94">
        <v>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4">
        <f t="shared" si="1"/>
        <v>0</v>
      </c>
    </row>
    <row r="122" spans="1:10" ht="16.5" customHeight="1">
      <c r="A122" s="93" t="s">
        <v>513</v>
      </c>
      <c r="B122" s="93" t="s">
        <v>514</v>
      </c>
      <c r="C122" s="94">
        <v>0</v>
      </c>
      <c r="D122" s="94">
        <v>0</v>
      </c>
      <c r="E122" s="94">
        <v>0</v>
      </c>
      <c r="F122" s="94">
        <v>1955730</v>
      </c>
      <c r="G122" s="94">
        <v>961472840.52999997</v>
      </c>
      <c r="H122" s="94">
        <v>963428570.52999997</v>
      </c>
      <c r="I122" s="94">
        <v>0</v>
      </c>
      <c r="J122" s="94">
        <f t="shared" si="1"/>
        <v>5.303882616251014E-3</v>
      </c>
    </row>
    <row r="123" spans="1:10" s="86" customFormat="1" ht="16.5" customHeight="1">
      <c r="A123" s="88" t="s">
        <v>515</v>
      </c>
      <c r="B123" s="89" t="s">
        <v>516</v>
      </c>
      <c r="C123" s="90">
        <v>193138518630</v>
      </c>
      <c r="D123" s="90">
        <v>0</v>
      </c>
      <c r="E123" s="90">
        <v>193130731159</v>
      </c>
      <c r="F123" s="90">
        <v>118181132910.73</v>
      </c>
      <c r="G123" s="90">
        <v>50281417029.029999</v>
      </c>
      <c r="H123" s="90">
        <v>168462549939.76001</v>
      </c>
      <c r="I123" s="90">
        <v>87.23</v>
      </c>
      <c r="J123" s="90">
        <f t="shared" si="1"/>
        <v>0.9274227664052741</v>
      </c>
    </row>
    <row r="124" spans="1:10" s="86" customFormat="1" ht="16.5" customHeight="1">
      <c r="A124" s="91" t="s">
        <v>517</v>
      </c>
      <c r="B124" s="91" t="s">
        <v>518</v>
      </c>
      <c r="C124" s="92">
        <v>40083714023</v>
      </c>
      <c r="D124" s="92">
        <v>0</v>
      </c>
      <c r="E124" s="92">
        <v>40083714023</v>
      </c>
      <c r="F124" s="92">
        <v>11764665738.030001</v>
      </c>
      <c r="G124" s="92">
        <v>3993597172</v>
      </c>
      <c r="H124" s="92">
        <v>15758262910.030001</v>
      </c>
      <c r="I124" s="92">
        <v>39.31</v>
      </c>
      <c r="J124" s="92">
        <f t="shared" si="1"/>
        <v>8.6752644946830187E-2</v>
      </c>
    </row>
    <row r="125" spans="1:10" ht="16.5" customHeight="1">
      <c r="A125" s="91" t="s">
        <v>519</v>
      </c>
      <c r="B125" s="91" t="s">
        <v>520</v>
      </c>
      <c r="C125" s="92">
        <v>0</v>
      </c>
      <c r="D125" s="92">
        <v>0</v>
      </c>
      <c r="E125" s="92">
        <v>0</v>
      </c>
      <c r="F125" s="92">
        <v>0</v>
      </c>
      <c r="G125" s="92">
        <v>0</v>
      </c>
      <c r="H125" s="92">
        <v>0</v>
      </c>
      <c r="I125" s="92">
        <v>0</v>
      </c>
      <c r="J125" s="92">
        <f t="shared" si="1"/>
        <v>0</v>
      </c>
    </row>
    <row r="126" spans="1:10" s="86" customFormat="1" ht="16.5" customHeight="1">
      <c r="A126" s="91" t="s">
        <v>521</v>
      </c>
      <c r="B126" s="91" t="s">
        <v>522</v>
      </c>
      <c r="C126" s="92">
        <v>40083714023</v>
      </c>
      <c r="D126" s="92">
        <v>0</v>
      </c>
      <c r="E126" s="92">
        <v>40083714023</v>
      </c>
      <c r="F126" s="92">
        <v>96738198751.520004</v>
      </c>
      <c r="G126" s="92">
        <v>33411959536.869999</v>
      </c>
      <c r="H126" s="92">
        <v>130150158288.39</v>
      </c>
      <c r="I126" s="92">
        <v>324.7</v>
      </c>
      <c r="J126" s="92">
        <f t="shared" si="1"/>
        <v>0.71650476554620124</v>
      </c>
    </row>
    <row r="127" spans="1:10" ht="16.5" customHeight="1">
      <c r="A127" s="91" t="s">
        <v>523</v>
      </c>
      <c r="B127" s="91" t="s">
        <v>524</v>
      </c>
      <c r="C127" s="92">
        <v>112971090584</v>
      </c>
      <c r="D127" s="92">
        <v>0</v>
      </c>
      <c r="E127" s="92">
        <v>112963303113</v>
      </c>
      <c r="F127" s="92">
        <v>7700281356.2600002</v>
      </c>
      <c r="G127" s="92">
        <v>11251136164.75</v>
      </c>
      <c r="H127" s="92">
        <v>18951417521.009998</v>
      </c>
      <c r="I127" s="92">
        <v>16.78</v>
      </c>
      <c r="J127" s="92">
        <f t="shared" si="1"/>
        <v>0.10433165158025574</v>
      </c>
    </row>
    <row r="128" spans="1:10" ht="16.5" customHeight="1">
      <c r="A128" s="91" t="s">
        <v>525</v>
      </c>
      <c r="B128" s="91" t="s">
        <v>526</v>
      </c>
      <c r="C128" s="92">
        <v>0</v>
      </c>
      <c r="D128" s="92">
        <v>0</v>
      </c>
      <c r="E128" s="92">
        <v>0</v>
      </c>
      <c r="F128" s="92">
        <v>67084088.799999997</v>
      </c>
      <c r="G128" s="92">
        <v>115740446.17</v>
      </c>
      <c r="H128" s="92">
        <v>182824534.97</v>
      </c>
      <c r="I128" s="92">
        <v>0</v>
      </c>
      <c r="J128" s="92">
        <f t="shared" si="1"/>
        <v>1.0064885996873849E-3</v>
      </c>
    </row>
    <row r="129" spans="1:10" ht="16.5" customHeight="1">
      <c r="A129" s="91" t="s">
        <v>527</v>
      </c>
      <c r="B129" s="91" t="s">
        <v>528</v>
      </c>
      <c r="C129" s="92">
        <v>0</v>
      </c>
      <c r="D129" s="92">
        <v>0</v>
      </c>
      <c r="E129" s="92">
        <v>0</v>
      </c>
      <c r="F129" s="92">
        <v>1204764011.1199999</v>
      </c>
      <c r="G129" s="92">
        <v>1416145111.6600001</v>
      </c>
      <c r="H129" s="92">
        <v>2620909122.7800002</v>
      </c>
      <c r="I129" s="92">
        <v>0</v>
      </c>
      <c r="J129" s="92">
        <f t="shared" si="1"/>
        <v>1.44286714763289E-2</v>
      </c>
    </row>
    <row r="130" spans="1:10" ht="16.5" customHeight="1">
      <c r="A130" s="91" t="s">
        <v>529</v>
      </c>
      <c r="B130" s="91" t="s">
        <v>530</v>
      </c>
      <c r="C130" s="92">
        <v>0</v>
      </c>
      <c r="D130" s="92">
        <v>0</v>
      </c>
      <c r="E130" s="92">
        <v>0</v>
      </c>
      <c r="F130" s="92">
        <v>706138965</v>
      </c>
      <c r="G130" s="92">
        <v>92786597.579999998</v>
      </c>
      <c r="H130" s="92">
        <v>798925562.58000004</v>
      </c>
      <c r="I130" s="92">
        <v>0</v>
      </c>
      <c r="J130" s="92">
        <f t="shared" si="1"/>
        <v>4.3982579847258903E-3</v>
      </c>
    </row>
    <row r="131" spans="1:10" ht="16.5" customHeight="1">
      <c r="A131" s="91" t="s">
        <v>531</v>
      </c>
      <c r="B131" s="91" t="s">
        <v>532</v>
      </c>
      <c r="C131" s="92">
        <v>0</v>
      </c>
      <c r="D131" s="92">
        <v>0</v>
      </c>
      <c r="E131" s="92">
        <v>0</v>
      </c>
      <c r="F131" s="92">
        <v>0</v>
      </c>
      <c r="G131" s="92">
        <v>52000</v>
      </c>
      <c r="H131" s="92">
        <v>52000</v>
      </c>
      <c r="I131" s="92">
        <v>0</v>
      </c>
      <c r="J131" s="92">
        <f t="shared" si="1"/>
        <v>2.8627124467912444E-7</v>
      </c>
    </row>
    <row r="132" spans="1:10" s="106" customFormat="1">
      <c r="B132" s="107"/>
      <c r="G132" s="108"/>
      <c r="H132" s="108"/>
    </row>
    <row r="133" spans="1:10">
      <c r="A133" s="109" t="s">
        <v>77</v>
      </c>
      <c r="B133" s="110" t="s">
        <v>533</v>
      </c>
      <c r="C133" s="111">
        <v>95321125790809</v>
      </c>
      <c r="D133" s="111">
        <v>3364515568274</v>
      </c>
      <c r="E133" s="111">
        <v>98685641359083</v>
      </c>
      <c r="F133" s="111">
        <v>8250751960924.1797</v>
      </c>
      <c r="G133" s="111">
        <v>9913838778283.9805</v>
      </c>
      <c r="H133" s="111">
        <v>18164590739208.102</v>
      </c>
      <c r="I133" s="111">
        <v>18.41</v>
      </c>
      <c r="J133" s="111">
        <f>+H133/$H$133*100</f>
        <v>100</v>
      </c>
    </row>
    <row r="134" spans="1:10">
      <c r="E134" s="115"/>
      <c r="H134" s="113"/>
    </row>
    <row r="135" spans="1:10">
      <c r="C135" s="114"/>
      <c r="E135" s="114"/>
      <c r="G135" s="114"/>
    </row>
  </sheetData>
  <pageMargins left="0.7" right="0.7" top="0.75" bottom="0.75" header="0.3" footer="0.3"/>
  <pageSetup scale="2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E580-1538-4368-80C8-8AE53FE35571}">
  <sheetPr>
    <tabColor rgb="FFFFFF00"/>
    <pageSetUpPr fitToPage="1"/>
  </sheetPr>
  <dimension ref="A1:Q145"/>
  <sheetViews>
    <sheetView view="pageBreakPreview" zoomScale="70" zoomScaleNormal="100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3" sqref="C13"/>
    </sheetView>
  </sheetViews>
  <sheetFormatPr baseColWidth="10" defaultRowHeight="9"/>
  <cols>
    <col min="1" max="1" width="27.7109375" style="3" customWidth="1"/>
    <col min="2" max="2" width="84" style="5" customWidth="1"/>
    <col min="3" max="3" width="31.28515625" style="14" customWidth="1"/>
    <col min="4" max="4" width="29.85546875" style="4" customWidth="1"/>
    <col min="5" max="12" width="30.42578125" style="4" customWidth="1"/>
    <col min="13" max="14" width="9.140625" style="4" customWidth="1"/>
    <col min="15" max="15" width="20.140625" style="4" customWidth="1"/>
    <col min="16" max="16" width="27.42578125" style="4" customWidth="1"/>
    <col min="17" max="17" width="27.7109375" style="4" customWidth="1"/>
    <col min="18" max="16384" width="11.42578125" style="3"/>
  </cols>
  <sheetData>
    <row r="1" spans="1:17" s="2" customFormat="1" ht="21" customHeight="1">
      <c r="A1" s="61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4"/>
      <c r="O1" s="65"/>
      <c r="P1" s="65"/>
      <c r="Q1" s="64"/>
    </row>
    <row r="2" spans="1:17" s="2" customFormat="1" ht="15.75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64"/>
      <c r="O2" s="64"/>
      <c r="P2" s="64"/>
      <c r="Q2" s="64"/>
    </row>
    <row r="3" spans="1:17" s="2" customFormat="1" ht="15.75">
      <c r="A3" s="61"/>
      <c r="B3"/>
      <c r="C3" s="63"/>
      <c r="D3" s="63"/>
      <c r="E3" s="63"/>
      <c r="F3" s="63"/>
      <c r="G3" s="63"/>
      <c r="H3" s="63"/>
      <c r="I3" s="63"/>
      <c r="J3" s="63"/>
      <c r="K3" s="63"/>
      <c r="L3" s="63"/>
      <c r="M3" s="66"/>
      <c r="N3" s="66"/>
      <c r="O3" s="64"/>
      <c r="P3" s="64"/>
      <c r="Q3" s="66"/>
    </row>
    <row r="4" spans="1:17" s="2" customFormat="1" ht="15.7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6"/>
      <c r="N4" s="66"/>
      <c r="O4" s="64"/>
      <c r="P4" s="64"/>
      <c r="Q4" s="66"/>
    </row>
    <row r="5" spans="1:17" s="2" customFormat="1" ht="20.25">
      <c r="A5" s="67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6"/>
      <c r="N5" s="68"/>
      <c r="O5" s="64"/>
      <c r="P5" s="64"/>
      <c r="Q5" s="68"/>
    </row>
    <row r="6" spans="1:17" s="1" customFormat="1" ht="21.75" customHeight="1" thickBot="1">
      <c r="A6" s="69"/>
      <c r="B6" s="70"/>
      <c r="C6" s="70"/>
      <c r="D6" s="69"/>
      <c r="E6" s="70"/>
      <c r="F6" s="69"/>
      <c r="G6" s="70"/>
      <c r="H6" s="69"/>
      <c r="I6" s="70"/>
      <c r="J6" s="69"/>
      <c r="K6" s="70"/>
      <c r="L6" s="69"/>
      <c r="M6" s="70"/>
      <c r="N6" s="69"/>
      <c r="O6" s="70"/>
      <c r="P6" s="69"/>
      <c r="Q6" s="70"/>
    </row>
    <row r="7" spans="1:17" s="72" customFormat="1" ht="35.25" customHeight="1" thickBot="1">
      <c r="A7" s="7"/>
      <c r="B7" s="8"/>
      <c r="C7" s="9"/>
      <c r="D7" s="116" t="s">
        <v>282</v>
      </c>
      <c r="E7" s="117"/>
      <c r="F7" s="118"/>
      <c r="G7" s="116" t="s">
        <v>286</v>
      </c>
      <c r="H7" s="117"/>
      <c r="I7" s="118"/>
      <c r="J7" s="116" t="s">
        <v>285</v>
      </c>
      <c r="K7" s="117"/>
      <c r="L7" s="118"/>
      <c r="M7" s="119" t="s">
        <v>4</v>
      </c>
      <c r="N7" s="117"/>
      <c r="O7" s="120"/>
      <c r="P7" s="60" t="s">
        <v>5</v>
      </c>
      <c r="Q7" s="60" t="s">
        <v>6</v>
      </c>
    </row>
    <row r="8" spans="1:17" s="59" customFormat="1" ht="35.25" customHeight="1" thickBot="1">
      <c r="A8" s="13" t="s">
        <v>85</v>
      </c>
      <c r="B8" s="10" t="s">
        <v>84</v>
      </c>
      <c r="C8" s="57" t="s">
        <v>86</v>
      </c>
      <c r="D8" s="15" t="s">
        <v>2</v>
      </c>
      <c r="E8" s="16" t="s">
        <v>3</v>
      </c>
      <c r="F8" s="16" t="s">
        <v>87</v>
      </c>
      <c r="G8" s="16" t="s">
        <v>0</v>
      </c>
      <c r="H8" s="16" t="s">
        <v>1</v>
      </c>
      <c r="I8" s="16" t="s">
        <v>88</v>
      </c>
      <c r="J8" s="15" t="s">
        <v>2</v>
      </c>
      <c r="K8" s="16" t="s">
        <v>3</v>
      </c>
      <c r="L8" s="16" t="s">
        <v>87</v>
      </c>
      <c r="M8" s="17" t="s">
        <v>1</v>
      </c>
      <c r="N8" s="18" t="s">
        <v>75</v>
      </c>
      <c r="O8" s="19" t="s">
        <v>76</v>
      </c>
      <c r="P8" s="58"/>
      <c r="Q8" s="58"/>
    </row>
    <row r="9" spans="1:17" s="6" customFormat="1" ht="12.75">
      <c r="A9" s="71" t="s">
        <v>268</v>
      </c>
      <c r="B9" s="71" t="s">
        <v>268</v>
      </c>
      <c r="C9" s="71" t="s">
        <v>268</v>
      </c>
      <c r="D9" s="71" t="s">
        <v>268</v>
      </c>
      <c r="E9" s="71" t="s">
        <v>268</v>
      </c>
      <c r="F9" s="71" t="s">
        <v>268</v>
      </c>
      <c r="G9" s="71" t="s">
        <v>268</v>
      </c>
      <c r="H9" s="71" t="s">
        <v>268</v>
      </c>
      <c r="I9" s="71" t="s">
        <v>268</v>
      </c>
      <c r="J9" s="71" t="s">
        <v>268</v>
      </c>
      <c r="K9" s="71" t="s">
        <v>268</v>
      </c>
      <c r="L9" s="71" t="s">
        <v>268</v>
      </c>
      <c r="M9" s="71" t="s">
        <v>268</v>
      </c>
      <c r="N9" s="71" t="s">
        <v>268</v>
      </c>
      <c r="O9" s="71" t="s">
        <v>268</v>
      </c>
      <c r="P9" s="71" t="s">
        <v>268</v>
      </c>
      <c r="Q9" s="71" t="s">
        <v>268</v>
      </c>
    </row>
    <row r="10" spans="1:17" s="21" customFormat="1" ht="24.75" customHeight="1">
      <c r="A10" s="27" t="s">
        <v>98</v>
      </c>
      <c r="B10" s="28" t="s">
        <v>7</v>
      </c>
      <c r="C10" s="29">
        <v>98685641359083</v>
      </c>
      <c r="D10" s="29">
        <v>93831942272417.797</v>
      </c>
      <c r="E10" s="29">
        <v>7989969369131.9902</v>
      </c>
      <c r="F10" s="29">
        <v>7989969369131.9902</v>
      </c>
      <c r="G10" s="29">
        <v>510428973999.53998</v>
      </c>
      <c r="H10" s="29">
        <v>7959533501333.6104</v>
      </c>
      <c r="I10" s="29">
        <v>7959533501333.6104</v>
      </c>
      <c r="J10" s="29">
        <v>94342371246417.406</v>
      </c>
      <c r="K10" s="29">
        <v>15949502870465.6</v>
      </c>
      <c r="L10" s="29">
        <v>15949502870465.6</v>
      </c>
      <c r="M10" s="29">
        <v>16.16</v>
      </c>
      <c r="N10" s="29">
        <v>16.16</v>
      </c>
      <c r="O10" s="29">
        <f>+L10/$L$145*100</f>
        <v>100</v>
      </c>
      <c r="P10" s="29">
        <v>4343270112665.5801</v>
      </c>
      <c r="Q10" s="29">
        <v>0</v>
      </c>
    </row>
    <row r="11" spans="1:17" s="33" customFormat="1" ht="24.75" customHeight="1">
      <c r="A11" s="30" t="s">
        <v>99</v>
      </c>
      <c r="B11" s="31" t="s">
        <v>8</v>
      </c>
      <c r="C11" s="32">
        <v>98169706905248</v>
      </c>
      <c r="D11" s="32">
        <v>93623745693231.203</v>
      </c>
      <c r="E11" s="32">
        <v>7895929064035.7695</v>
      </c>
      <c r="F11" s="32">
        <v>7895929064035.7695</v>
      </c>
      <c r="G11" s="32">
        <v>510138269070.53998</v>
      </c>
      <c r="H11" s="32">
        <v>7932638036870.2002</v>
      </c>
      <c r="I11" s="32">
        <v>7932638036870.2002</v>
      </c>
      <c r="J11" s="32">
        <v>94133883962301.797</v>
      </c>
      <c r="K11" s="32">
        <v>15828567100905.9</v>
      </c>
      <c r="L11" s="32">
        <v>15828567100905.9</v>
      </c>
      <c r="M11" s="32">
        <v>16.12</v>
      </c>
      <c r="N11" s="32">
        <v>16.12</v>
      </c>
      <c r="O11" s="32">
        <f>+L11/$L$145*100</f>
        <v>99.241758376158288</v>
      </c>
      <c r="P11" s="32">
        <v>4035822942946.2002</v>
      </c>
      <c r="Q11" s="32">
        <v>0</v>
      </c>
    </row>
    <row r="12" spans="1:17" s="21" customFormat="1" ht="24.75" customHeight="1">
      <c r="A12" s="34" t="s">
        <v>100</v>
      </c>
      <c r="B12" s="35" t="s">
        <v>23</v>
      </c>
      <c r="C12" s="36">
        <v>289234190000</v>
      </c>
      <c r="D12" s="36">
        <v>289234190000</v>
      </c>
      <c r="E12" s="36">
        <v>4154572659</v>
      </c>
      <c r="F12" s="36">
        <v>4154572659</v>
      </c>
      <c r="G12" s="36">
        <v>0</v>
      </c>
      <c r="H12" s="36">
        <v>8294591228.7700005</v>
      </c>
      <c r="I12" s="36">
        <v>8294591228.7700005</v>
      </c>
      <c r="J12" s="36">
        <v>289234190000</v>
      </c>
      <c r="K12" s="36">
        <v>12449163887.77</v>
      </c>
      <c r="L12" s="36">
        <v>12449163887.77</v>
      </c>
      <c r="M12" s="37">
        <v>4.3</v>
      </c>
      <c r="N12" s="37">
        <v>4.3</v>
      </c>
      <c r="O12" s="37">
        <f>+L12/$L$145*100</f>
        <v>7.8053617024156086E-2</v>
      </c>
      <c r="P12" s="37">
        <v>0</v>
      </c>
      <c r="Q12" s="37">
        <v>0</v>
      </c>
    </row>
    <row r="13" spans="1:17" s="21" customFormat="1" ht="15">
      <c r="A13" s="38" t="s">
        <v>101</v>
      </c>
      <c r="B13" s="39" t="s">
        <v>102</v>
      </c>
      <c r="C13" s="40">
        <v>289234190000</v>
      </c>
      <c r="D13" s="40">
        <v>289234190000</v>
      </c>
      <c r="E13" s="40">
        <v>4154572659</v>
      </c>
      <c r="F13" s="40">
        <v>4154572659</v>
      </c>
      <c r="G13" s="40">
        <v>0</v>
      </c>
      <c r="H13" s="40">
        <v>8294591228.7700005</v>
      </c>
      <c r="I13" s="40">
        <v>8294591228.7700005</v>
      </c>
      <c r="J13" s="40">
        <v>289234190000</v>
      </c>
      <c r="K13" s="40">
        <v>12449163887.77</v>
      </c>
      <c r="L13" s="40">
        <v>12449163887.77</v>
      </c>
      <c r="M13" s="41">
        <v>4.3</v>
      </c>
      <c r="N13" s="41">
        <v>4.3</v>
      </c>
      <c r="O13" s="41">
        <f t="shared" ref="O13:O76" si="0">+L13/$L$145*100</f>
        <v>7.8053617024156086E-2</v>
      </c>
      <c r="P13" s="41">
        <v>0</v>
      </c>
      <c r="Q13" s="41">
        <v>0</v>
      </c>
    </row>
    <row r="14" spans="1:17" s="21" customFormat="1" ht="15">
      <c r="A14" s="42" t="s">
        <v>103</v>
      </c>
      <c r="B14" s="43" t="s">
        <v>104</v>
      </c>
      <c r="C14" s="44">
        <v>289234190000</v>
      </c>
      <c r="D14" s="44">
        <v>289234190000</v>
      </c>
      <c r="E14" s="44">
        <v>4154572659</v>
      </c>
      <c r="F14" s="44">
        <v>4154572659</v>
      </c>
      <c r="G14" s="44">
        <v>0</v>
      </c>
      <c r="H14" s="44">
        <v>8294591228.7700005</v>
      </c>
      <c r="I14" s="44">
        <v>8294591228.7700005</v>
      </c>
      <c r="J14" s="44">
        <v>289234190000</v>
      </c>
      <c r="K14" s="44">
        <v>12449163887.77</v>
      </c>
      <c r="L14" s="44">
        <v>12449163887.77</v>
      </c>
      <c r="M14" s="45">
        <v>4.3</v>
      </c>
      <c r="N14" s="45">
        <v>4.3</v>
      </c>
      <c r="O14" s="45">
        <f t="shared" si="0"/>
        <v>7.8053617024156086E-2</v>
      </c>
      <c r="P14" s="45">
        <v>0</v>
      </c>
      <c r="Q14" s="45">
        <v>0</v>
      </c>
    </row>
    <row r="15" spans="1:17" s="21" customFormat="1" ht="30">
      <c r="A15" s="46" t="s">
        <v>105</v>
      </c>
      <c r="B15" s="47" t="s">
        <v>24</v>
      </c>
      <c r="C15" s="48">
        <v>289234190000</v>
      </c>
      <c r="D15" s="48">
        <v>289234190000</v>
      </c>
      <c r="E15" s="48">
        <v>4154572659</v>
      </c>
      <c r="F15" s="48">
        <v>4154572659</v>
      </c>
      <c r="G15" s="48">
        <v>0</v>
      </c>
      <c r="H15" s="48">
        <v>8294591228.7700005</v>
      </c>
      <c r="I15" s="48">
        <v>8294591228.7700005</v>
      </c>
      <c r="J15" s="48">
        <v>289234190000</v>
      </c>
      <c r="K15" s="48">
        <v>12449163887.77</v>
      </c>
      <c r="L15" s="48">
        <v>12449163887.77</v>
      </c>
      <c r="M15" s="49">
        <v>4.3</v>
      </c>
      <c r="N15" s="49">
        <v>4.3</v>
      </c>
      <c r="O15" s="49">
        <f t="shared" si="0"/>
        <v>7.8053617024156086E-2</v>
      </c>
      <c r="P15" s="49">
        <v>0</v>
      </c>
      <c r="Q15" s="49">
        <v>0</v>
      </c>
    </row>
    <row r="16" spans="1:17" s="21" customFormat="1" ht="15">
      <c r="A16" s="34" t="s">
        <v>106</v>
      </c>
      <c r="B16" s="35" t="s">
        <v>260</v>
      </c>
      <c r="C16" s="36">
        <v>172021302602</v>
      </c>
      <c r="D16" s="36">
        <v>172021302602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172021302602</v>
      </c>
      <c r="K16" s="36">
        <v>0</v>
      </c>
      <c r="L16" s="36">
        <v>0</v>
      </c>
      <c r="M16" s="37">
        <v>0</v>
      </c>
      <c r="N16" s="37">
        <v>0</v>
      </c>
      <c r="O16" s="37">
        <f t="shared" si="0"/>
        <v>0</v>
      </c>
      <c r="P16" s="37">
        <v>0</v>
      </c>
      <c r="Q16" s="37">
        <v>0</v>
      </c>
    </row>
    <row r="17" spans="1:17" s="21" customFormat="1" ht="15">
      <c r="A17" s="38" t="s">
        <v>261</v>
      </c>
      <c r="B17" s="39" t="s">
        <v>262</v>
      </c>
      <c r="C17" s="40">
        <v>172021302602</v>
      </c>
      <c r="D17" s="40">
        <v>172021302602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172021302602</v>
      </c>
      <c r="K17" s="40">
        <v>0</v>
      </c>
      <c r="L17" s="40">
        <v>0</v>
      </c>
      <c r="M17" s="41">
        <v>0</v>
      </c>
      <c r="N17" s="41">
        <v>0</v>
      </c>
      <c r="O17" s="41">
        <f t="shared" si="0"/>
        <v>0</v>
      </c>
      <c r="P17" s="41">
        <v>0</v>
      </c>
      <c r="Q17" s="41">
        <v>0</v>
      </c>
    </row>
    <row r="18" spans="1:17" s="21" customFormat="1" ht="30">
      <c r="A18" s="42" t="s">
        <v>263</v>
      </c>
      <c r="B18" s="43" t="s">
        <v>264</v>
      </c>
      <c r="C18" s="44">
        <v>172021302602</v>
      </c>
      <c r="D18" s="44">
        <v>172021302602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172021302602</v>
      </c>
      <c r="K18" s="44">
        <v>0</v>
      </c>
      <c r="L18" s="44">
        <v>0</v>
      </c>
      <c r="M18" s="45">
        <v>0</v>
      </c>
      <c r="N18" s="45">
        <v>0</v>
      </c>
      <c r="O18" s="45">
        <f>+L18/$L$145*100</f>
        <v>0</v>
      </c>
      <c r="P18" s="45">
        <v>0</v>
      </c>
      <c r="Q18" s="45">
        <v>0</v>
      </c>
    </row>
    <row r="19" spans="1:17" s="21" customFormat="1" ht="15">
      <c r="A19" s="38" t="s">
        <v>107</v>
      </c>
      <c r="B19" s="39" t="s">
        <v>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>+L19/$L$145*100</f>
        <v>0</v>
      </c>
      <c r="P19" s="41">
        <v>0</v>
      </c>
      <c r="Q19" s="41">
        <v>0</v>
      </c>
    </row>
    <row r="20" spans="1:17" s="21" customFormat="1" ht="30">
      <c r="A20" s="42" t="s">
        <v>108</v>
      </c>
      <c r="B20" s="43" t="s">
        <v>10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>+L20/$L$145*100</f>
        <v>0</v>
      </c>
      <c r="P20" s="45">
        <v>0</v>
      </c>
      <c r="Q20" s="45">
        <v>0</v>
      </c>
    </row>
    <row r="21" spans="1:17" s="21" customFormat="1" ht="15">
      <c r="A21" s="34" t="s">
        <v>109</v>
      </c>
      <c r="B21" s="35" t="s">
        <v>11</v>
      </c>
      <c r="C21" s="36">
        <v>3171533940207</v>
      </c>
      <c r="D21" s="36">
        <v>3171533940207</v>
      </c>
      <c r="E21" s="36">
        <v>244768638437</v>
      </c>
      <c r="F21" s="36">
        <v>244768638437</v>
      </c>
      <c r="G21" s="36">
        <v>-3007747</v>
      </c>
      <c r="H21" s="36">
        <v>238412530768</v>
      </c>
      <c r="I21" s="36">
        <v>238412530768</v>
      </c>
      <c r="J21" s="36">
        <v>3171530932460</v>
      </c>
      <c r="K21" s="36">
        <v>483181169205</v>
      </c>
      <c r="L21" s="36">
        <v>483181169205</v>
      </c>
      <c r="M21" s="37">
        <v>15.23</v>
      </c>
      <c r="N21" s="37">
        <v>15.23</v>
      </c>
      <c r="O21" s="37">
        <f t="shared" si="0"/>
        <v>3.0294434449096714</v>
      </c>
      <c r="P21" s="37">
        <v>3007747</v>
      </c>
      <c r="Q21" s="37">
        <v>0</v>
      </c>
    </row>
    <row r="22" spans="1:17" s="21" customFormat="1" ht="15">
      <c r="A22" s="38" t="s">
        <v>110</v>
      </c>
      <c r="B22" s="39" t="s">
        <v>12</v>
      </c>
      <c r="C22" s="40">
        <v>3171533940207</v>
      </c>
      <c r="D22" s="40">
        <v>3171533940207</v>
      </c>
      <c r="E22" s="40">
        <v>244768638437</v>
      </c>
      <c r="F22" s="40">
        <v>244768638437</v>
      </c>
      <c r="G22" s="40">
        <v>-3007747</v>
      </c>
      <c r="H22" s="40">
        <v>238412530768</v>
      </c>
      <c r="I22" s="40">
        <v>238412530768</v>
      </c>
      <c r="J22" s="40">
        <v>3171530932460</v>
      </c>
      <c r="K22" s="40">
        <v>483181169205</v>
      </c>
      <c r="L22" s="40">
        <v>483181169205</v>
      </c>
      <c r="M22" s="41">
        <v>15.23</v>
      </c>
      <c r="N22" s="41">
        <v>15.23</v>
      </c>
      <c r="O22" s="41">
        <f t="shared" si="0"/>
        <v>3.0294434449096714</v>
      </c>
      <c r="P22" s="41">
        <v>3007747</v>
      </c>
      <c r="Q22" s="41">
        <v>0</v>
      </c>
    </row>
    <row r="23" spans="1:17" s="21" customFormat="1" ht="15">
      <c r="A23" s="42" t="s">
        <v>111</v>
      </c>
      <c r="B23" s="43" t="s">
        <v>13</v>
      </c>
      <c r="C23" s="44">
        <v>3165926884712</v>
      </c>
      <c r="D23" s="44">
        <v>3165926884712</v>
      </c>
      <c r="E23" s="44">
        <v>244759198118</v>
      </c>
      <c r="F23" s="44">
        <v>244759198118</v>
      </c>
      <c r="G23" s="44">
        <v>-3007747</v>
      </c>
      <c r="H23" s="44">
        <v>237988550586</v>
      </c>
      <c r="I23" s="44">
        <v>237988550586</v>
      </c>
      <c r="J23" s="44">
        <v>3165923876965</v>
      </c>
      <c r="K23" s="44">
        <v>482747748704</v>
      </c>
      <c r="L23" s="44">
        <v>482747748704</v>
      </c>
      <c r="M23" s="45">
        <v>15.25</v>
      </c>
      <c r="N23" s="45">
        <v>15.25</v>
      </c>
      <c r="O23" s="45">
        <f t="shared" si="0"/>
        <v>3.0267259902998318</v>
      </c>
      <c r="P23" s="45">
        <v>3007747</v>
      </c>
      <c r="Q23" s="45">
        <v>0</v>
      </c>
    </row>
    <row r="24" spans="1:17" s="21" customFormat="1" ht="15">
      <c r="A24" s="46" t="s">
        <v>112</v>
      </c>
      <c r="B24" s="47" t="s">
        <v>14</v>
      </c>
      <c r="C24" s="48">
        <v>1751351820428</v>
      </c>
      <c r="D24" s="48">
        <v>1751351820428</v>
      </c>
      <c r="E24" s="48">
        <v>146357393832</v>
      </c>
      <c r="F24" s="48">
        <v>146357393832</v>
      </c>
      <c r="G24" s="48">
        <v>-3007747</v>
      </c>
      <c r="H24" s="48">
        <v>140237704054</v>
      </c>
      <c r="I24" s="48">
        <v>140237704054</v>
      </c>
      <c r="J24" s="48">
        <v>1751348812681</v>
      </c>
      <c r="K24" s="48">
        <v>286595097886</v>
      </c>
      <c r="L24" s="48">
        <v>286595097886</v>
      </c>
      <c r="M24" s="49">
        <v>16.36</v>
      </c>
      <c r="N24" s="49">
        <v>16.36</v>
      </c>
      <c r="O24" s="49">
        <f t="shared" si="0"/>
        <v>1.7968904749796362</v>
      </c>
      <c r="P24" s="49">
        <v>3007747</v>
      </c>
      <c r="Q24" s="49">
        <v>0</v>
      </c>
    </row>
    <row r="25" spans="1:17" s="21" customFormat="1" ht="15">
      <c r="A25" s="50" t="s">
        <v>113</v>
      </c>
      <c r="B25" s="51" t="s">
        <v>15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3">
        <v>0</v>
      </c>
      <c r="N25" s="53">
        <v>0</v>
      </c>
      <c r="O25" s="53">
        <f t="shared" si="0"/>
        <v>0</v>
      </c>
      <c r="P25" s="53">
        <v>0</v>
      </c>
      <c r="Q25" s="53">
        <v>0</v>
      </c>
    </row>
    <row r="26" spans="1:17" s="21" customFormat="1" ht="15">
      <c r="A26" s="50" t="s">
        <v>114</v>
      </c>
      <c r="B26" s="51" t="s">
        <v>16</v>
      </c>
      <c r="C26" s="52">
        <v>1751351820428</v>
      </c>
      <c r="D26" s="52">
        <v>1751351820428</v>
      </c>
      <c r="E26" s="52">
        <v>146357393832</v>
      </c>
      <c r="F26" s="52">
        <v>146357393832</v>
      </c>
      <c r="G26" s="52">
        <v>-3007747</v>
      </c>
      <c r="H26" s="52">
        <v>140237704054</v>
      </c>
      <c r="I26" s="52">
        <v>140237704054</v>
      </c>
      <c r="J26" s="52">
        <v>1751348812681</v>
      </c>
      <c r="K26" s="52">
        <v>286595097886</v>
      </c>
      <c r="L26" s="52">
        <v>286595097886</v>
      </c>
      <c r="M26" s="53">
        <v>16.36</v>
      </c>
      <c r="N26" s="53">
        <v>16.36</v>
      </c>
      <c r="O26" s="53">
        <f t="shared" si="0"/>
        <v>1.7968904749796362</v>
      </c>
      <c r="P26" s="53">
        <v>3007747</v>
      </c>
      <c r="Q26" s="53">
        <v>0</v>
      </c>
    </row>
    <row r="27" spans="1:17" s="21" customFormat="1" ht="20.25" customHeight="1">
      <c r="A27" s="46" t="s">
        <v>115</v>
      </c>
      <c r="B27" s="47" t="s">
        <v>17</v>
      </c>
      <c r="C27" s="48">
        <v>1414575064284</v>
      </c>
      <c r="D27" s="48">
        <v>1414575064284</v>
      </c>
      <c r="E27" s="48">
        <v>98401804286</v>
      </c>
      <c r="F27" s="48">
        <v>98401804286</v>
      </c>
      <c r="G27" s="48">
        <v>0</v>
      </c>
      <c r="H27" s="48">
        <v>97750846532</v>
      </c>
      <c r="I27" s="48">
        <v>97750846532</v>
      </c>
      <c r="J27" s="48">
        <v>1414575064284</v>
      </c>
      <c r="K27" s="48">
        <v>196152650818</v>
      </c>
      <c r="L27" s="48">
        <v>196152650818</v>
      </c>
      <c r="M27" s="49">
        <v>13.87</v>
      </c>
      <c r="N27" s="49">
        <v>13.87</v>
      </c>
      <c r="O27" s="49">
        <f t="shared" si="0"/>
        <v>1.2298355153201956</v>
      </c>
      <c r="P27" s="49">
        <v>0</v>
      </c>
      <c r="Q27" s="49">
        <v>0</v>
      </c>
    </row>
    <row r="28" spans="1:17" s="21" customFormat="1" ht="20.25" customHeight="1">
      <c r="A28" s="42" t="s">
        <v>116</v>
      </c>
      <c r="B28" s="43" t="s">
        <v>18</v>
      </c>
      <c r="C28" s="44">
        <v>5607055495</v>
      </c>
      <c r="D28" s="44">
        <v>5607055495</v>
      </c>
      <c r="E28" s="44">
        <v>9440319</v>
      </c>
      <c r="F28" s="44">
        <v>9440319</v>
      </c>
      <c r="G28" s="44">
        <v>0</v>
      </c>
      <c r="H28" s="44">
        <v>423980182</v>
      </c>
      <c r="I28" s="44">
        <v>423980182</v>
      </c>
      <c r="J28" s="44">
        <v>5607055495</v>
      </c>
      <c r="K28" s="44">
        <v>433420501</v>
      </c>
      <c r="L28" s="44">
        <v>433420501</v>
      </c>
      <c r="M28" s="45">
        <v>7.73</v>
      </c>
      <c r="N28" s="45">
        <v>7.73</v>
      </c>
      <c r="O28" s="45">
        <f t="shared" si="0"/>
        <v>2.7174546098398082E-3</v>
      </c>
      <c r="P28" s="45">
        <v>0</v>
      </c>
      <c r="Q28" s="45">
        <v>0</v>
      </c>
    </row>
    <row r="29" spans="1:17" s="21" customFormat="1" ht="20.25" customHeight="1">
      <c r="A29" s="34" t="s">
        <v>117</v>
      </c>
      <c r="B29" s="35" t="s">
        <v>19</v>
      </c>
      <c r="C29" s="36">
        <v>50000000000</v>
      </c>
      <c r="D29" s="36">
        <v>741076703</v>
      </c>
      <c r="E29" s="36">
        <v>741076703</v>
      </c>
      <c r="F29" s="36">
        <v>741076703</v>
      </c>
      <c r="G29" s="36">
        <v>43663127</v>
      </c>
      <c r="H29" s="36">
        <v>43663127</v>
      </c>
      <c r="I29" s="36">
        <v>43663127</v>
      </c>
      <c r="J29" s="36">
        <v>784739830</v>
      </c>
      <c r="K29" s="36">
        <v>784739830</v>
      </c>
      <c r="L29" s="36">
        <v>784739830</v>
      </c>
      <c r="M29" s="37">
        <v>1.57</v>
      </c>
      <c r="N29" s="37">
        <v>1.57</v>
      </c>
      <c r="O29" s="37">
        <f t="shared" si="0"/>
        <v>4.9201522854554766E-3</v>
      </c>
      <c r="P29" s="37">
        <v>49215260170</v>
      </c>
      <c r="Q29" s="37">
        <v>0</v>
      </c>
    </row>
    <row r="30" spans="1:17" s="21" customFormat="1" ht="16.5" customHeight="1">
      <c r="A30" s="38" t="s">
        <v>118</v>
      </c>
      <c r="B30" s="39" t="s">
        <v>20</v>
      </c>
      <c r="C30" s="40">
        <v>40000000000</v>
      </c>
      <c r="D30" s="40">
        <v>741076703</v>
      </c>
      <c r="E30" s="40">
        <v>741076703</v>
      </c>
      <c r="F30" s="40">
        <v>741076703</v>
      </c>
      <c r="G30" s="40">
        <v>43663127</v>
      </c>
      <c r="H30" s="40">
        <v>43663127</v>
      </c>
      <c r="I30" s="40">
        <v>43663127</v>
      </c>
      <c r="J30" s="40">
        <v>784739830</v>
      </c>
      <c r="K30" s="40">
        <v>784739830</v>
      </c>
      <c r="L30" s="40">
        <v>784739830</v>
      </c>
      <c r="M30" s="41">
        <v>1.96</v>
      </c>
      <c r="N30" s="41">
        <v>1.96</v>
      </c>
      <c r="O30" s="41">
        <f t="shared" si="0"/>
        <v>4.9201522854554766E-3</v>
      </c>
      <c r="P30" s="41">
        <v>39215260170</v>
      </c>
      <c r="Q30" s="41">
        <v>0</v>
      </c>
    </row>
    <row r="31" spans="1:17" s="21" customFormat="1" ht="16.5" customHeight="1">
      <c r="A31" s="38" t="s">
        <v>119</v>
      </c>
      <c r="B31" s="39" t="s">
        <v>21</v>
      </c>
      <c r="C31" s="40">
        <v>10000000000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f t="shared" si="0"/>
        <v>0</v>
      </c>
      <c r="P31" s="41">
        <v>10000000000</v>
      </c>
      <c r="Q31" s="41">
        <v>0</v>
      </c>
    </row>
    <row r="32" spans="1:17" s="21" customFormat="1" ht="16.5" customHeight="1">
      <c r="A32" s="38" t="s">
        <v>120</v>
      </c>
      <c r="B32" s="39" t="s">
        <v>22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0"/>
        <v>0</v>
      </c>
      <c r="P32" s="41">
        <v>0</v>
      </c>
      <c r="Q32" s="41">
        <v>0</v>
      </c>
    </row>
    <row r="33" spans="1:17" s="21" customFormat="1" ht="24.75" customHeight="1">
      <c r="A33" s="34" t="s">
        <v>121</v>
      </c>
      <c r="B33" s="35" t="s">
        <v>25</v>
      </c>
      <c r="C33" s="36">
        <v>94486917472439</v>
      </c>
      <c r="D33" s="36">
        <v>89990215183719.203</v>
      </c>
      <c r="E33" s="36">
        <v>7646264776236.7695</v>
      </c>
      <c r="F33" s="36">
        <v>7646264776236.7695</v>
      </c>
      <c r="G33" s="36">
        <v>510097613690.53998</v>
      </c>
      <c r="H33" s="36">
        <v>7685887251746.4297</v>
      </c>
      <c r="I33" s="36">
        <v>7685887251746.4297</v>
      </c>
      <c r="J33" s="36">
        <v>90500312797409.797</v>
      </c>
      <c r="K33" s="36">
        <v>15332152027983.199</v>
      </c>
      <c r="L33" s="36">
        <v>15332152027983.199</v>
      </c>
      <c r="M33" s="37">
        <v>16.23</v>
      </c>
      <c r="N33" s="37">
        <v>16.23</v>
      </c>
      <c r="O33" s="37">
        <f t="shared" si="0"/>
        <v>96.129341161939436</v>
      </c>
      <c r="P33" s="37">
        <v>3986604675029.2002</v>
      </c>
      <c r="Q33" s="37">
        <v>0</v>
      </c>
    </row>
    <row r="34" spans="1:17" s="21" customFormat="1" ht="24.75" customHeight="1">
      <c r="A34" s="38" t="s">
        <v>122</v>
      </c>
      <c r="B34" s="39" t="s">
        <v>25</v>
      </c>
      <c r="C34" s="40">
        <v>94486917472439</v>
      </c>
      <c r="D34" s="40">
        <v>89990215183719.203</v>
      </c>
      <c r="E34" s="40">
        <v>7646264776236.7695</v>
      </c>
      <c r="F34" s="40">
        <v>7646264776236.7695</v>
      </c>
      <c r="G34" s="40">
        <v>510097613690.53998</v>
      </c>
      <c r="H34" s="40">
        <v>7685887251746.4297</v>
      </c>
      <c r="I34" s="40">
        <v>7685887251746.4297</v>
      </c>
      <c r="J34" s="40">
        <v>90500312797409.797</v>
      </c>
      <c r="K34" s="40">
        <v>15332152027983.199</v>
      </c>
      <c r="L34" s="40">
        <v>15332152027983.199</v>
      </c>
      <c r="M34" s="41">
        <v>16.23</v>
      </c>
      <c r="N34" s="41">
        <v>16.23</v>
      </c>
      <c r="O34" s="41">
        <f t="shared" si="0"/>
        <v>96.129341161939436</v>
      </c>
      <c r="P34" s="41">
        <v>3986604675029.2002</v>
      </c>
      <c r="Q34" s="41">
        <v>0</v>
      </c>
    </row>
    <row r="35" spans="1:17" s="21" customFormat="1" ht="24.75" customHeight="1">
      <c r="A35" s="42" t="s">
        <v>123</v>
      </c>
      <c r="B35" s="43" t="s">
        <v>26</v>
      </c>
      <c r="C35" s="44">
        <v>44801907926191</v>
      </c>
      <c r="D35" s="44">
        <v>44123605288033</v>
      </c>
      <c r="E35" s="44">
        <v>3689446154888</v>
      </c>
      <c r="F35" s="44">
        <v>3689446154888</v>
      </c>
      <c r="G35" s="44">
        <v>-451920797</v>
      </c>
      <c r="H35" s="44">
        <v>3500141468288</v>
      </c>
      <c r="I35" s="44">
        <v>3500141468288</v>
      </c>
      <c r="J35" s="44">
        <v>44123153367236</v>
      </c>
      <c r="K35" s="44">
        <v>7189587623176</v>
      </c>
      <c r="L35" s="44">
        <v>7189587623176</v>
      </c>
      <c r="M35" s="45">
        <v>16.05</v>
      </c>
      <c r="N35" s="45">
        <v>16.05</v>
      </c>
      <c r="O35" s="45">
        <f t="shared" si="0"/>
        <v>45.077189436977861</v>
      </c>
      <c r="P35" s="45">
        <v>678754558955</v>
      </c>
      <c r="Q35" s="45">
        <v>0</v>
      </c>
    </row>
    <row r="36" spans="1:17" s="21" customFormat="1" ht="18" customHeight="1">
      <c r="A36" s="46" t="s">
        <v>124</v>
      </c>
      <c r="B36" s="47" t="s">
        <v>27</v>
      </c>
      <c r="C36" s="48">
        <v>86923150</v>
      </c>
      <c r="D36" s="48">
        <v>86923150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86923150</v>
      </c>
      <c r="K36" s="48">
        <v>0</v>
      </c>
      <c r="L36" s="48">
        <v>0</v>
      </c>
      <c r="M36" s="49">
        <v>0</v>
      </c>
      <c r="N36" s="49">
        <v>0</v>
      </c>
      <c r="O36" s="49">
        <f t="shared" si="0"/>
        <v>0</v>
      </c>
      <c r="P36" s="49">
        <v>0</v>
      </c>
      <c r="Q36" s="49">
        <v>0</v>
      </c>
    </row>
    <row r="37" spans="1:17" s="21" customFormat="1" ht="18" customHeight="1">
      <c r="A37" s="46" t="s">
        <v>125</v>
      </c>
      <c r="B37" s="47" t="s">
        <v>28</v>
      </c>
      <c r="C37" s="48">
        <v>44801821003041</v>
      </c>
      <c r="D37" s="48">
        <v>44123518364883</v>
      </c>
      <c r="E37" s="48">
        <v>3689446154888</v>
      </c>
      <c r="F37" s="48">
        <v>3689446154888</v>
      </c>
      <c r="G37" s="48">
        <v>-451920797</v>
      </c>
      <c r="H37" s="48">
        <v>3500141468288</v>
      </c>
      <c r="I37" s="48">
        <v>3500141468288</v>
      </c>
      <c r="J37" s="48">
        <v>44123066444086</v>
      </c>
      <c r="K37" s="48">
        <v>7189587623176</v>
      </c>
      <c r="L37" s="48">
        <v>7189587623176</v>
      </c>
      <c r="M37" s="49">
        <v>16.05</v>
      </c>
      <c r="N37" s="49">
        <v>16.05</v>
      </c>
      <c r="O37" s="49">
        <f t="shared" si="0"/>
        <v>45.077189436977861</v>
      </c>
      <c r="P37" s="49">
        <v>678754558955</v>
      </c>
      <c r="Q37" s="49">
        <v>0</v>
      </c>
    </row>
    <row r="38" spans="1:17" s="21" customFormat="1" ht="18" customHeight="1">
      <c r="A38" s="46" t="s">
        <v>126</v>
      </c>
      <c r="B38" s="47" t="s">
        <v>97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</row>
    <row r="39" spans="1:17" s="54" customFormat="1" ht="24.75" customHeight="1">
      <c r="A39" s="42" t="s">
        <v>127</v>
      </c>
      <c r="B39" s="43" t="s">
        <v>29</v>
      </c>
      <c r="C39" s="44">
        <v>543128075994</v>
      </c>
      <c r="D39" s="44">
        <v>543128075994</v>
      </c>
      <c r="E39" s="44">
        <v>43728618951</v>
      </c>
      <c r="F39" s="44">
        <v>43728618951</v>
      </c>
      <c r="G39" s="44">
        <v>-3724157</v>
      </c>
      <c r="H39" s="44">
        <v>40663033923</v>
      </c>
      <c r="I39" s="44">
        <v>40663033923</v>
      </c>
      <c r="J39" s="44">
        <v>543124351837</v>
      </c>
      <c r="K39" s="44">
        <v>84391652874</v>
      </c>
      <c r="L39" s="44">
        <v>84391652874</v>
      </c>
      <c r="M39" s="45">
        <v>15.54</v>
      </c>
      <c r="N39" s="45">
        <v>15.54</v>
      </c>
      <c r="O39" s="45">
        <f t="shared" si="0"/>
        <v>0.52911776347757999</v>
      </c>
      <c r="P39" s="45">
        <v>3724157</v>
      </c>
      <c r="Q39" s="45">
        <v>0</v>
      </c>
    </row>
    <row r="40" spans="1:17" s="21" customFormat="1" ht="17.25" customHeight="1">
      <c r="A40" s="46" t="s">
        <v>128</v>
      </c>
      <c r="B40" s="47" t="s">
        <v>129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9">
        <v>0</v>
      </c>
      <c r="N40" s="49">
        <v>0</v>
      </c>
      <c r="O40" s="49">
        <f t="shared" si="0"/>
        <v>0</v>
      </c>
      <c r="P40" s="49">
        <v>0</v>
      </c>
      <c r="Q40" s="49">
        <v>0</v>
      </c>
    </row>
    <row r="41" spans="1:17" s="21" customFormat="1" ht="17.25" customHeight="1">
      <c r="A41" s="46" t="s">
        <v>130</v>
      </c>
      <c r="B41" s="47" t="s">
        <v>131</v>
      </c>
      <c r="C41" s="48">
        <v>543128075994</v>
      </c>
      <c r="D41" s="48">
        <v>543128075994</v>
      </c>
      <c r="E41" s="48">
        <v>43728618951</v>
      </c>
      <c r="F41" s="48">
        <v>43728618951</v>
      </c>
      <c r="G41" s="48">
        <v>-3724157</v>
      </c>
      <c r="H41" s="48">
        <v>40663033923</v>
      </c>
      <c r="I41" s="48">
        <v>40663033923</v>
      </c>
      <c r="J41" s="48">
        <v>543124351837</v>
      </c>
      <c r="K41" s="48">
        <v>84391652874</v>
      </c>
      <c r="L41" s="48">
        <v>84391652874</v>
      </c>
      <c r="M41" s="49">
        <v>15.54</v>
      </c>
      <c r="N41" s="49">
        <v>15.54</v>
      </c>
      <c r="O41" s="49">
        <f t="shared" si="0"/>
        <v>0.52911776347757999</v>
      </c>
      <c r="P41" s="49">
        <v>3724157</v>
      </c>
      <c r="Q41" s="49">
        <v>0</v>
      </c>
    </row>
    <row r="42" spans="1:17" s="21" customFormat="1" ht="24.75" customHeight="1">
      <c r="A42" s="42" t="s">
        <v>132</v>
      </c>
      <c r="B42" s="43" t="s">
        <v>30</v>
      </c>
      <c r="C42" s="44">
        <v>43616136805498</v>
      </c>
      <c r="D42" s="44">
        <v>42761540102521</v>
      </c>
      <c r="E42" s="44">
        <v>3654218749026.77</v>
      </c>
      <c r="F42" s="44">
        <v>3654218749026.77</v>
      </c>
      <c r="G42" s="44">
        <v>0</v>
      </c>
      <c r="H42" s="44">
        <v>3667998776557.9702</v>
      </c>
      <c r="I42" s="44">
        <v>3667998776557.9702</v>
      </c>
      <c r="J42" s="44">
        <v>42761540102521</v>
      </c>
      <c r="K42" s="44">
        <v>7322217525584.7402</v>
      </c>
      <c r="L42" s="44">
        <v>7322217525584.7402</v>
      </c>
      <c r="M42" s="45">
        <v>16.79</v>
      </c>
      <c r="N42" s="45">
        <v>16.79</v>
      </c>
      <c r="O42" s="45">
        <f t="shared" si="0"/>
        <v>45.908750793378111</v>
      </c>
      <c r="P42" s="45">
        <v>854596702977</v>
      </c>
      <c r="Q42" s="45">
        <v>0</v>
      </c>
    </row>
    <row r="43" spans="1:17" s="21" customFormat="1" ht="17.25" customHeight="1">
      <c r="A43" s="46" t="s">
        <v>133</v>
      </c>
      <c r="B43" s="47" t="s">
        <v>31</v>
      </c>
      <c r="C43" s="48">
        <v>3617100314</v>
      </c>
      <c r="D43" s="48">
        <v>3617100314</v>
      </c>
      <c r="E43" s="48">
        <v>307558674.97000003</v>
      </c>
      <c r="F43" s="48">
        <v>307558674.97000003</v>
      </c>
      <c r="G43" s="48">
        <v>0</v>
      </c>
      <c r="H43" s="48">
        <v>307558674.97000003</v>
      </c>
      <c r="I43" s="48">
        <v>307558674.97000003</v>
      </c>
      <c r="J43" s="48">
        <v>3617100314</v>
      </c>
      <c r="K43" s="48">
        <v>615117349.94000006</v>
      </c>
      <c r="L43" s="48">
        <v>615117349.94000006</v>
      </c>
      <c r="M43" s="49">
        <v>17.010000000000002</v>
      </c>
      <c r="N43" s="49">
        <v>17.010000000000002</v>
      </c>
      <c r="O43" s="49">
        <f t="shared" si="0"/>
        <v>3.8566553135586444E-3</v>
      </c>
      <c r="P43" s="49">
        <v>0</v>
      </c>
      <c r="Q43" s="49">
        <v>0</v>
      </c>
    </row>
    <row r="44" spans="1:17" s="21" customFormat="1" ht="17.25" customHeight="1">
      <c r="A44" s="46" t="s">
        <v>134</v>
      </c>
      <c r="B44" s="47" t="s">
        <v>32</v>
      </c>
      <c r="C44" s="48">
        <v>43612519705184</v>
      </c>
      <c r="D44" s="48">
        <v>42757923002207</v>
      </c>
      <c r="E44" s="48">
        <v>3653911190351.7998</v>
      </c>
      <c r="F44" s="48">
        <v>3653911190351.7998</v>
      </c>
      <c r="G44" s="48">
        <v>0</v>
      </c>
      <c r="H44" s="48">
        <v>3667691217883</v>
      </c>
      <c r="I44" s="48">
        <v>3667691217883</v>
      </c>
      <c r="J44" s="48">
        <v>42757923002207</v>
      </c>
      <c r="K44" s="48">
        <v>7321602408234.7998</v>
      </c>
      <c r="L44" s="48">
        <v>7321602408234.7998</v>
      </c>
      <c r="M44" s="49">
        <v>16.79</v>
      </c>
      <c r="N44" s="49">
        <v>16.79</v>
      </c>
      <c r="O44" s="49">
        <f t="shared" si="0"/>
        <v>45.904894138064549</v>
      </c>
      <c r="P44" s="49">
        <v>854596702977</v>
      </c>
      <c r="Q44" s="49">
        <v>0</v>
      </c>
    </row>
    <row r="45" spans="1:17" s="21" customFormat="1" ht="17.25" customHeight="1">
      <c r="A45" s="46" t="s">
        <v>135</v>
      </c>
      <c r="B45" s="47" t="s">
        <v>33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</row>
    <row r="46" spans="1:17" s="21" customFormat="1" ht="24.75" customHeight="1">
      <c r="A46" s="42" t="s">
        <v>136</v>
      </c>
      <c r="B46" s="43" t="s">
        <v>34</v>
      </c>
      <c r="C46" s="44">
        <v>3609336602943</v>
      </c>
      <c r="D46" s="44">
        <v>1547916290341.26</v>
      </c>
      <c r="E46" s="44">
        <v>198584263652</v>
      </c>
      <c r="F46" s="44">
        <v>198584263652</v>
      </c>
      <c r="G46" s="44">
        <v>164650060271.54001</v>
      </c>
      <c r="H46" s="44">
        <v>389896220743.46002</v>
      </c>
      <c r="I46" s="44">
        <v>389896220743.46002</v>
      </c>
      <c r="J46" s="44">
        <v>1712566350612.8</v>
      </c>
      <c r="K46" s="44">
        <v>588480484395.45996</v>
      </c>
      <c r="L46" s="44">
        <v>588480484395.45996</v>
      </c>
      <c r="M46" s="45">
        <v>16.3</v>
      </c>
      <c r="N46" s="45">
        <v>16.3</v>
      </c>
      <c r="O46" s="45">
        <f t="shared" si="0"/>
        <v>3.6896478164543631</v>
      </c>
      <c r="P46" s="45">
        <v>1896770252330.2</v>
      </c>
      <c r="Q46" s="45">
        <v>0</v>
      </c>
    </row>
    <row r="47" spans="1:17" s="21" customFormat="1" ht="21" customHeight="1">
      <c r="A47" s="46" t="s">
        <v>137</v>
      </c>
      <c r="B47" s="47" t="s">
        <v>82</v>
      </c>
      <c r="C47" s="48">
        <v>1167247464694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9">
        <v>0</v>
      </c>
      <c r="N47" s="49">
        <v>0</v>
      </c>
      <c r="O47" s="49">
        <f t="shared" si="0"/>
        <v>0</v>
      </c>
      <c r="P47" s="49">
        <v>1167247464694</v>
      </c>
      <c r="Q47" s="49">
        <v>0</v>
      </c>
    </row>
    <row r="48" spans="1:17" s="21" customFormat="1" ht="21" customHeight="1">
      <c r="A48" s="46" t="s">
        <v>138</v>
      </c>
      <c r="B48" s="47" t="s">
        <v>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</row>
    <row r="49" spans="1:17" s="21" customFormat="1" ht="21" customHeight="1">
      <c r="A49" s="46" t="s">
        <v>139</v>
      </c>
      <c r="B49" s="47" t="s">
        <v>36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</row>
    <row r="50" spans="1:17" s="21" customFormat="1" ht="21" customHeight="1">
      <c r="A50" s="46" t="s">
        <v>140</v>
      </c>
      <c r="B50" s="47" t="s">
        <v>37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9">
        <v>0</v>
      </c>
      <c r="N50" s="49">
        <v>0</v>
      </c>
      <c r="O50" s="49">
        <f t="shared" si="0"/>
        <v>0</v>
      </c>
      <c r="P50" s="49">
        <v>0</v>
      </c>
      <c r="Q50" s="49">
        <v>0</v>
      </c>
    </row>
    <row r="51" spans="1:17" s="21" customFormat="1" ht="21" customHeight="1">
      <c r="A51" s="46" t="s">
        <v>141</v>
      </c>
      <c r="B51" s="47" t="s">
        <v>83</v>
      </c>
      <c r="C51" s="48">
        <v>465121893821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9">
        <v>0</v>
      </c>
      <c r="N51" s="49">
        <v>0</v>
      </c>
      <c r="O51" s="49">
        <f t="shared" si="0"/>
        <v>0</v>
      </c>
      <c r="P51" s="49">
        <v>465121893821</v>
      </c>
      <c r="Q51" s="49">
        <v>0</v>
      </c>
    </row>
    <row r="52" spans="1:17" s="21" customFormat="1" ht="21" customHeight="1">
      <c r="A52" s="46" t="s">
        <v>142</v>
      </c>
      <c r="B52" s="47" t="s">
        <v>38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9">
        <v>0</v>
      </c>
      <c r="N52" s="49">
        <v>0</v>
      </c>
      <c r="O52" s="49">
        <f t="shared" si="0"/>
        <v>0</v>
      </c>
      <c r="P52" s="49">
        <v>0</v>
      </c>
      <c r="Q52" s="49">
        <v>0</v>
      </c>
    </row>
    <row r="53" spans="1:17" s="21" customFormat="1" ht="21.75" customHeight="1">
      <c r="A53" s="46" t="s">
        <v>143</v>
      </c>
      <c r="B53" s="47" t="s">
        <v>224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9">
        <v>0</v>
      </c>
      <c r="N53" s="49">
        <v>0</v>
      </c>
      <c r="O53" s="49">
        <f t="shared" si="0"/>
        <v>0</v>
      </c>
      <c r="P53" s="49">
        <v>0</v>
      </c>
      <c r="Q53" s="49">
        <v>0</v>
      </c>
    </row>
    <row r="54" spans="1:17" s="21" customFormat="1" ht="26.25" customHeight="1">
      <c r="A54" s="46" t="s">
        <v>144</v>
      </c>
      <c r="B54" s="47" t="s">
        <v>225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9">
        <v>0</v>
      </c>
      <c r="N54" s="49">
        <v>0</v>
      </c>
      <c r="O54" s="49">
        <f t="shared" si="0"/>
        <v>0</v>
      </c>
      <c r="P54" s="49">
        <v>0</v>
      </c>
      <c r="Q54" s="49">
        <v>0</v>
      </c>
    </row>
    <row r="55" spans="1:17" s="21" customFormat="1" ht="21" customHeight="1">
      <c r="A55" s="46" t="s">
        <v>145</v>
      </c>
      <c r="B55" s="47" t="s">
        <v>80</v>
      </c>
      <c r="C55" s="48">
        <v>169575523406</v>
      </c>
      <c r="D55" s="48">
        <v>4925463134.46</v>
      </c>
      <c r="E55" s="48">
        <v>0</v>
      </c>
      <c r="F55" s="48">
        <v>0</v>
      </c>
      <c r="G55" s="48">
        <v>164650060271.54001</v>
      </c>
      <c r="H55" s="48">
        <v>4925463134.46</v>
      </c>
      <c r="I55" s="48">
        <v>4925463134.46</v>
      </c>
      <c r="J55" s="48">
        <v>169575523406</v>
      </c>
      <c r="K55" s="48">
        <v>4925463134.46</v>
      </c>
      <c r="L55" s="48">
        <v>4925463134.46</v>
      </c>
      <c r="M55" s="49">
        <v>2.9</v>
      </c>
      <c r="N55" s="49">
        <v>2.9</v>
      </c>
      <c r="O55" s="49">
        <f t="shared" si="0"/>
        <v>3.0881609128900804E-2</v>
      </c>
      <c r="P55" s="49">
        <v>0</v>
      </c>
      <c r="Q55" s="49">
        <v>0</v>
      </c>
    </row>
    <row r="56" spans="1:17" s="21" customFormat="1" ht="19.5" customHeight="1">
      <c r="A56" s="46" t="s">
        <v>146</v>
      </c>
      <c r="B56" s="47" t="s">
        <v>81</v>
      </c>
      <c r="C56" s="48">
        <v>177705333045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9">
        <v>0</v>
      </c>
      <c r="N56" s="49">
        <v>0</v>
      </c>
      <c r="O56" s="49">
        <f t="shared" si="0"/>
        <v>0</v>
      </c>
      <c r="P56" s="49">
        <v>177705333045</v>
      </c>
      <c r="Q56" s="49">
        <v>0</v>
      </c>
    </row>
    <row r="57" spans="1:17" s="21" customFormat="1" ht="27.75" customHeight="1">
      <c r="A57" s="46" t="s">
        <v>147</v>
      </c>
      <c r="B57" s="47" t="s">
        <v>148</v>
      </c>
      <c r="C57" s="48">
        <v>15000000000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9">
        <v>0</v>
      </c>
      <c r="N57" s="49">
        <v>0</v>
      </c>
      <c r="O57" s="49">
        <f t="shared" si="0"/>
        <v>0</v>
      </c>
      <c r="P57" s="49">
        <v>15000000000</v>
      </c>
      <c r="Q57" s="49">
        <v>0</v>
      </c>
    </row>
    <row r="58" spans="1:17" s="21" customFormat="1" ht="24.75" customHeight="1">
      <c r="A58" s="46" t="s">
        <v>149</v>
      </c>
      <c r="B58" s="47" t="s">
        <v>93</v>
      </c>
      <c r="C58" s="48">
        <v>71695560769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9">
        <v>0</v>
      </c>
      <c r="N58" s="49">
        <v>0</v>
      </c>
      <c r="O58" s="49">
        <f t="shared" si="0"/>
        <v>0</v>
      </c>
      <c r="P58" s="49">
        <v>71695560769</v>
      </c>
      <c r="Q58" s="49">
        <v>0</v>
      </c>
    </row>
    <row r="59" spans="1:17" s="21" customFormat="1" ht="24.75" customHeight="1">
      <c r="A59" s="46" t="s">
        <v>240</v>
      </c>
      <c r="B59" s="47" t="s">
        <v>249</v>
      </c>
      <c r="C59" s="48">
        <v>1013354718507</v>
      </c>
      <c r="D59" s="48">
        <v>1013354718506.6</v>
      </c>
      <c r="E59" s="48">
        <v>196846042787</v>
      </c>
      <c r="F59" s="48">
        <v>196846042787</v>
      </c>
      <c r="G59" s="48">
        <v>0</v>
      </c>
      <c r="H59" s="48">
        <v>258507794648.57001</v>
      </c>
      <c r="I59" s="48">
        <v>258507794648.57001</v>
      </c>
      <c r="J59" s="48">
        <v>1013354718506.6</v>
      </c>
      <c r="K59" s="48">
        <v>455353837435.57001</v>
      </c>
      <c r="L59" s="48">
        <v>455353837435.57001</v>
      </c>
      <c r="M59" s="49">
        <v>44.94</v>
      </c>
      <c r="N59" s="49">
        <v>44.94</v>
      </c>
      <c r="O59" s="49">
        <f t="shared" si="0"/>
        <v>2.8549719770812976</v>
      </c>
      <c r="P59" s="49">
        <v>0.4</v>
      </c>
      <c r="Q59" s="49">
        <v>0</v>
      </c>
    </row>
    <row r="60" spans="1:17" s="21" customFormat="1" ht="24.75" customHeight="1">
      <c r="A60" s="46" t="s">
        <v>241</v>
      </c>
      <c r="B60" s="47" t="s">
        <v>250</v>
      </c>
      <c r="C60" s="48">
        <v>529636108701</v>
      </c>
      <c r="D60" s="48">
        <v>529636108700.20001</v>
      </c>
      <c r="E60" s="48">
        <v>1738220865</v>
      </c>
      <c r="F60" s="48">
        <v>1738220865</v>
      </c>
      <c r="G60" s="48">
        <v>0</v>
      </c>
      <c r="H60" s="48">
        <v>126462962960.42999</v>
      </c>
      <c r="I60" s="48">
        <v>126462962960.42999</v>
      </c>
      <c r="J60" s="48">
        <v>529636108700.20001</v>
      </c>
      <c r="K60" s="48">
        <v>128201183825.42999</v>
      </c>
      <c r="L60" s="48">
        <v>128201183825.42999</v>
      </c>
      <c r="M60" s="49">
        <v>24.21</v>
      </c>
      <c r="N60" s="49">
        <v>24.21</v>
      </c>
      <c r="O60" s="49">
        <f t="shared" si="0"/>
        <v>0.80379423024416508</v>
      </c>
      <c r="P60" s="49">
        <v>0.8</v>
      </c>
      <c r="Q60" s="49">
        <v>0</v>
      </c>
    </row>
    <row r="61" spans="1:17" s="21" customFormat="1" ht="27.75" customHeight="1">
      <c r="A61" s="42" t="s">
        <v>150</v>
      </c>
      <c r="B61" s="43" t="s">
        <v>39</v>
      </c>
      <c r="C61" s="44">
        <v>697942765186</v>
      </c>
      <c r="D61" s="44">
        <v>697942765186</v>
      </c>
      <c r="E61" s="44">
        <v>25496429628</v>
      </c>
      <c r="F61" s="44">
        <v>25496429628</v>
      </c>
      <c r="G61" s="44">
        <v>0</v>
      </c>
      <c r="H61" s="44">
        <v>56359899309</v>
      </c>
      <c r="I61" s="44">
        <v>56359899309</v>
      </c>
      <c r="J61" s="44">
        <v>697942765186</v>
      </c>
      <c r="K61" s="44">
        <v>81856328937</v>
      </c>
      <c r="L61" s="44">
        <v>81856328937</v>
      </c>
      <c r="M61" s="45">
        <v>11.73</v>
      </c>
      <c r="N61" s="45">
        <v>11.73</v>
      </c>
      <c r="O61" s="45">
        <f t="shared" si="0"/>
        <v>0.51322182015200601</v>
      </c>
      <c r="P61" s="45">
        <v>0</v>
      </c>
      <c r="Q61" s="45">
        <v>0</v>
      </c>
    </row>
    <row r="62" spans="1:17" s="21" customFormat="1" ht="21.75" customHeight="1">
      <c r="A62" s="46" t="s">
        <v>151</v>
      </c>
      <c r="B62" s="47" t="s">
        <v>40</v>
      </c>
      <c r="C62" s="48">
        <v>2028065907</v>
      </c>
      <c r="D62" s="48">
        <v>2028065907</v>
      </c>
      <c r="E62" s="48">
        <v>64500</v>
      </c>
      <c r="F62" s="48">
        <v>64500</v>
      </c>
      <c r="G62" s="48">
        <v>0</v>
      </c>
      <c r="H62" s="48">
        <v>96887828</v>
      </c>
      <c r="I62" s="48">
        <v>96887828</v>
      </c>
      <c r="J62" s="48">
        <v>2028065907</v>
      </c>
      <c r="K62" s="48">
        <v>96952328</v>
      </c>
      <c r="L62" s="48">
        <v>96952328</v>
      </c>
      <c r="M62" s="49">
        <v>4.78</v>
      </c>
      <c r="N62" s="49">
        <v>4.78</v>
      </c>
      <c r="O62" s="49">
        <f t="shared" si="0"/>
        <v>6.078705323131476E-4</v>
      </c>
      <c r="P62" s="49">
        <v>0</v>
      </c>
      <c r="Q62" s="49">
        <v>0</v>
      </c>
    </row>
    <row r="63" spans="1:17" s="21" customFormat="1" ht="21.75" customHeight="1">
      <c r="A63" s="46" t="s">
        <v>152</v>
      </c>
      <c r="B63" s="47" t="s">
        <v>41</v>
      </c>
      <c r="C63" s="48">
        <v>5367007657</v>
      </c>
      <c r="D63" s="48">
        <v>5367007657</v>
      </c>
      <c r="E63" s="48">
        <v>350200</v>
      </c>
      <c r="F63" s="48">
        <v>350200</v>
      </c>
      <c r="G63" s="48">
        <v>0</v>
      </c>
      <c r="H63" s="48">
        <v>441057255</v>
      </c>
      <c r="I63" s="48">
        <v>441057255</v>
      </c>
      <c r="J63" s="48">
        <v>5367007657</v>
      </c>
      <c r="K63" s="48">
        <v>441407455</v>
      </c>
      <c r="L63" s="48">
        <v>441407455</v>
      </c>
      <c r="M63" s="49">
        <v>8.2200000000000006</v>
      </c>
      <c r="N63" s="49">
        <v>8.2200000000000006</v>
      </c>
      <c r="O63" s="49">
        <f t="shared" si="0"/>
        <v>2.767531117332652E-3</v>
      </c>
      <c r="P63" s="49">
        <v>0</v>
      </c>
      <c r="Q63" s="49">
        <v>0</v>
      </c>
    </row>
    <row r="64" spans="1:17" s="21" customFormat="1" ht="21.75" customHeight="1">
      <c r="A64" s="46" t="s">
        <v>153</v>
      </c>
      <c r="B64" s="47" t="s">
        <v>42</v>
      </c>
      <c r="C64" s="48">
        <v>690547691622</v>
      </c>
      <c r="D64" s="48">
        <v>690547691622</v>
      </c>
      <c r="E64" s="48">
        <v>25496014928</v>
      </c>
      <c r="F64" s="48">
        <v>25496014928</v>
      </c>
      <c r="G64" s="48">
        <v>0</v>
      </c>
      <c r="H64" s="48">
        <v>55821954226</v>
      </c>
      <c r="I64" s="48">
        <v>55821954226</v>
      </c>
      <c r="J64" s="48">
        <v>690547691622</v>
      </c>
      <c r="K64" s="48">
        <v>81317969154</v>
      </c>
      <c r="L64" s="48">
        <v>81317969154</v>
      </c>
      <c r="M64" s="49">
        <v>11.78</v>
      </c>
      <c r="N64" s="49">
        <v>11.78</v>
      </c>
      <c r="O64" s="49">
        <f t="shared" si="0"/>
        <v>0.50984641850236023</v>
      </c>
      <c r="P64" s="49">
        <v>0</v>
      </c>
      <c r="Q64" s="49">
        <v>0</v>
      </c>
    </row>
    <row r="65" spans="1:17" s="21" customFormat="1" ht="21.75" customHeight="1">
      <c r="A65" s="46" t="s">
        <v>154</v>
      </c>
      <c r="B65" s="47" t="s">
        <v>43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</row>
    <row r="66" spans="1:17" s="21" customFormat="1" ht="21.75" customHeight="1">
      <c r="A66" s="46" t="s">
        <v>155</v>
      </c>
      <c r="B66" s="47" t="s">
        <v>156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</row>
    <row r="67" spans="1:17" s="21" customFormat="1" ht="27.75" customHeight="1">
      <c r="A67" s="42" t="s">
        <v>157</v>
      </c>
      <c r="B67" s="43" t="s">
        <v>44</v>
      </c>
      <c r="C67" s="44">
        <v>802484606627</v>
      </c>
      <c r="D67" s="44">
        <v>24011788094</v>
      </c>
      <c r="E67" s="44">
        <v>22912500000</v>
      </c>
      <c r="F67" s="44">
        <v>22912500000</v>
      </c>
      <c r="G67" s="44">
        <v>345903198373</v>
      </c>
      <c r="H67" s="44">
        <v>28132630139</v>
      </c>
      <c r="I67" s="44">
        <v>28132630139</v>
      </c>
      <c r="J67" s="44">
        <v>369914986467</v>
      </c>
      <c r="K67" s="44">
        <v>51045130139</v>
      </c>
      <c r="L67" s="44">
        <v>51045130139</v>
      </c>
      <c r="M67" s="45">
        <v>6.36</v>
      </c>
      <c r="N67" s="45">
        <v>6.36</v>
      </c>
      <c r="O67" s="45">
        <f t="shared" si="0"/>
        <v>0.32004213895294836</v>
      </c>
      <c r="P67" s="45">
        <v>432569620160</v>
      </c>
      <c r="Q67" s="45">
        <v>0</v>
      </c>
    </row>
    <row r="68" spans="1:17" s="55" customFormat="1" ht="21" customHeight="1">
      <c r="A68" s="46" t="s">
        <v>158</v>
      </c>
      <c r="B68" s="47" t="s">
        <v>90</v>
      </c>
      <c r="C68" s="48">
        <v>37174284921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9">
        <v>0</v>
      </c>
      <c r="N68" s="49">
        <v>0</v>
      </c>
      <c r="O68" s="49">
        <f t="shared" si="0"/>
        <v>0</v>
      </c>
      <c r="P68" s="49">
        <v>37174284921</v>
      </c>
      <c r="Q68" s="49">
        <v>0</v>
      </c>
    </row>
    <row r="69" spans="1:17" s="21" customFormat="1" ht="27.75" customHeight="1">
      <c r="A69" s="50" t="s">
        <v>159</v>
      </c>
      <c r="B69" s="51" t="s">
        <v>237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0"/>
        <v>0</v>
      </c>
      <c r="P69" s="53">
        <v>0</v>
      </c>
      <c r="Q69" s="53">
        <v>0</v>
      </c>
    </row>
    <row r="70" spans="1:17" s="21" customFormat="1" ht="21.75" customHeight="1">
      <c r="A70" s="50" t="s">
        <v>160</v>
      </c>
      <c r="B70" s="51" t="s">
        <v>161</v>
      </c>
      <c r="C70" s="52">
        <v>4972439379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3">
        <v>0</v>
      </c>
      <c r="O70" s="53">
        <f t="shared" si="0"/>
        <v>0</v>
      </c>
      <c r="P70" s="53">
        <v>4972439379</v>
      </c>
      <c r="Q70" s="53">
        <v>0</v>
      </c>
    </row>
    <row r="71" spans="1:17" s="21" customFormat="1" ht="21.75" customHeight="1">
      <c r="A71" s="50" t="s">
        <v>162</v>
      </c>
      <c r="B71" s="51" t="s">
        <v>45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0"/>
        <v>0</v>
      </c>
      <c r="P71" s="53">
        <v>0</v>
      </c>
      <c r="Q71" s="53">
        <v>0</v>
      </c>
    </row>
    <row r="72" spans="1:17" s="21" customFormat="1" ht="24.75" customHeight="1">
      <c r="A72" s="50" t="s">
        <v>163</v>
      </c>
      <c r="B72" s="51" t="s">
        <v>46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0"/>
        <v>0</v>
      </c>
      <c r="P72" s="53">
        <v>0</v>
      </c>
      <c r="Q72" s="53">
        <v>0</v>
      </c>
    </row>
    <row r="73" spans="1:17" s="21" customFormat="1" ht="27.75" customHeight="1">
      <c r="A73" s="50" t="s">
        <v>164</v>
      </c>
      <c r="B73" s="51" t="s">
        <v>165</v>
      </c>
      <c r="C73" s="52">
        <v>24209102186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3">
        <v>0</v>
      </c>
      <c r="N73" s="53">
        <v>0</v>
      </c>
      <c r="O73" s="53">
        <f t="shared" si="0"/>
        <v>0</v>
      </c>
      <c r="P73" s="53">
        <v>24209102186</v>
      </c>
      <c r="Q73" s="53">
        <v>0</v>
      </c>
    </row>
    <row r="74" spans="1:17" s="21" customFormat="1" ht="24.75" customHeight="1">
      <c r="A74" s="50" t="s">
        <v>166</v>
      </c>
      <c r="B74" s="51" t="s">
        <v>47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0"/>
        <v>0</v>
      </c>
      <c r="P74" s="53">
        <v>0</v>
      </c>
      <c r="Q74" s="53">
        <v>0</v>
      </c>
    </row>
    <row r="75" spans="1:17" s="21" customFormat="1" ht="26.25" customHeight="1">
      <c r="A75" s="50" t="s">
        <v>167</v>
      </c>
      <c r="B75" s="51" t="s">
        <v>168</v>
      </c>
      <c r="C75" s="52">
        <v>2664247785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0</v>
      </c>
      <c r="N75" s="53">
        <v>0</v>
      </c>
      <c r="O75" s="53">
        <f t="shared" si="0"/>
        <v>0</v>
      </c>
      <c r="P75" s="53">
        <v>2664247785</v>
      </c>
      <c r="Q75" s="53">
        <v>0</v>
      </c>
    </row>
    <row r="76" spans="1:17" s="21" customFormat="1" ht="24.75" customHeight="1">
      <c r="A76" s="50" t="s">
        <v>169</v>
      </c>
      <c r="B76" s="51" t="s">
        <v>170</v>
      </c>
      <c r="C76" s="52">
        <v>5328495571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3">
        <v>0</v>
      </c>
      <c r="N76" s="53">
        <v>0</v>
      </c>
      <c r="O76" s="53">
        <f t="shared" si="0"/>
        <v>0</v>
      </c>
      <c r="P76" s="53">
        <v>5328495571</v>
      </c>
      <c r="Q76" s="53">
        <v>0</v>
      </c>
    </row>
    <row r="77" spans="1:17" s="21" customFormat="1" ht="30.75" customHeight="1">
      <c r="A77" s="50" t="s">
        <v>171</v>
      </c>
      <c r="B77" s="51" t="s">
        <v>89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ref="O77:O141" si="1">+L77/$L$145*100</f>
        <v>0</v>
      </c>
      <c r="P77" s="53">
        <v>0</v>
      </c>
      <c r="Q77" s="53">
        <v>0</v>
      </c>
    </row>
    <row r="78" spans="1:17" s="21" customFormat="1" ht="28.5" customHeight="1">
      <c r="A78" s="50" t="s">
        <v>238</v>
      </c>
      <c r="B78" s="51" t="s">
        <v>239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1"/>
        <v>0</v>
      </c>
      <c r="P78" s="53">
        <v>0</v>
      </c>
      <c r="Q78" s="53">
        <v>0</v>
      </c>
    </row>
    <row r="79" spans="1:17" s="55" customFormat="1" ht="24.75" customHeight="1">
      <c r="A79" s="46" t="s">
        <v>172</v>
      </c>
      <c r="B79" s="47" t="s">
        <v>92</v>
      </c>
      <c r="C79" s="48">
        <v>395504356146</v>
      </c>
      <c r="D79" s="48">
        <v>459386358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459386358</v>
      </c>
      <c r="K79" s="48">
        <v>0</v>
      </c>
      <c r="L79" s="48">
        <v>0</v>
      </c>
      <c r="M79" s="49">
        <v>0</v>
      </c>
      <c r="N79" s="49">
        <v>0</v>
      </c>
      <c r="O79" s="49">
        <f t="shared" si="1"/>
        <v>0</v>
      </c>
      <c r="P79" s="49">
        <v>395044969788</v>
      </c>
      <c r="Q79" s="49">
        <v>0</v>
      </c>
    </row>
    <row r="80" spans="1:17" s="21" customFormat="1" ht="24.75" customHeight="1">
      <c r="A80" s="50" t="s">
        <v>173</v>
      </c>
      <c r="B80" s="51" t="s">
        <v>251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1"/>
        <v>0</v>
      </c>
      <c r="P80" s="53">
        <v>0</v>
      </c>
      <c r="Q80" s="53">
        <v>0</v>
      </c>
    </row>
    <row r="81" spans="1:17" s="21" customFormat="1" ht="30" customHeight="1">
      <c r="A81" s="50" t="s">
        <v>174</v>
      </c>
      <c r="B81" s="51" t="s">
        <v>277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1"/>
        <v>0</v>
      </c>
      <c r="P81" s="53">
        <v>0</v>
      </c>
      <c r="Q81" s="53">
        <v>0</v>
      </c>
    </row>
    <row r="82" spans="1:17" s="21" customFormat="1" ht="30" customHeight="1">
      <c r="A82" s="50" t="s">
        <v>175</v>
      </c>
      <c r="B82" s="51" t="s">
        <v>176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1"/>
        <v>0</v>
      </c>
      <c r="P82" s="53">
        <v>0</v>
      </c>
      <c r="Q82" s="53">
        <v>0</v>
      </c>
    </row>
    <row r="83" spans="1:17" s="21" customFormat="1" ht="30" customHeight="1">
      <c r="A83" s="50" t="s">
        <v>177</v>
      </c>
      <c r="B83" s="51" t="s">
        <v>226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1"/>
        <v>0</v>
      </c>
      <c r="P83" s="53">
        <v>0</v>
      </c>
      <c r="Q83" s="53">
        <v>0</v>
      </c>
    </row>
    <row r="84" spans="1:17" s="21" customFormat="1" ht="30" customHeight="1">
      <c r="A84" s="50" t="s">
        <v>178</v>
      </c>
      <c r="B84" s="51" t="s">
        <v>265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1"/>
        <v>0</v>
      </c>
      <c r="P84" s="53">
        <v>0</v>
      </c>
      <c r="Q84" s="53">
        <v>0</v>
      </c>
    </row>
    <row r="85" spans="1:17" s="21" customFormat="1" ht="24.75" customHeight="1">
      <c r="A85" s="50" t="s">
        <v>179</v>
      </c>
      <c r="B85" s="51" t="s">
        <v>95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1"/>
        <v>0</v>
      </c>
      <c r="P85" s="53">
        <v>0</v>
      </c>
      <c r="Q85" s="53">
        <v>0</v>
      </c>
    </row>
    <row r="86" spans="1:17" s="21" customFormat="1" ht="42" customHeight="1">
      <c r="A86" s="50" t="s">
        <v>244</v>
      </c>
      <c r="B86" s="51" t="s">
        <v>245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1"/>
        <v>0</v>
      </c>
      <c r="P86" s="53">
        <v>0</v>
      </c>
      <c r="Q86" s="53">
        <v>0</v>
      </c>
    </row>
    <row r="87" spans="1:17" s="21" customFormat="1" ht="24.75" customHeight="1">
      <c r="A87" s="50" t="s">
        <v>271</v>
      </c>
      <c r="B87" s="51" t="s">
        <v>272</v>
      </c>
      <c r="C87" s="52">
        <v>352052757259</v>
      </c>
      <c r="D87" s="52">
        <v>7787471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7787471</v>
      </c>
      <c r="K87" s="52">
        <v>0</v>
      </c>
      <c r="L87" s="52">
        <v>0</v>
      </c>
      <c r="M87" s="53">
        <v>0</v>
      </c>
      <c r="N87" s="53">
        <v>0</v>
      </c>
      <c r="O87" s="53">
        <f t="shared" si="1"/>
        <v>0</v>
      </c>
      <c r="P87" s="53">
        <v>352044969788</v>
      </c>
      <c r="Q87" s="53">
        <v>0</v>
      </c>
    </row>
    <row r="88" spans="1:17" s="21" customFormat="1" ht="24.75" customHeight="1">
      <c r="A88" s="50" t="s">
        <v>274</v>
      </c>
      <c r="B88" s="51" t="s">
        <v>275</v>
      </c>
      <c r="C88" s="52">
        <v>43451598887</v>
      </c>
      <c r="D88" s="52">
        <v>451598887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451598887</v>
      </c>
      <c r="K88" s="52">
        <v>0</v>
      </c>
      <c r="L88" s="52">
        <v>0</v>
      </c>
      <c r="M88" s="53">
        <v>0</v>
      </c>
      <c r="N88" s="53">
        <v>0</v>
      </c>
      <c r="O88" s="53">
        <f t="shared" si="1"/>
        <v>0</v>
      </c>
      <c r="P88" s="53">
        <v>43000000000</v>
      </c>
      <c r="Q88" s="53">
        <v>0</v>
      </c>
    </row>
    <row r="89" spans="1:17" s="55" customFormat="1" ht="24.75" customHeight="1">
      <c r="A89" s="46" t="s">
        <v>180</v>
      </c>
      <c r="B89" s="47" t="s">
        <v>96</v>
      </c>
      <c r="C89" s="48">
        <v>369466557389</v>
      </c>
      <c r="D89" s="48">
        <v>23552401736</v>
      </c>
      <c r="E89" s="48">
        <v>22912500000</v>
      </c>
      <c r="F89" s="48">
        <v>22912500000</v>
      </c>
      <c r="G89" s="48">
        <v>345903198373</v>
      </c>
      <c r="H89" s="48">
        <v>28132630139</v>
      </c>
      <c r="I89" s="48">
        <v>28132630139</v>
      </c>
      <c r="J89" s="48">
        <v>369455600109</v>
      </c>
      <c r="K89" s="48">
        <v>51045130139</v>
      </c>
      <c r="L89" s="48">
        <v>51045130139</v>
      </c>
      <c r="M89" s="49">
        <v>13.82</v>
      </c>
      <c r="N89" s="49">
        <v>13.82</v>
      </c>
      <c r="O89" s="49">
        <f t="shared" si="1"/>
        <v>0.32004213895294836</v>
      </c>
      <c r="P89" s="49">
        <v>10957280</v>
      </c>
      <c r="Q89" s="49">
        <v>0</v>
      </c>
    </row>
    <row r="90" spans="1:17" s="21" customFormat="1" ht="24.75" customHeight="1">
      <c r="A90" s="50" t="s">
        <v>181</v>
      </c>
      <c r="B90" s="51" t="s">
        <v>94</v>
      </c>
      <c r="C90" s="52">
        <v>335549485000</v>
      </c>
      <c r="D90" s="52">
        <v>0</v>
      </c>
      <c r="E90" s="52">
        <v>0</v>
      </c>
      <c r="F90" s="52">
        <v>0</v>
      </c>
      <c r="G90" s="52">
        <v>335549485000</v>
      </c>
      <c r="H90" s="52">
        <v>26305582580</v>
      </c>
      <c r="I90" s="52">
        <v>26305582580</v>
      </c>
      <c r="J90" s="52">
        <v>335549485000</v>
      </c>
      <c r="K90" s="52">
        <v>26305582580</v>
      </c>
      <c r="L90" s="52">
        <v>26305582580</v>
      </c>
      <c r="M90" s="53">
        <v>7.84</v>
      </c>
      <c r="N90" s="53">
        <v>7.84</v>
      </c>
      <c r="O90" s="53">
        <f t="shared" si="1"/>
        <v>0.1649304231839803</v>
      </c>
      <c r="P90" s="53">
        <v>0</v>
      </c>
      <c r="Q90" s="53">
        <v>0</v>
      </c>
    </row>
    <row r="91" spans="1:17" s="21" customFormat="1" ht="24.75" customHeight="1">
      <c r="A91" s="50" t="s">
        <v>246</v>
      </c>
      <c r="B91" s="51" t="s">
        <v>252</v>
      </c>
      <c r="C91" s="52">
        <v>33917072389</v>
      </c>
      <c r="D91" s="52">
        <v>23552401736</v>
      </c>
      <c r="E91" s="52">
        <v>22912500000</v>
      </c>
      <c r="F91" s="52">
        <v>22912500000</v>
      </c>
      <c r="G91" s="52">
        <v>10353713373</v>
      </c>
      <c r="H91" s="52">
        <v>1827047559</v>
      </c>
      <c r="I91" s="52">
        <v>1827047559</v>
      </c>
      <c r="J91" s="52">
        <v>33906115109</v>
      </c>
      <c r="K91" s="52">
        <v>24739547559</v>
      </c>
      <c r="L91" s="52">
        <v>24739547559</v>
      </c>
      <c r="M91" s="49">
        <v>72.94</v>
      </c>
      <c r="N91" s="49">
        <v>72.94</v>
      </c>
      <c r="O91" s="49">
        <f t="shared" si="1"/>
        <v>0.15511171576896804</v>
      </c>
      <c r="P91" s="49">
        <v>10957280</v>
      </c>
      <c r="Q91" s="49">
        <v>0</v>
      </c>
    </row>
    <row r="92" spans="1:17" s="21" customFormat="1" ht="24.75" customHeight="1">
      <c r="A92" s="46" t="s">
        <v>182</v>
      </c>
      <c r="B92" s="47" t="s">
        <v>227</v>
      </c>
      <c r="C92" s="48">
        <v>339408171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53">
        <v>0</v>
      </c>
      <c r="N92" s="53">
        <v>0</v>
      </c>
      <c r="O92" s="53">
        <f t="shared" si="1"/>
        <v>0</v>
      </c>
      <c r="P92" s="53">
        <v>339408171</v>
      </c>
      <c r="Q92" s="53">
        <v>0</v>
      </c>
    </row>
    <row r="93" spans="1:17" s="21" customFormat="1" ht="34.5" customHeight="1">
      <c r="A93" s="50" t="s">
        <v>228</v>
      </c>
      <c r="B93" s="51" t="s">
        <v>229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3">
        <v>0</v>
      </c>
      <c r="N93" s="53">
        <v>0</v>
      </c>
      <c r="O93" s="53">
        <f t="shared" si="1"/>
        <v>0</v>
      </c>
      <c r="P93" s="53">
        <v>0</v>
      </c>
      <c r="Q93" s="53">
        <v>0</v>
      </c>
    </row>
    <row r="94" spans="1:17" s="21" customFormat="1" ht="29.25" customHeight="1">
      <c r="A94" s="50" t="s">
        <v>230</v>
      </c>
      <c r="B94" s="51" t="s">
        <v>231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1"/>
        <v>0</v>
      </c>
      <c r="P94" s="53">
        <v>0</v>
      </c>
      <c r="Q94" s="53">
        <v>0</v>
      </c>
    </row>
    <row r="95" spans="1:17" s="21" customFormat="1" ht="29.25" customHeight="1">
      <c r="A95" s="50" t="s">
        <v>232</v>
      </c>
      <c r="B95" s="51" t="s">
        <v>233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1"/>
        <v>0</v>
      </c>
      <c r="P95" s="53">
        <v>0</v>
      </c>
      <c r="Q95" s="53">
        <v>0</v>
      </c>
    </row>
    <row r="96" spans="1:17" s="21" customFormat="1" ht="29.25" customHeight="1">
      <c r="A96" s="50" t="s">
        <v>234</v>
      </c>
      <c r="B96" s="51" t="s">
        <v>183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1"/>
        <v>0</v>
      </c>
      <c r="P96" s="53">
        <v>0</v>
      </c>
      <c r="Q96" s="53">
        <v>0</v>
      </c>
    </row>
    <row r="97" spans="1:17" s="21" customFormat="1" ht="29.25" customHeight="1">
      <c r="A97" s="50" t="s">
        <v>235</v>
      </c>
      <c r="B97" s="51" t="s">
        <v>236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1"/>
        <v>0</v>
      </c>
      <c r="P97" s="53">
        <v>0</v>
      </c>
      <c r="Q97" s="53">
        <v>0</v>
      </c>
    </row>
    <row r="98" spans="1:17" s="21" customFormat="1" ht="29.25" customHeight="1">
      <c r="A98" s="50" t="s">
        <v>247</v>
      </c>
      <c r="B98" s="51" t="s">
        <v>253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3">
        <v>0</v>
      </c>
      <c r="N98" s="53">
        <v>0</v>
      </c>
      <c r="O98" s="53">
        <f t="shared" si="1"/>
        <v>0</v>
      </c>
      <c r="P98" s="53">
        <v>0</v>
      </c>
      <c r="Q98" s="53">
        <v>0</v>
      </c>
    </row>
    <row r="99" spans="1:17" s="21" customFormat="1" ht="46.5" customHeight="1">
      <c r="A99" s="50" t="s">
        <v>248</v>
      </c>
      <c r="B99" s="51" t="s">
        <v>254</v>
      </c>
      <c r="C99" s="52">
        <v>339408171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3">
        <v>0</v>
      </c>
      <c r="N99" s="53">
        <v>0</v>
      </c>
      <c r="O99" s="53">
        <f t="shared" si="1"/>
        <v>0</v>
      </c>
      <c r="P99" s="53">
        <v>339408171</v>
      </c>
      <c r="Q99" s="53">
        <v>0</v>
      </c>
    </row>
    <row r="100" spans="1:17" s="21" customFormat="1" ht="24.75" customHeight="1">
      <c r="A100" s="42" t="s">
        <v>184</v>
      </c>
      <c r="B100" s="43" t="s">
        <v>48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1"/>
        <v>0</v>
      </c>
      <c r="P100" s="45">
        <v>0</v>
      </c>
      <c r="Q100" s="45">
        <v>0</v>
      </c>
    </row>
    <row r="101" spans="1:17" s="21" customFormat="1" ht="23.25" customHeight="1">
      <c r="A101" s="42" t="s">
        <v>185</v>
      </c>
      <c r="B101" s="43" t="s">
        <v>49</v>
      </c>
      <c r="C101" s="44">
        <v>55465827522</v>
      </c>
      <c r="D101" s="44">
        <v>55465827522</v>
      </c>
      <c r="E101" s="44">
        <v>5149447328</v>
      </c>
      <c r="F101" s="44">
        <v>5149447328</v>
      </c>
      <c r="G101" s="44">
        <v>0</v>
      </c>
      <c r="H101" s="44">
        <v>0</v>
      </c>
      <c r="I101" s="44">
        <v>0</v>
      </c>
      <c r="J101" s="44">
        <v>55465827522</v>
      </c>
      <c r="K101" s="44">
        <v>5149447328</v>
      </c>
      <c r="L101" s="44">
        <v>5149447328</v>
      </c>
      <c r="M101" s="45">
        <v>9.2799999999999994</v>
      </c>
      <c r="N101" s="45">
        <v>9.2799999999999994</v>
      </c>
      <c r="O101" s="45">
        <f t="shared" si="1"/>
        <v>3.2285942513828811E-2</v>
      </c>
      <c r="P101" s="45">
        <v>0</v>
      </c>
      <c r="Q101" s="45">
        <v>0</v>
      </c>
    </row>
    <row r="102" spans="1:17" s="21" customFormat="1" ht="24.75" customHeight="1">
      <c r="A102" s="46" t="s">
        <v>186</v>
      </c>
      <c r="B102" s="47" t="s">
        <v>50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9">
        <v>0</v>
      </c>
      <c r="N102" s="49">
        <v>0</v>
      </c>
      <c r="O102" s="49">
        <f t="shared" si="1"/>
        <v>0</v>
      </c>
      <c r="P102" s="49">
        <v>0</v>
      </c>
      <c r="Q102" s="49">
        <v>0</v>
      </c>
    </row>
    <row r="103" spans="1:17" s="21" customFormat="1" ht="24.75" customHeight="1">
      <c r="A103" s="46" t="s">
        <v>255</v>
      </c>
      <c r="B103" s="47" t="s">
        <v>256</v>
      </c>
      <c r="C103" s="48">
        <v>55465827522</v>
      </c>
      <c r="D103" s="48">
        <v>55465827522</v>
      </c>
      <c r="E103" s="48">
        <v>5149447328</v>
      </c>
      <c r="F103" s="48">
        <v>5149447328</v>
      </c>
      <c r="G103" s="48">
        <v>0</v>
      </c>
      <c r="H103" s="48">
        <v>0</v>
      </c>
      <c r="I103" s="48">
        <v>0</v>
      </c>
      <c r="J103" s="48">
        <v>55465827522</v>
      </c>
      <c r="K103" s="48">
        <v>5149447328</v>
      </c>
      <c r="L103" s="48">
        <v>5149447328</v>
      </c>
      <c r="M103" s="49">
        <v>9.2799999999999994</v>
      </c>
      <c r="N103" s="49">
        <v>9.2799999999999994</v>
      </c>
      <c r="O103" s="49">
        <f t="shared" si="1"/>
        <v>3.2285942513828811E-2</v>
      </c>
      <c r="P103" s="49">
        <v>0</v>
      </c>
      <c r="Q103" s="49">
        <v>0</v>
      </c>
    </row>
    <row r="104" spans="1:17" s="21" customFormat="1" ht="26.25" customHeight="1">
      <c r="A104" s="42" t="s">
        <v>187</v>
      </c>
      <c r="B104" s="43" t="s">
        <v>51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1"/>
        <v>0</v>
      </c>
      <c r="P104" s="45">
        <v>0</v>
      </c>
      <c r="Q104" s="45">
        <v>0</v>
      </c>
    </row>
    <row r="105" spans="1:17" s="21" customFormat="1" ht="24.75" customHeight="1">
      <c r="A105" s="46" t="s">
        <v>188</v>
      </c>
      <c r="B105" s="47" t="s">
        <v>52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</row>
    <row r="106" spans="1:17" s="21" customFormat="1" ht="24.75" customHeight="1">
      <c r="A106" s="46" t="s">
        <v>189</v>
      </c>
      <c r="B106" s="47" t="s">
        <v>53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</row>
    <row r="107" spans="1:17" s="21" customFormat="1" ht="24.75" customHeight="1">
      <c r="A107" s="46" t="s">
        <v>190</v>
      </c>
      <c r="B107" s="47" t="s">
        <v>191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</row>
    <row r="108" spans="1:17" s="21" customFormat="1" ht="24.75" customHeight="1">
      <c r="A108" s="42" t="s">
        <v>192</v>
      </c>
      <c r="B108" s="43" t="s">
        <v>54</v>
      </c>
      <c r="C108" s="44">
        <v>195501752592</v>
      </c>
      <c r="D108" s="44">
        <v>71591936142</v>
      </c>
      <c r="E108" s="44">
        <v>2087259639</v>
      </c>
      <c r="F108" s="44">
        <v>2087259639</v>
      </c>
      <c r="G108" s="44">
        <v>0</v>
      </c>
      <c r="H108" s="44">
        <v>0</v>
      </c>
      <c r="I108" s="44">
        <v>0</v>
      </c>
      <c r="J108" s="44">
        <v>71591936142</v>
      </c>
      <c r="K108" s="44">
        <v>2087259639</v>
      </c>
      <c r="L108" s="44">
        <v>2087259639</v>
      </c>
      <c r="M108" s="45">
        <v>1.07</v>
      </c>
      <c r="N108" s="45">
        <v>1.07</v>
      </c>
      <c r="O108" s="45">
        <f t="shared" si="1"/>
        <v>1.308667521459287E-2</v>
      </c>
      <c r="P108" s="45">
        <v>123909816450</v>
      </c>
      <c r="Q108" s="45">
        <v>0</v>
      </c>
    </row>
    <row r="109" spans="1:17" s="21" customFormat="1" ht="24.75" customHeight="1">
      <c r="A109" s="46" t="s">
        <v>193</v>
      </c>
      <c r="B109" s="47" t="s">
        <v>194</v>
      </c>
      <c r="C109" s="48">
        <v>20000000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1"/>
        <v>0</v>
      </c>
      <c r="P109" s="49">
        <v>20000000</v>
      </c>
      <c r="Q109" s="49">
        <v>0</v>
      </c>
    </row>
    <row r="110" spans="1:17" s="21" customFormat="1" ht="43.5" customHeight="1">
      <c r="A110" s="46" t="s">
        <v>195</v>
      </c>
      <c r="B110" s="47" t="s">
        <v>266</v>
      </c>
      <c r="C110" s="48">
        <v>5801658388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1"/>
        <v>0</v>
      </c>
      <c r="P110" s="49">
        <v>5801658388</v>
      </c>
      <c r="Q110" s="49">
        <v>0</v>
      </c>
    </row>
    <row r="111" spans="1:17" s="21" customFormat="1" ht="30.75" customHeight="1">
      <c r="A111" s="46" t="s">
        <v>196</v>
      </c>
      <c r="B111" s="47" t="s">
        <v>55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</row>
    <row r="112" spans="1:17" s="21" customFormat="1" ht="30">
      <c r="A112" s="46" t="s">
        <v>197</v>
      </c>
      <c r="B112" s="47" t="s">
        <v>198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1"/>
        <v>0</v>
      </c>
      <c r="P112" s="49">
        <v>0</v>
      </c>
      <c r="Q112" s="49">
        <v>0</v>
      </c>
    </row>
    <row r="113" spans="1:17" s="21" customFormat="1" ht="30">
      <c r="A113" s="46" t="s">
        <v>199</v>
      </c>
      <c r="B113" s="47" t="s">
        <v>56</v>
      </c>
      <c r="C113" s="48">
        <v>9388106621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9">
        <v>0</v>
      </c>
      <c r="N113" s="49">
        <v>0</v>
      </c>
      <c r="O113" s="49">
        <f t="shared" si="1"/>
        <v>0</v>
      </c>
      <c r="P113" s="49">
        <v>9388106621</v>
      </c>
      <c r="Q113" s="49">
        <v>0</v>
      </c>
    </row>
    <row r="114" spans="1:17" s="21" customFormat="1" ht="24.75" customHeight="1">
      <c r="A114" s="46" t="s">
        <v>200</v>
      </c>
      <c r="B114" s="47" t="s">
        <v>57</v>
      </c>
      <c r="C114" s="48">
        <v>18208297564</v>
      </c>
      <c r="D114" s="48">
        <v>18208297564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18208297564</v>
      </c>
      <c r="K114" s="48">
        <v>0</v>
      </c>
      <c r="L114" s="48">
        <v>0</v>
      </c>
      <c r="M114" s="49">
        <v>0</v>
      </c>
      <c r="N114" s="49">
        <v>0</v>
      </c>
      <c r="O114" s="49">
        <f t="shared" si="1"/>
        <v>0</v>
      </c>
      <c r="P114" s="49">
        <v>0</v>
      </c>
      <c r="Q114" s="49">
        <v>0</v>
      </c>
    </row>
    <row r="115" spans="1:17" s="21" customFormat="1" ht="24.75" customHeight="1">
      <c r="A115" s="46" t="s">
        <v>201</v>
      </c>
      <c r="B115" s="47" t="s">
        <v>58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1"/>
        <v>0</v>
      </c>
      <c r="P115" s="49">
        <v>0</v>
      </c>
      <c r="Q115" s="49">
        <v>0</v>
      </c>
    </row>
    <row r="116" spans="1:17" s="21" customFormat="1" ht="24.75" customHeight="1">
      <c r="A116" s="46" t="s">
        <v>202</v>
      </c>
      <c r="B116" s="47" t="s">
        <v>59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</row>
    <row r="117" spans="1:17" s="21" customFormat="1" ht="33.75" customHeight="1">
      <c r="A117" s="46" t="s">
        <v>203</v>
      </c>
      <c r="B117" s="47" t="s">
        <v>60</v>
      </c>
      <c r="C117" s="48">
        <v>3692070891</v>
      </c>
      <c r="D117" s="48">
        <v>3692070891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3692070891</v>
      </c>
      <c r="K117" s="48">
        <v>0</v>
      </c>
      <c r="L117" s="48">
        <v>0</v>
      </c>
      <c r="M117" s="49">
        <v>0</v>
      </c>
      <c r="N117" s="49">
        <v>0</v>
      </c>
      <c r="O117" s="49">
        <f t="shared" si="1"/>
        <v>0</v>
      </c>
      <c r="P117" s="49">
        <v>0</v>
      </c>
      <c r="Q117" s="49">
        <v>0</v>
      </c>
    </row>
    <row r="118" spans="1:17" s="21" customFormat="1" ht="24.75" customHeight="1">
      <c r="A118" s="46" t="s">
        <v>204</v>
      </c>
      <c r="B118" s="47" t="s">
        <v>278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</row>
    <row r="119" spans="1:17" s="21" customFormat="1" ht="24.75" customHeight="1">
      <c r="A119" s="46" t="s">
        <v>205</v>
      </c>
      <c r="B119" s="47" t="s">
        <v>61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</row>
    <row r="120" spans="1:17" s="21" customFormat="1" ht="24.75" customHeight="1">
      <c r="A120" s="46" t="s">
        <v>206</v>
      </c>
      <c r="B120" s="47" t="s">
        <v>62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</row>
    <row r="121" spans="1:17" s="21" customFormat="1" ht="24.75" customHeight="1">
      <c r="A121" s="46" t="s">
        <v>207</v>
      </c>
      <c r="B121" s="47" t="s">
        <v>63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</row>
    <row r="122" spans="1:17" s="21" customFormat="1" ht="24.75" customHeight="1">
      <c r="A122" s="46" t="s">
        <v>208</v>
      </c>
      <c r="B122" s="47" t="s">
        <v>64</v>
      </c>
      <c r="C122" s="48">
        <v>47604308048</v>
      </c>
      <c r="D122" s="48">
        <v>47604308048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47604308048</v>
      </c>
      <c r="K122" s="48">
        <v>0</v>
      </c>
      <c r="L122" s="48">
        <v>0</v>
      </c>
      <c r="M122" s="49">
        <v>0</v>
      </c>
      <c r="N122" s="49">
        <v>0</v>
      </c>
      <c r="O122" s="49">
        <f t="shared" si="1"/>
        <v>0</v>
      </c>
      <c r="P122" s="49">
        <v>0</v>
      </c>
      <c r="Q122" s="49">
        <v>0</v>
      </c>
    </row>
    <row r="123" spans="1:17" s="21" customFormat="1" ht="24.75" customHeight="1">
      <c r="A123" s="46" t="s">
        <v>209</v>
      </c>
      <c r="B123" s="47" t="s">
        <v>65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</row>
    <row r="124" spans="1:17" s="33" customFormat="1" ht="24.75" customHeight="1">
      <c r="A124" s="46" t="s">
        <v>242</v>
      </c>
      <c r="B124" s="47" t="s">
        <v>243</v>
      </c>
      <c r="C124" s="48">
        <v>2087259639</v>
      </c>
      <c r="D124" s="48">
        <v>2087259639</v>
      </c>
      <c r="E124" s="48">
        <v>2087259639</v>
      </c>
      <c r="F124" s="48">
        <v>2087259639</v>
      </c>
      <c r="G124" s="48">
        <v>0</v>
      </c>
      <c r="H124" s="48">
        <v>0</v>
      </c>
      <c r="I124" s="48">
        <v>0</v>
      </c>
      <c r="J124" s="48">
        <v>2087259639</v>
      </c>
      <c r="K124" s="48">
        <v>2087259639</v>
      </c>
      <c r="L124" s="48">
        <v>2087259639</v>
      </c>
      <c r="M124" s="49">
        <v>100</v>
      </c>
      <c r="N124" s="49">
        <v>100</v>
      </c>
      <c r="O124" s="49">
        <f t="shared" si="1"/>
        <v>1.308667521459287E-2</v>
      </c>
      <c r="P124" s="49">
        <v>0</v>
      </c>
      <c r="Q124" s="49">
        <v>0</v>
      </c>
    </row>
    <row r="125" spans="1:17" s="33" customFormat="1" ht="24.75" customHeight="1">
      <c r="A125" s="46" t="s">
        <v>259</v>
      </c>
      <c r="B125" s="47" t="s">
        <v>279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</row>
    <row r="126" spans="1:17" s="33" customFormat="1" ht="30">
      <c r="A126" s="46" t="s">
        <v>276</v>
      </c>
      <c r="B126" s="47" t="s">
        <v>281</v>
      </c>
      <c r="C126" s="48">
        <v>1000000000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1"/>
        <v>0</v>
      </c>
      <c r="P126" s="49">
        <v>1000000000</v>
      </c>
      <c r="Q126" s="49">
        <v>0</v>
      </c>
    </row>
    <row r="127" spans="1:17" s="33" customFormat="1" ht="30.75" customHeight="1">
      <c r="A127" s="46" t="s">
        <v>283</v>
      </c>
      <c r="B127" s="47" t="s">
        <v>284</v>
      </c>
      <c r="C127" s="48">
        <v>26509731441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9">
        <v>0</v>
      </c>
      <c r="N127" s="49">
        <v>0</v>
      </c>
      <c r="O127" s="49">
        <f t="shared" si="1"/>
        <v>0</v>
      </c>
      <c r="P127" s="49">
        <v>26509731441</v>
      </c>
      <c r="Q127" s="49">
        <v>0</v>
      </c>
    </row>
    <row r="128" spans="1:17" s="21" customFormat="1" ht="24.75" customHeight="1">
      <c r="A128" s="42" t="s">
        <v>270</v>
      </c>
      <c r="B128" s="43" t="s">
        <v>280</v>
      </c>
      <c r="C128" s="44">
        <v>165013109886</v>
      </c>
      <c r="D128" s="44">
        <v>165013109886</v>
      </c>
      <c r="E128" s="44">
        <v>4641353124</v>
      </c>
      <c r="F128" s="44">
        <v>4641353124</v>
      </c>
      <c r="G128" s="44">
        <v>0</v>
      </c>
      <c r="H128" s="44">
        <v>2695222786</v>
      </c>
      <c r="I128" s="44">
        <v>2695222786</v>
      </c>
      <c r="J128" s="44">
        <v>165013109886</v>
      </c>
      <c r="K128" s="44">
        <v>7336575910</v>
      </c>
      <c r="L128" s="44">
        <v>7336575910</v>
      </c>
      <c r="M128" s="45">
        <v>4.45</v>
      </c>
      <c r="N128" s="45">
        <v>4.45</v>
      </c>
      <c r="O128" s="45">
        <f t="shared" si="1"/>
        <v>4.5998774818150991E-2</v>
      </c>
      <c r="P128" s="45">
        <v>0</v>
      </c>
      <c r="Q128" s="45">
        <v>0</v>
      </c>
    </row>
    <row r="129" spans="1:17" s="33" customFormat="1" ht="24.75" customHeight="1">
      <c r="A129" s="46" t="s">
        <v>269</v>
      </c>
      <c r="B129" s="47" t="s">
        <v>273</v>
      </c>
      <c r="C129" s="48">
        <v>165013109886</v>
      </c>
      <c r="D129" s="48">
        <v>165013109886</v>
      </c>
      <c r="E129" s="48">
        <v>4641353124</v>
      </c>
      <c r="F129" s="48">
        <v>4641353124</v>
      </c>
      <c r="G129" s="48">
        <v>0</v>
      </c>
      <c r="H129" s="48">
        <v>2695222786</v>
      </c>
      <c r="I129" s="48">
        <v>2695222786</v>
      </c>
      <c r="J129" s="48">
        <v>165013109886</v>
      </c>
      <c r="K129" s="48">
        <v>7336575910</v>
      </c>
      <c r="L129" s="48">
        <v>7336575910</v>
      </c>
      <c r="M129" s="49">
        <v>4.45</v>
      </c>
      <c r="N129" s="49">
        <v>4.45</v>
      </c>
      <c r="O129" s="49">
        <f t="shared" si="1"/>
        <v>4.5998774818150991E-2</v>
      </c>
      <c r="P129" s="49">
        <v>0</v>
      </c>
      <c r="Q129" s="49">
        <v>0</v>
      </c>
    </row>
    <row r="130" spans="1:17" s="21" customFormat="1" ht="24.75" customHeight="1">
      <c r="A130" s="30" t="s">
        <v>210</v>
      </c>
      <c r="B130" s="31" t="s">
        <v>66</v>
      </c>
      <c r="C130" s="32">
        <v>515934453835</v>
      </c>
      <c r="D130" s="32">
        <v>208196579186.62</v>
      </c>
      <c r="E130" s="32">
        <v>94040305096.220001</v>
      </c>
      <c r="F130" s="32">
        <v>94040305096.220001</v>
      </c>
      <c r="G130" s="32">
        <v>290704929</v>
      </c>
      <c r="H130" s="32">
        <v>26895464463.41</v>
      </c>
      <c r="I130" s="32">
        <v>26895464463.41</v>
      </c>
      <c r="J130" s="32">
        <v>208487284115.62</v>
      </c>
      <c r="K130" s="32">
        <v>120935769559.63</v>
      </c>
      <c r="L130" s="32">
        <v>120935769559.63</v>
      </c>
      <c r="M130" s="32">
        <v>23.44</v>
      </c>
      <c r="N130" s="32">
        <v>23.44</v>
      </c>
      <c r="O130" s="32">
        <f t="shared" si="1"/>
        <v>0.75824162384128047</v>
      </c>
      <c r="P130" s="32">
        <v>307447169719.38</v>
      </c>
      <c r="Q130" s="32">
        <v>0</v>
      </c>
    </row>
    <row r="131" spans="1:17" s="21" customFormat="1" ht="24.75" customHeight="1">
      <c r="A131" s="34" t="s">
        <v>211</v>
      </c>
      <c r="B131" s="35" t="s">
        <v>67</v>
      </c>
      <c r="C131" s="36">
        <v>515934453835</v>
      </c>
      <c r="D131" s="36">
        <v>208196579186.62</v>
      </c>
      <c r="E131" s="36">
        <v>94040305096.220001</v>
      </c>
      <c r="F131" s="36">
        <v>94040305096.220001</v>
      </c>
      <c r="G131" s="36">
        <v>290704929</v>
      </c>
      <c r="H131" s="36">
        <v>26895464463.41</v>
      </c>
      <c r="I131" s="36">
        <v>26895464463.41</v>
      </c>
      <c r="J131" s="36">
        <v>208487284115.62</v>
      </c>
      <c r="K131" s="36">
        <v>120935769559.63</v>
      </c>
      <c r="L131" s="36">
        <v>120935769559.63</v>
      </c>
      <c r="M131" s="37">
        <v>23.44</v>
      </c>
      <c r="N131" s="37">
        <v>23.44</v>
      </c>
      <c r="O131" s="37">
        <f t="shared" si="1"/>
        <v>0.75824162384128047</v>
      </c>
      <c r="P131" s="37">
        <v>307447169719.38</v>
      </c>
      <c r="Q131" s="37">
        <v>0</v>
      </c>
    </row>
    <row r="132" spans="1:17" s="21" customFormat="1" ht="24.75" customHeight="1">
      <c r="A132" s="38" t="s">
        <v>212</v>
      </c>
      <c r="B132" s="39" t="s">
        <v>68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1"/>
        <v>0</v>
      </c>
      <c r="P132" s="41">
        <v>0</v>
      </c>
      <c r="Q132" s="41">
        <v>0</v>
      </c>
    </row>
    <row r="133" spans="1:17" s="21" customFormat="1" ht="30" customHeight="1">
      <c r="A133" s="38" t="s">
        <v>213</v>
      </c>
      <c r="B133" s="39" t="s">
        <v>69</v>
      </c>
      <c r="C133" s="40">
        <v>498241971</v>
      </c>
      <c r="D133" s="40">
        <v>498241971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498241971</v>
      </c>
      <c r="K133" s="40">
        <v>0</v>
      </c>
      <c r="L133" s="40">
        <v>0</v>
      </c>
      <c r="M133" s="41">
        <v>0</v>
      </c>
      <c r="N133" s="41">
        <v>0</v>
      </c>
      <c r="O133" s="41">
        <f t="shared" si="1"/>
        <v>0</v>
      </c>
      <c r="P133" s="41">
        <v>0</v>
      </c>
      <c r="Q133" s="41">
        <v>0</v>
      </c>
    </row>
    <row r="134" spans="1:17" s="21" customFormat="1" ht="24.75" customHeight="1">
      <c r="A134" s="38" t="s">
        <v>214</v>
      </c>
      <c r="B134" s="39" t="s">
        <v>70</v>
      </c>
      <c r="C134" s="40">
        <v>1152808964</v>
      </c>
      <c r="D134" s="40">
        <v>1152808964</v>
      </c>
      <c r="E134" s="40">
        <v>206500614</v>
      </c>
      <c r="F134" s="40">
        <v>206500614</v>
      </c>
      <c r="G134" s="40">
        <v>0</v>
      </c>
      <c r="H134" s="40">
        <v>235513159</v>
      </c>
      <c r="I134" s="40">
        <v>235513159</v>
      </c>
      <c r="J134" s="40">
        <v>1152808964</v>
      </c>
      <c r="K134" s="40">
        <v>442013773</v>
      </c>
      <c r="L134" s="40">
        <v>442013773</v>
      </c>
      <c r="M134" s="41">
        <v>38.340000000000003</v>
      </c>
      <c r="N134" s="41">
        <v>38.340000000000003</v>
      </c>
      <c r="O134" s="41">
        <f t="shared" si="1"/>
        <v>2.7713326025884887E-3</v>
      </c>
      <c r="P134" s="41">
        <v>0</v>
      </c>
      <c r="Q134" s="41">
        <v>0</v>
      </c>
    </row>
    <row r="135" spans="1:17" s="21" customFormat="1" ht="24.75" customHeight="1">
      <c r="A135" s="38" t="s">
        <v>215</v>
      </c>
      <c r="B135" s="39" t="s">
        <v>71</v>
      </c>
      <c r="C135" s="40">
        <v>488010878</v>
      </c>
      <c r="D135" s="40">
        <v>488010878</v>
      </c>
      <c r="E135" s="40">
        <v>0</v>
      </c>
      <c r="F135" s="40">
        <v>0</v>
      </c>
      <c r="G135" s="40">
        <v>0</v>
      </c>
      <c r="H135" s="40">
        <v>13732798</v>
      </c>
      <c r="I135" s="40">
        <v>13732798</v>
      </c>
      <c r="J135" s="40">
        <v>488010878</v>
      </c>
      <c r="K135" s="40">
        <v>13732798</v>
      </c>
      <c r="L135" s="40">
        <v>13732798</v>
      </c>
      <c r="M135" s="41">
        <v>2.81</v>
      </c>
      <c r="N135" s="41">
        <v>2.81</v>
      </c>
      <c r="O135" s="41">
        <f t="shared" si="1"/>
        <v>8.6101730640330052E-5</v>
      </c>
      <c r="P135" s="41">
        <v>0</v>
      </c>
      <c r="Q135" s="41">
        <v>0</v>
      </c>
    </row>
    <row r="136" spans="1:17" s="21" customFormat="1" ht="24.75" customHeight="1">
      <c r="A136" s="38" t="s">
        <v>216</v>
      </c>
      <c r="B136" s="39" t="s">
        <v>267</v>
      </c>
      <c r="C136" s="40">
        <v>0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1">
        <v>0</v>
      </c>
      <c r="N136" s="41">
        <v>0</v>
      </c>
      <c r="O136" s="41">
        <f t="shared" si="1"/>
        <v>0</v>
      </c>
      <c r="P136" s="41">
        <v>0</v>
      </c>
      <c r="Q136" s="41">
        <v>0</v>
      </c>
    </row>
    <row r="137" spans="1:17" s="21" customFormat="1" ht="24.75" customHeight="1">
      <c r="A137" s="38" t="s">
        <v>217</v>
      </c>
      <c r="B137" s="39" t="s">
        <v>72</v>
      </c>
      <c r="C137" s="40">
        <v>26828561840</v>
      </c>
      <c r="D137" s="40">
        <v>6057517373.6199999</v>
      </c>
      <c r="E137" s="40">
        <v>6013121002.21</v>
      </c>
      <c r="F137" s="40">
        <v>6013121002.21</v>
      </c>
      <c r="G137" s="40">
        <v>290704929</v>
      </c>
      <c r="H137" s="40">
        <v>291033012.43000001</v>
      </c>
      <c r="I137" s="40">
        <v>291033012.43000001</v>
      </c>
      <c r="J137" s="40">
        <v>6348222302.6199999</v>
      </c>
      <c r="K137" s="40">
        <v>6304154014.6400003</v>
      </c>
      <c r="L137" s="40">
        <v>6304154014.6400003</v>
      </c>
      <c r="M137" s="41">
        <v>23.5</v>
      </c>
      <c r="N137" s="41">
        <v>23.5</v>
      </c>
      <c r="O137" s="41">
        <f t="shared" si="1"/>
        <v>3.9525708517935576E-2</v>
      </c>
      <c r="P137" s="41">
        <v>20480339537.380001</v>
      </c>
      <c r="Q137" s="41">
        <v>0</v>
      </c>
    </row>
    <row r="138" spans="1:17" s="21" customFormat="1" ht="24.75" customHeight="1">
      <c r="A138" s="38" t="s">
        <v>218</v>
      </c>
      <c r="B138" s="39" t="s">
        <v>73</v>
      </c>
      <c r="C138" s="40">
        <v>486966830182</v>
      </c>
      <c r="D138" s="40">
        <v>200000000000</v>
      </c>
      <c r="E138" s="40">
        <v>87820683480.009995</v>
      </c>
      <c r="F138" s="40">
        <v>87820683480.009995</v>
      </c>
      <c r="G138" s="40">
        <v>0</v>
      </c>
      <c r="H138" s="40">
        <v>26355185493.98</v>
      </c>
      <c r="I138" s="40">
        <v>26355185493.98</v>
      </c>
      <c r="J138" s="40">
        <v>200000000000</v>
      </c>
      <c r="K138" s="40">
        <v>114175868973.99001</v>
      </c>
      <c r="L138" s="40">
        <v>114175868973.99001</v>
      </c>
      <c r="M138" s="41">
        <v>23.45</v>
      </c>
      <c r="N138" s="41">
        <v>23.45</v>
      </c>
      <c r="O138" s="41">
        <f t="shared" si="1"/>
        <v>0.71585848099011606</v>
      </c>
      <c r="P138" s="41">
        <v>286966830182</v>
      </c>
      <c r="Q138" s="41">
        <v>0</v>
      </c>
    </row>
    <row r="139" spans="1:17" s="21" customFormat="1" ht="24.75" customHeight="1">
      <c r="A139" s="38" t="s">
        <v>257</v>
      </c>
      <c r="B139" s="39" t="s">
        <v>258</v>
      </c>
      <c r="C139" s="40">
        <v>0</v>
      </c>
      <c r="D139" s="40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1">
        <v>0</v>
      </c>
      <c r="N139" s="41">
        <v>0</v>
      </c>
      <c r="O139" s="41">
        <f t="shared" si="1"/>
        <v>0</v>
      </c>
      <c r="P139" s="41">
        <v>0</v>
      </c>
      <c r="Q139" s="41">
        <v>0</v>
      </c>
    </row>
    <row r="140" spans="1:17" s="33" customFormat="1" ht="24.75" customHeight="1">
      <c r="A140" s="30" t="s">
        <v>219</v>
      </c>
      <c r="B140" s="31" t="s">
        <v>220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f t="shared" si="1"/>
        <v>0</v>
      </c>
      <c r="P140" s="32">
        <v>0</v>
      </c>
      <c r="Q140" s="32">
        <v>0</v>
      </c>
    </row>
    <row r="141" spans="1:17" s="21" customFormat="1" ht="24.75" customHeight="1">
      <c r="A141" s="34" t="s">
        <v>221</v>
      </c>
      <c r="B141" s="35" t="s">
        <v>78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7">
        <v>0</v>
      </c>
      <c r="N141" s="37">
        <v>0</v>
      </c>
      <c r="O141" s="37">
        <f t="shared" si="1"/>
        <v>0</v>
      </c>
      <c r="P141" s="37">
        <v>0</v>
      </c>
      <c r="Q141" s="37">
        <v>0</v>
      </c>
    </row>
    <row r="142" spans="1:17" s="21" customFormat="1" ht="24.75" customHeight="1">
      <c r="A142" s="38" t="s">
        <v>222</v>
      </c>
      <c r="B142" s="39" t="s">
        <v>91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  <c r="M142" s="41">
        <v>0</v>
      </c>
      <c r="N142" s="41">
        <v>0</v>
      </c>
      <c r="O142" s="41">
        <f t="shared" ref="O142:O143" si="2">+L142/$L$145*100</f>
        <v>0</v>
      </c>
      <c r="P142" s="41">
        <v>0</v>
      </c>
      <c r="Q142" s="41">
        <v>0</v>
      </c>
    </row>
    <row r="143" spans="1:17" s="21" customFormat="1" ht="15">
      <c r="A143" s="30" t="s">
        <v>223</v>
      </c>
      <c r="B143" s="31" t="s">
        <v>74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f t="shared" si="2"/>
        <v>0</v>
      </c>
      <c r="P143" s="32">
        <v>0</v>
      </c>
      <c r="Q143" s="32">
        <v>0</v>
      </c>
    </row>
    <row r="144" spans="1:17" s="33" customFormat="1" ht="12.75">
      <c r="A144" s="11" t="s">
        <v>79</v>
      </c>
      <c r="B144" s="24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21"/>
      <c r="N144" s="21"/>
      <c r="O144" s="21"/>
      <c r="P144" s="20"/>
      <c r="Q144" s="20"/>
    </row>
    <row r="145" spans="1:17" s="56" customFormat="1" ht="12.75">
      <c r="A145" s="25"/>
      <c r="B145" s="25" t="s">
        <v>77</v>
      </c>
      <c r="C145" s="26">
        <v>98685641359083</v>
      </c>
      <c r="D145" s="26">
        <v>93831942272417.797</v>
      </c>
      <c r="E145" s="26">
        <v>7989969369131.9902</v>
      </c>
      <c r="F145" s="26">
        <v>7989969369131.9902</v>
      </c>
      <c r="G145" s="26">
        <v>510428973999.53998</v>
      </c>
      <c r="H145" s="26">
        <v>7959533501333.6104</v>
      </c>
      <c r="I145" s="26">
        <v>7959533501333.6104</v>
      </c>
      <c r="J145" s="26">
        <v>94342371246417.406</v>
      </c>
      <c r="K145" s="26">
        <v>15949502870465.6</v>
      </c>
      <c r="L145" s="26">
        <v>15949502870465.6</v>
      </c>
      <c r="M145" s="23">
        <v>16.16</v>
      </c>
      <c r="N145" s="23">
        <v>16.16</v>
      </c>
      <c r="O145" s="23">
        <f>+L145/$L$145*100</f>
        <v>100</v>
      </c>
      <c r="P145" s="22">
        <v>4343270112665.5801</v>
      </c>
      <c r="Q145" s="22">
        <v>0</v>
      </c>
    </row>
  </sheetData>
  <mergeCells count="4">
    <mergeCell ref="D7:F7"/>
    <mergeCell ref="G7:I7"/>
    <mergeCell ref="J7:L7"/>
    <mergeCell ref="M7:O7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43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Febrero 2025</Descripci_x00f3_n>
    <Fecha_x0020_de_x0020_publicaci_x00f3_n xmlns="a89a2212-8ffe-4f56-88b2-5e2fabe15bb8" xsi:nil="true"/>
    <c96f xmlns="7863b4b1-a814-4304-b576-adec0742564d">2</c96f>
    <o7a6 xmlns="7863b4b1-a814-4304-b576-adec0742564d" xsi:nil="true"/>
    <A_x00f1_o xmlns="a89a2212-8ffe-4f56-88b2-5e2fabe15bb8" xsi:nil="true"/>
    <l9bw xmlns="7863b4b1-a814-4304-b576-adec0742564d">2025</l9bw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CF1B1C-2BE8-4A1D-91F5-001AC526651B}"/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</vt:lpstr>
      <vt:lpstr>EJECUCIÓN GASTOS</vt:lpstr>
      <vt:lpstr>'EJECUCIÓN GASTOS'!Área_de_impresión</vt:lpstr>
      <vt:lpstr>'EJECUCIÓN INGRESO'!Área_de_impresión</vt:lpstr>
      <vt:lpstr>'EJECUCIÓN GASTOS'!Títulos_a_imprimir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Jeinny Paola Rincon Morales</cp:lastModifiedBy>
  <cp:lastPrinted>2024-01-10T13:01:15Z</cp:lastPrinted>
  <dcterms:created xsi:type="dcterms:W3CDTF">2020-02-07T13:30:09Z</dcterms:created>
  <dcterms:modified xsi:type="dcterms:W3CDTF">2025-03-14T13:38:45Z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