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eadres-my.sharepoint.com/personal/norela_briceno_adres_gov_co/Documents/Documents/Plan de Acción Integrado/Plan de Acción 2025/Modificaciones/"/>
    </mc:Choice>
  </mc:AlternateContent>
  <xr:revisionPtr revIDLastSave="1229" documentId="8_{FCFCA0B9-AA43-41E3-8305-F384301E279E}" xr6:coauthVersionLast="47" xr6:coauthVersionMax="47" xr10:uidLastSave="{801C4D18-CD37-4836-90C2-6F26884F0169}"/>
  <bookViews>
    <workbookView xWindow="-120" yWindow="-120" windowWidth="29040" windowHeight="15720" xr2:uid="{0CCF0AE3-FA2D-4F50-BE8D-BE176E1DF76A}"/>
  </bookViews>
  <sheets>
    <sheet name="PAIA 2025" sheetId="1" r:id="rId1"/>
  </sheets>
  <externalReferences>
    <externalReference r:id="rId2"/>
    <externalReference r:id="rId3"/>
    <externalReference r:id="rId4"/>
    <externalReference r:id="rId5"/>
    <externalReference r:id="rId6"/>
  </externalReferences>
  <definedNames>
    <definedName name="_xlnm._FilterDatabase" localSheetId="0" hidden="1">'PAIA 2025'!$A$8:$BJ$444</definedName>
    <definedName name="Dependencias">[1]Listas!$B$5:$B$13</definedName>
    <definedName name="HOMOLOGADOS">[2]Listas!$AX$3:$AX$17</definedName>
    <definedName name="Map_Procesos">[1]Listas!$B$18:$B$36</definedName>
    <definedName name="PRODUCTOS_2025">[1]Listas!$AL$4:$AL$66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9" i="1" l="1"/>
  <c r="K429" i="1"/>
  <c r="J429" i="1"/>
  <c r="I429" i="1"/>
  <c r="L428" i="1"/>
  <c r="K428" i="1"/>
  <c r="J428" i="1"/>
  <c r="I428" i="1"/>
  <c r="L427" i="1"/>
  <c r="K427" i="1"/>
  <c r="J427" i="1"/>
  <c r="I427" i="1"/>
  <c r="L426" i="1"/>
  <c r="K426" i="1"/>
  <c r="J426" i="1"/>
  <c r="I426" i="1"/>
  <c r="L296" i="1"/>
  <c r="K296" i="1"/>
  <c r="J296" i="1"/>
  <c r="I296" i="1"/>
  <c r="D145" i="1" l="1"/>
  <c r="D155" i="1"/>
  <c r="D199" i="1"/>
  <c r="D144" i="1"/>
  <c r="D1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tc={338ED6E3-A36F-4036-8D6B-237F4AE3CDD0}</author>
    <author>Diana Esperanza Torres Rodriguez</author>
    <author>tc={C564733A-2724-4ADC-A465-EEF61E756815}</author>
    <author>tc={04D5C1A6-6474-456F-9BFA-6990FF3E9DF9}</author>
    <author>tc={67BB378B-979C-4A67-8A74-A5CD348C25F3}</author>
    <author>tc={E9010549-1CDC-4E42-91B1-A5B26E4E982B}</author>
    <author>tc={929DCABD-B116-496E-9FFF-F7A56654F4C4}</author>
    <author>tc={006C0644-5274-4935-A409-0C1B751A6CCB}</author>
    <author>tc={34F54101-4675-44C2-85C7-348F76B5E202}</author>
    <author>tc={072E5AE8-8E19-42A2-8E46-9C51A9EE81E2}</author>
    <author>tc={CF7CE05B-7111-47EB-9872-6E804299EA5D}</author>
    <author>tc={7A09E3ED-1560-4077-B123-AAF1CD08D254}</author>
    <author>tc={B763CF98-DEC6-4CD2-9674-50B55B06C866}</author>
    <author>tc={216F798F-2AB5-4609-8C5C-06B7A8B7EBF6}</author>
    <author>tc={6D32A6F2-4B13-4A29-9794-E16F6EF22594}</author>
  </authors>
  <commentList>
    <comment ref="BI7" authorId="0" shapeId="0" xr:uid="{338ED6E3-A36F-4036-8D6B-237F4AE3CDD0}">
      <text>
        <t>[Comentario encadenado]
Su versión de Excel le permite leer este comentario encadenado; sin embargo, las ediciones que se apliquen se quitarán si el archivo se abre en una versión más reciente de Excel. Más información: https://go.microsoft.com/fwlink/?linkid=870924
Comentario:
    Nota: En la formulación del paia se debe incluir este tema.Reunión de control interno hoy 27 de diciembre.Decreto 1122 del 2024 programa de transparencia y ética pública (para estreucturar el programa y definida)</t>
      </text>
    </comment>
    <comment ref="N8" authorId="1" shapeId="0" xr:uid="{85AE9A0F-F8BD-4016-993D-0542A6DB3D99}">
      <text>
        <r>
          <rPr>
            <sz val="11"/>
            <color rgb="FF000000"/>
            <rFont val="Calibri"/>
            <family val="2"/>
          </rPr>
          <t>En este campo " se debe elegir el producto que considere que esta alineado al objeto contractual de la Línea del Plan Anual de Adquisiciones PAA que está diligenciando. De no encontrarse un "Producto Intermedio" que se ajuste a la línea del PAA podrá diligenciarlo con N/A; sin embargo, tenga en cuenta que si esto sucede, deberá diligenciar los campos: Cod Obj Est; OBJETIVOS ESTRATEGICOS; ESTRATEGÍA y LÍDER ESTRATEGÍA.</t>
        </r>
      </text>
    </comment>
    <comment ref="R8" authorId="1" shapeId="0" xr:uid="{04A135B9-1897-4675-92DE-5CD6654D5B9F}">
      <text>
        <r>
          <rPr>
            <sz val="11"/>
            <color rgb="FF000000"/>
            <rFont val="Calibri"/>
            <family val="2"/>
          </rPr>
          <t xml:space="preserve">Proponga actividades macro alineados con el producto de la columna "J y K"; proponga un máximo de 5 actividades separadas por punto y coma ";". Se sugiere iniciar cada actividad con ar, er, ir, or </t>
        </r>
      </text>
    </comment>
    <comment ref="W8" authorId="1" shapeId="0" xr:uid="{DD77024D-156E-4407-9DA9-066C9AEDF7FE}">
      <text>
        <r>
          <rPr>
            <sz val="11"/>
            <color rgb="FF000000"/>
            <rFont val="Calibri"/>
            <family val="2"/>
          </rPr>
          <t xml:space="preserve">Identifique un indicador que mida la generación o entrega del bien y/o servicio, cumpliendo con los atributos de calidad que sean definidos para la consecución del producto; se sugiere seguir la metodología SMART ( i) Especifico; Se debe tener un objetivo claro, que se desea alcanzar; ii) Medible ;Debe ser cuantificable las variables que se definan deben tener la capacidad de ser medidas para evaluar el progreso , iii) Alcanzable, debe ser alcanzable pero al mismo tiempo retador iv)  Relevante Debe  tener impacto en los resultados  y v) Temporal ; se deberá establecer un plazo de su ejecución.
</t>
        </r>
        <r>
          <rPr>
            <sz val="11"/>
            <color rgb="FF000000"/>
            <rFont val="Calibri"/>
            <family val="2"/>
          </rPr>
          <t>La identificación del indicador se realizará por producto estratégico definido; no por productos intermedios</t>
        </r>
      </text>
    </comment>
    <comment ref="X8" authorId="1" shapeId="0" xr:uid="{1CEB11AB-F889-4443-B622-137B021BF2B2}">
      <text>
        <r>
          <rPr>
            <sz val="11"/>
            <color theme="1"/>
            <rFont val="Aptos Narrow"/>
            <family val="2"/>
            <scheme val="minor"/>
          </rPr>
          <t>Se deberá identificar la expresión matemática por el cual se calcula el indicador ; las variables que se definan deberán tener relación y ser coherentes con lo que se desea medir y lo que se a definido en el nombre del indicador, dado lo anterior se sugiere utilizar el formato GEDO-FR10 "Hoja de Vida del Indicador</t>
        </r>
      </text>
    </comment>
    <comment ref="Y8" authorId="1" shapeId="0" xr:uid="{AFC1E467-15D2-478B-ACBC-67A6C8C795AF}">
      <text>
        <r>
          <rPr>
            <sz val="11"/>
            <color theme="1"/>
            <rFont val="Aptos Narrow"/>
            <family val="2"/>
            <scheme val="minor"/>
          </rPr>
          <t>Es el resultado que se espera obtener a corto o mediano plazo;  es muy importante que sea alcanzable, asumible, retador y medible , estas metas deberán expresarse en unidad de medida ya sea ( porcentaje, días, promedio, entre otras)</t>
        </r>
      </text>
    </comment>
    <comment ref="M260" authorId="2" shapeId="0" xr:uid="{C564733A-2724-4ADC-A465-EEF61E75681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mesas de trabajo ,como quedo planeado en el PEI quedo mal,  por que no es solo para reclamaciones se esta abordando desde los regímenes contributivo y subsidiado y demas</t>
      </text>
    </comment>
    <comment ref="M269" authorId="3" shapeId="0" xr:uid="{04D5C1A6-6474-456F-9BFA-6990FF3E9DF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solicita la modificación de este producto que es mas coherente con el resultado que se desea obtener , en el plan estratégico quedo como producto un informe , pero se ve mas coherente, este que se esta asociando</t>
      </text>
    </comment>
    <comment ref="M270" authorId="4" shapeId="0" xr:uid="{67BB378B-979C-4A67-8A74-A5CD348C25F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solicita la modificación de este producto que es mas coherente con el resultado que se desea obtener , en el plan estratégico quedo como producto un informe , pero se ve mas coherente, este que se esta asociando</t>
      </text>
    </comment>
    <comment ref="M271" authorId="5" shapeId="0" xr:uid="{E9010549-1CDC-4E42-91B1-A5B26E4E982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solicita la modificación de este producto que es mas coherente con el resultado que se desea obtener , en el plan estratégico quedo como producto un informe , pero se ve mas coherente, este que se esta asociando</t>
      </text>
    </comment>
    <comment ref="M272" authorId="6" shapeId="0" xr:uid="{929DCABD-B116-496E-9FFF-F7A56654F4C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solicita la modificación de este producto que es mas coherente con el resultado que se desea obtener , en el plan estratégico quedo como producto un informe , pero se ve mas coherente, este que se esta asociando</t>
      </text>
    </comment>
    <comment ref="M273" authorId="7" shapeId="0" xr:uid="{006C0644-5274-4935-A409-0C1B751A6CC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solicita la modificación de este producto que es mas coherente con el resultado que se desea obtener , en el plan estratégico quedo como producto un informe , pero se ve mas coherente, este que se esta asociando</t>
      </text>
    </comment>
    <comment ref="M274" authorId="8" shapeId="0" xr:uid="{34F54101-4675-44C2-85C7-348F76B5E20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solicita la modificación de este producto que es mas coherente con el resultado que se desea obtener , en el plan estratégico quedo como producto un informe , pero se ve mas coherente, este que se esta asociando</t>
      </text>
    </comment>
    <comment ref="M275" authorId="9" shapeId="0" xr:uid="{072E5AE8-8E19-42A2-8E46-9C51A9EE81E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solicita la modificación de este producto que es mas coherente con el resultado que se desea obtener , en el plan estratégico quedo como producto un informe , pero se ve mas coherente, este que se esta asociando</t>
      </text>
    </comment>
    <comment ref="M276" authorId="10" shapeId="0" xr:uid="{CF7CE05B-7111-47EB-9872-6E804299EA5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solicita la modificación de este producto que es mas coherente con el resultado que se desea obtener , en el plan estratégico quedo como producto un informe , pero se ve mas coherente, este que se esta asociando</t>
      </text>
    </comment>
    <comment ref="M277" authorId="11" shapeId="0" xr:uid="{7A09E3ED-1560-4077-B123-AAF1CD08D25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solicita la modificación de este producto que es mas coherente con el resultado que se desea obtener , en el plan estratégico quedo como producto un informe , pero se ve mas coherente, este que se esta asociando</t>
      </text>
    </comment>
    <comment ref="U299" authorId="12" shapeId="0" xr:uid="{B763CF98-DEC6-4CD2-9674-50B55B06C866}">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la fecha con la DGTIC</t>
      </text>
    </comment>
    <comment ref="S304" authorId="13" shapeId="0" xr:uid="{216F798F-2AB5-4609-8C5C-06B7A8B7EBF6}">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validar el responsable de ejecutarlo</t>
      </text>
    </comment>
    <comment ref="J412" authorId="14" shapeId="0" xr:uid="{6D32A6F2-4B13-4A29-9794-E16F6EF22594}">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Estas actividades hacen parte de la DLYG pero no sabemos a que objetivo estratégico se podría asociar para su validación y/o ajuste</t>
      </text>
    </comment>
  </commentList>
</comments>
</file>

<file path=xl/sharedStrings.xml><?xml version="1.0" encoding="utf-8"?>
<sst xmlns="http://schemas.openxmlformats.org/spreadsheetml/2006/main" count="17888" uniqueCount="1540">
  <si>
    <t>INFORMACIÓN GENERAL</t>
  </si>
  <si>
    <t>EJE PLANEACIÓN ESTRATÉGICA INSTITUCIONAL</t>
  </si>
  <si>
    <t>POLITICAS DE MIPG</t>
  </si>
  <si>
    <t>PLANES DECRETO 612</t>
  </si>
  <si>
    <t>PAAC</t>
  </si>
  <si>
    <t>ID PAIA</t>
  </si>
  <si>
    <t>CONSECUTIVO</t>
  </si>
  <si>
    <t>DEPENDENCIA</t>
  </si>
  <si>
    <t>SIGLA DE DEPENDENCIA</t>
  </si>
  <si>
    <t xml:space="preserve">SUBDIRECCIÓN / GRUPO INTERNO </t>
  </si>
  <si>
    <t>PARA QUE SE REQUIERE</t>
  </si>
  <si>
    <t>PROCESO</t>
  </si>
  <si>
    <t>PROCESO HOMOLOGADO (BORRADOR)</t>
  </si>
  <si>
    <t>CÓDIGO OBJETIVO ESTRATÉGICO</t>
  </si>
  <si>
    <t>OBJETIVOS ESTRATEGICOS</t>
  </si>
  <si>
    <t>ESTRATEGÍA</t>
  </si>
  <si>
    <t>RESPONSABLE LÍDER DE LA ESTRATEGÍA</t>
  </si>
  <si>
    <t>SERVICIO</t>
  </si>
  <si>
    <t>NOMBRE DEL PROYECTO</t>
  </si>
  <si>
    <t>FASES DEL PROYECTO</t>
  </si>
  <si>
    <t>PESO DEL PROYECTO</t>
  </si>
  <si>
    <t>ACTIVIDADES</t>
  </si>
  <si>
    <t>RESPONSABLE DE EJECUTAR LA ACTIVIDAD</t>
  </si>
  <si>
    <t>FECHA INICIAL</t>
  </si>
  <si>
    <t>FECHA FIN</t>
  </si>
  <si>
    <t>ENTREGABLES</t>
  </si>
  <si>
    <t>INDICADOR</t>
  </si>
  <si>
    <t>FORMULA DEL INDICADOR</t>
  </si>
  <si>
    <t>META</t>
  </si>
  <si>
    <t>1. Planeación Institucional</t>
  </si>
  <si>
    <t>2. Gestión presupuestal y eficiencia del gasto público</t>
  </si>
  <si>
    <t>3. Compras y Contratación Pública</t>
  </si>
  <si>
    <t>4. Talento humano</t>
  </si>
  <si>
    <t>5. Integridad</t>
  </si>
  <si>
    <t>6. Transparencia, acceso a la información pública y lucha contra la corrupción</t>
  </si>
  <si>
    <t>7. Fortalecimiento organizacional y simplificación de procesos</t>
  </si>
  <si>
    <t xml:space="preserve"> 8. Servicio al ciudadano</t>
  </si>
  <si>
    <t>9. Participación ciudadana en la gestión pública</t>
  </si>
  <si>
    <t>10. Racionalización de trámites</t>
  </si>
  <si>
    <t>11. Gobierno Digital</t>
  </si>
  <si>
    <t>12. Seguridad digital</t>
  </si>
  <si>
    <t>13. Defensa jurídica</t>
  </si>
  <si>
    <t>14. Mejora normativa</t>
  </si>
  <si>
    <t>15.Gestión del conocimiento y la innovación</t>
  </si>
  <si>
    <t>16.Gestión documental</t>
  </si>
  <si>
    <t>17.Gestión de la información estadística</t>
  </si>
  <si>
    <t>18. Seguimiento y evaluación del desempeño institucional</t>
  </si>
  <si>
    <t>19. Control interno</t>
  </si>
  <si>
    <t>1. Plan Institucional de Archivos de la Entidad - PINAR</t>
  </si>
  <si>
    <t>2. Plan Anual de Adquisiciones</t>
  </si>
  <si>
    <t>3. Plan Anual de Vacantes</t>
  </si>
  <si>
    <t>4. Plan de Previsión de Recursos Humanos</t>
  </si>
  <si>
    <t>5. Plan Estratégico de Talento Humano</t>
  </si>
  <si>
    <t>6. Plan Institucional de Capacitación</t>
  </si>
  <si>
    <t>7. Plan de Incentivos Institucionales</t>
  </si>
  <si>
    <t xml:space="preserve"> 8. Plan de Trabajo Anual en Seguridad y Salud en el Trabajo</t>
  </si>
  <si>
    <t>9. Plan Anticorrupción y de Atención al Ciudadano - PAAC</t>
  </si>
  <si>
    <t>10. Plan Estratégico de Tecnologías de la Información y las Comunicaciones - PETI</t>
  </si>
  <si>
    <t>11. Plan de Tratamiento de Riesgos de Seguridad y Privacidad de la Información</t>
  </si>
  <si>
    <t>12. Plan de Seguridad y Privacidad de la Información</t>
  </si>
  <si>
    <t>13. Plan de Gestión Ambiental</t>
  </si>
  <si>
    <t>14. Plan Institucional</t>
  </si>
  <si>
    <t>15. Plan Fortalecimiento del SIGI</t>
  </si>
  <si>
    <t>16. Plan de Fortalecimiento del MIPG</t>
  </si>
  <si>
    <t>Componente del Plan Anticorrupción</t>
  </si>
  <si>
    <t>Subcomponente Plan Anticorrupción</t>
  </si>
  <si>
    <t>DO_1</t>
  </si>
  <si>
    <t>Dirección Administrativa y Financiera</t>
  </si>
  <si>
    <t>DAF</t>
  </si>
  <si>
    <t xml:space="preserve">Grupo de Gestión del Talento Humano </t>
  </si>
  <si>
    <t>Soporte funcional</t>
  </si>
  <si>
    <t>Gestión Estratégica del Talento Humano</t>
  </si>
  <si>
    <t>Fortalecer el desempeño institucional mediante el rediseño organizacional, la Gestión del Talento Humano y la Gestión del Conocimiento con el fin mejorar la eficiencia y calidad en la prestación de los servicios y contribuir al cumplimiento de las metas, objetivos y misión de la entidad.</t>
  </si>
  <si>
    <t>Director DAF</t>
  </si>
  <si>
    <t>1. Rediseño Organizacional de la ADRES gestionado ante entes externos</t>
  </si>
  <si>
    <t>5. Servicios de Apoyo/Operacional</t>
  </si>
  <si>
    <t xml:space="preserve">2. Generar una cultura que permita apalancar el  desarrollo de Talento Humano y la transformación organizacional de la ADRES </t>
  </si>
  <si>
    <t>1 Cultura organizacional consolidada</t>
  </si>
  <si>
    <t>EST-DO_1-2-1----OAPCR -</t>
  </si>
  <si>
    <t>Oficina Asesora de Planeación y Control de Riesgos</t>
  </si>
  <si>
    <t xml:space="preserve">OAPCR </t>
  </si>
  <si>
    <t>Asignado a la Oficina</t>
  </si>
  <si>
    <t>Estratégico</t>
  </si>
  <si>
    <t>Desarrollo organizacional</t>
  </si>
  <si>
    <t>Diseñar una campaña de apropiación de la herramienta Eureka en la entidad</t>
  </si>
  <si>
    <t>Julián Felipe Méndez Baquero</t>
  </si>
  <si>
    <t>Documento de Campaña de apropiación de la herramienta Eureka en la entidad</t>
  </si>
  <si>
    <t>N/A</t>
  </si>
  <si>
    <t>X</t>
  </si>
  <si>
    <t>No Aplica</t>
  </si>
  <si>
    <t>EST-DO_1-2-1----OAPCR -83</t>
  </si>
  <si>
    <t>Ejecución de campaña de apropiación de la herramienta Eureka en la entidad</t>
  </si>
  <si>
    <t>Grabaciones, Guías actualizadas, Cápsulas de campaña de apropiación de la herramienta Eureka en la entidad ejecutada</t>
  </si>
  <si>
    <t>Porcentaje de Adherencia de Conocimientos Adquiridos</t>
  </si>
  <si>
    <t>(Numero de participantes aprobados / Número de participantes evaluados) * 100</t>
  </si>
  <si>
    <t>EST-DO_1-3-1-5---OAPCR -65</t>
  </si>
  <si>
    <t>Direccionamiento estratégico</t>
  </si>
  <si>
    <t>3. Fortalecer el modelo de gestión de conocimiento de la Entidad</t>
  </si>
  <si>
    <t>1. Modelo de Gestión y Operación del conocimiento y la innovación fortalecido</t>
  </si>
  <si>
    <t>Elaborar y ejecutar el Plan de Capacitaciones en Gestión de Proyectos</t>
  </si>
  <si>
    <t>Daniel Eduardo Cabezas Murillo</t>
  </si>
  <si>
    <t>Plan de Capacitación: Documento que detalla el plan de formación para los equipos de proyecto.</t>
  </si>
  <si>
    <t>Porcentaje de avance en la ejecución del plan de capacitaciones</t>
  </si>
  <si>
    <t>Número de tareas completadas / Total de tareas planificadas * 100</t>
  </si>
  <si>
    <t>No aplica</t>
  </si>
  <si>
    <t>Apoyo: Emily Baquero</t>
  </si>
  <si>
    <t>Material de capacitaciones</t>
  </si>
  <si>
    <t>Listas de asistencia</t>
  </si>
  <si>
    <t>Grabaciones</t>
  </si>
  <si>
    <t>EST-DO_1-3-1-5---OAPCR -66</t>
  </si>
  <si>
    <t>Realizar capacitaciones en Gestión de Proyectos</t>
  </si>
  <si>
    <t>Materiales de Capacitación: Presentaciones, manuales y otros recursos utilizados en las sesiones de formación.</t>
  </si>
  <si>
    <t>EST-DO_1-3-1-4---DOP-5</t>
  </si>
  <si>
    <t>Dirección de Otras Prestaciones</t>
  </si>
  <si>
    <t>DOP</t>
  </si>
  <si>
    <t>Grupo de Verificación y Auditoría de Cuentas</t>
  </si>
  <si>
    <t>4. Servicio de reconocimiento de servicio de salud prestados</t>
  </si>
  <si>
    <t xml:space="preserve">Nivel de percepción positiva de los asistentes al evento de acompañamiento técnico en territorio. 
</t>
  </si>
  <si>
    <t xml:space="preserve"># de encuestados que califican entre 4-5 el evento de acompañamiento técnico en territorio/ # total de encuestados  que asistieron al evento de acompañamiento técnico y respondieron la encuesta </t>
  </si>
  <si>
    <t>Mecanismos para mejorar la atención al ciudadano</t>
  </si>
  <si>
    <t>Relacionamiento con el ciudadano</t>
  </si>
  <si>
    <t>EST-DO_1-3-1-5---OAPCR -38</t>
  </si>
  <si>
    <t>Mantener actualizado el Glosario en la página Web de acuerdo con las necesidades de la operación</t>
  </si>
  <si>
    <t>Emily Yulieth Baquero Duran</t>
  </si>
  <si>
    <t xml:space="preserve">Documento Excel con glosario actualizado </t>
  </si>
  <si>
    <t>N.A</t>
  </si>
  <si>
    <t>Mecanismos para la transparencia y acceso a la información</t>
  </si>
  <si>
    <t>Transparencia activa</t>
  </si>
  <si>
    <t>EST-DO_1-3-1-5---OAPCR -39</t>
  </si>
  <si>
    <t xml:space="preserve">Solicitar al equipo de Comunicaciones la publicación de los términos nuevos o ajustados o el retiro de aquellos que no apliquen en la sección Glosario de la página Web </t>
  </si>
  <si>
    <t>Pantallazo de cargue del Glosario actualizado en la página Web</t>
  </si>
  <si>
    <t>EST-DO_1-4-1-5---OAPCR -14</t>
  </si>
  <si>
    <t>4. Redefinir el modelo operativo de la entidad para apalancar la gestión integral por procesos</t>
  </si>
  <si>
    <t>Jefe de la OAPCR</t>
  </si>
  <si>
    <t>1. Procesos Aprobados</t>
  </si>
  <si>
    <t>Realizar el despliegue de Procesos (nivel 1) de acuerdo con el Mapa de Procesos definido</t>
  </si>
  <si>
    <t xml:space="preserve">Procesos diagramados </t>
  </si>
  <si>
    <t>Eficacia en la ejecución del plan de trabajo de rediseño de procesos</t>
  </si>
  <si>
    <t>(Número de actividades del PAIA asociadas al rediseño de procesos de la Entidad ejecutadas en el periodo / Número de actividades del PAIA asociadas al rediseño de procesos de la Entidad planeadas para el periodo)* Meta de Eficacia en la ejecución del plan de trabajo de rediseño de procesos</t>
  </si>
  <si>
    <t>Carolina Suarez</t>
  </si>
  <si>
    <t>Otros recursos humanos aprobados para la gestión por procesos</t>
  </si>
  <si>
    <t>EST-DO_1-4-1-5---OAPCR -15</t>
  </si>
  <si>
    <t>Gestionar la aprobación de los procesos definidos y diagramados</t>
  </si>
  <si>
    <t>Procesos diagramados aprobados por responsable</t>
  </si>
  <si>
    <t>EST-DO_1-4-1-5---OAPCR -59</t>
  </si>
  <si>
    <t>Aplicar la metodología para medir el nivel de madurez de la Gestión por procesos una vez entre en operación los procesos priorizados</t>
  </si>
  <si>
    <t>Informe con el nivel de madurez de los procesos priorizados</t>
  </si>
  <si>
    <t>EST-DO_1-4-1-5---OAPCR -61</t>
  </si>
  <si>
    <t>Documentar el proceso de proyectos</t>
  </si>
  <si>
    <t>Manual de Proceso de Gestión de Proyectos: Documento que detalla todos los procesos de gestión de proyectos.</t>
  </si>
  <si>
    <t>EST-DO_1-4-1-5---OAPCR -62</t>
  </si>
  <si>
    <t>Elaborar informes de seguimiento periódico a la implementación de los Proyectos y al cumplimiento del proceso de Proyectos documentado</t>
  </si>
  <si>
    <t>1. Informes periódicos de seguimiento a la implementación de proyectos - 2. Informe de cumplimiento del proceso de Proyectos documentado.</t>
  </si>
  <si>
    <t>Número de informes elaborados</t>
  </si>
  <si>
    <t>Total de informes elaborados</t>
  </si>
  <si>
    <t>EST-DO_1-4-2-5---OAPCR -16</t>
  </si>
  <si>
    <t>2. Subprocesos Aprobados</t>
  </si>
  <si>
    <t>Realizar el despliegue de Subprocesos (Nivel 2) de acuerdo con los Procesos definidos</t>
  </si>
  <si>
    <t xml:space="preserve">Subprocesos diagramados </t>
  </si>
  <si>
    <t>EST-DO_1-4-2-5---OAPCR -17</t>
  </si>
  <si>
    <t>Gestionar la aprobación de los Subprocesos definidos y diagramados</t>
  </si>
  <si>
    <t>Subprocesos diagramados aprobados por responsable</t>
  </si>
  <si>
    <t>EST-DO_1-4-2-5---OAPCR -17.1</t>
  </si>
  <si>
    <t>17.1</t>
  </si>
  <si>
    <t>Priorizar los procesos que requieren ser diagramados hasta nivel de actividades</t>
  </si>
  <si>
    <t>Plan de priorización de procesos a diagramar hasta nivel de actividades aprobado</t>
  </si>
  <si>
    <t>EST-DO_1-4-2-5---OAPCR -18</t>
  </si>
  <si>
    <t xml:space="preserve">Diagramar procesos a nivel de actividades con enfoque de automatización, de acuerdo con el plan de priorización y según aplique </t>
  </si>
  <si>
    <t>Actividades diagramadas a nivel de piso</t>
  </si>
  <si>
    <t>EST-DO_1-4-2-5---OAPCR -19</t>
  </si>
  <si>
    <t>Gestionar la aprobación de actividades diagramadas a nivel de piso</t>
  </si>
  <si>
    <t>Actividades a nivel de piso aprobadas</t>
  </si>
  <si>
    <t>EST-DO_1-4-2-5---OAPCR -19.1</t>
  </si>
  <si>
    <t>19.1</t>
  </si>
  <si>
    <t>Gestionar el cambio en relación al nuevo modelo de operación por procesos</t>
  </si>
  <si>
    <t>Recurso humano para gestión del cambio aprobado 2025</t>
  </si>
  <si>
    <t>Plan de gestión del cambio aprobado y ejecutado</t>
  </si>
  <si>
    <t xml:space="preserve">Informe de avance del nivel de apropiación de la gestión procesos </t>
  </si>
  <si>
    <t>EST-DO_1-4-2-5---OAPCR -20</t>
  </si>
  <si>
    <t>Realizar seguimiento a la implementación del nuevo modelo de operación por procesos</t>
  </si>
  <si>
    <t>Informe de seguimiento de la implementación del nuevo modelo de operación por procesos presentado</t>
  </si>
  <si>
    <t>EST-DO_1-4-2-5---OAPCR -63</t>
  </si>
  <si>
    <t>Establecer Políticas y Procedimientos de Gestión de Proyectos</t>
  </si>
  <si>
    <t>Política de Gestión de Proyectos: Documento oficial que define las políticas para la gestión de proyectos.</t>
  </si>
  <si>
    <t>Porcentaje de documentos de políticas y procedimientos generados</t>
  </si>
  <si>
    <t>Total de documentos de políticas y procedimientos generados / Total de documentos de políticas y procedimientos requeridos</t>
  </si>
  <si>
    <t>EST-DO_1-4-2-5---OAPCR -64</t>
  </si>
  <si>
    <t>Elaborar Guía que describe los pasos estándar a seguir en la gestión de proyectos.</t>
  </si>
  <si>
    <t>Guía que describe los pasos estándar a seguir en la gestión de proyectos.</t>
  </si>
  <si>
    <t>Número de guías elaboradas</t>
  </si>
  <si>
    <t xml:space="preserve">Total de guías elaboradas </t>
  </si>
  <si>
    <t>EST-DO_1-4-2-5---OAPCR -67</t>
  </si>
  <si>
    <t>Configurar y estabilizar el portafolio de proyectos en la herramienta y elaborar la guía de usuario</t>
  </si>
  <si>
    <t>Porcentaje de avance en la configuración del portafolio</t>
  </si>
  <si>
    <t>Guía de  Usuario de Proyectos en Project Online.</t>
  </si>
  <si>
    <t>EST-DO_1-4-2-5---OAPCR -67.1</t>
  </si>
  <si>
    <t>67.1</t>
  </si>
  <si>
    <t>Implementar la Herramienta de Gestión de Proyectos</t>
  </si>
  <si>
    <t>Portafolio de Proyectos en Project Online.</t>
  </si>
  <si>
    <t>EST-DO_1-4-2-5---OAPCR -68</t>
  </si>
  <si>
    <t>Elaborar un Informe de estabilización del módulo de proyectos en el ERP</t>
  </si>
  <si>
    <t>Informe de Estabilización del Módulo de Proyectos ERP: Documento que describe el proceso y resultados de la estabilización del módulo de proyectos en el ERP.</t>
  </si>
  <si>
    <t>EST-DO_1-4-2-5---OAPCR -69</t>
  </si>
  <si>
    <t>Definir las Métricas Básicas</t>
  </si>
  <si>
    <t>Lista de métricas de desempeño: Documento que define las métricas clave para el seguimiento del desempeño de los proyectos y sus hojas de vida.</t>
  </si>
  <si>
    <t>Porcentaje de avance en la definición de métricas</t>
  </si>
  <si>
    <t>EST-DO_1-4-2-5---OAPCR -70</t>
  </si>
  <si>
    <t>Elaborar un informe de análisis de métricas</t>
  </si>
  <si>
    <t>Informe de análisis de métricas: Reporte regular que analiza los datos recolectados de las métricas definidas.</t>
  </si>
  <si>
    <t>EST-DO_1-4-2-5---OAPCR -71</t>
  </si>
  <si>
    <t>Realizar seguimiento y acompañamiento al control de calidad de proyectos de la entidad</t>
  </si>
  <si>
    <t>Plan de Seguimiento de Calidad: Documento que detalla el plan para el seguimiento y control de la calidad en los proyectos.</t>
  </si>
  <si>
    <t>Porcentaje de avance en el seguimiento de calidad</t>
  </si>
  <si>
    <t>Número de tareas completadas /  Total de Tareas planificadas * 100</t>
  </si>
  <si>
    <t>EST-DO_1-4-2-5---OAPCR -72</t>
  </si>
  <si>
    <t>EST-DO_1-4-2-5---OAPCR -75</t>
  </si>
  <si>
    <t>Elaborar informes de revisión y mejora continua de los Proyectos</t>
  </si>
  <si>
    <t>Informes de revisión por proyecto: Documento que recoge las lecciones aprendidas y recomendaciones para futuros proyectos.</t>
  </si>
  <si>
    <t>EST-DO_1-4-2-5---OAPCR -76</t>
  </si>
  <si>
    <t>Elaborar Planes de Mejora continua de Proyectos</t>
  </si>
  <si>
    <t>Plan de mejora continua: Documento que detalla las acciones a tomar para mejorar los procesos y prácticas de gestión de proyectos.</t>
  </si>
  <si>
    <t>Avance en la ejecución de planes de mejora</t>
  </si>
  <si>
    <t>EST-DO_1-4-2-5---OAPCR -77</t>
  </si>
  <si>
    <t>Elaborar Plan de Comunicación de Gestión de Proyectos</t>
  </si>
  <si>
    <t>Plan de Comunicación: Documento que establece los canales y métodos de comunicación entre los stakeholders.</t>
  </si>
  <si>
    <t>Avance en la elaboración del plan de comunicación</t>
  </si>
  <si>
    <t>EST-DO_1-4-2-5---OAPCR -78</t>
  </si>
  <si>
    <t>Elaborar boletines informativos del estado de gestión de Proyectos</t>
  </si>
  <si>
    <t>Boletines Informativos: Publicaciones periódicas que comparten información relevante sobre el estado de los proyectos.</t>
  </si>
  <si>
    <t>Número de boletines informativos elaborados</t>
  </si>
  <si>
    <t>Total de boletines informativos elaborados</t>
  </si>
  <si>
    <t>SF-DO_1-5-1-5---OCI-1</t>
  </si>
  <si>
    <t>Oficina de Control Interno</t>
  </si>
  <si>
    <t>OCI</t>
  </si>
  <si>
    <t>Control y evaluación de la gestión</t>
  </si>
  <si>
    <t>Monitoreo y control de los recursos del Sistema de Salud</t>
  </si>
  <si>
    <t>5. Fortalecer la cultura del control en la ADRES, asegurando la integridad, cumplimiento normativo y gestión eficaz de riesgos promoviendo la mejora continua</t>
  </si>
  <si>
    <t>Jefe de la OCI</t>
  </si>
  <si>
    <t>1. Informe ejecutivo anual Oficina de Control Interno</t>
  </si>
  <si>
    <t>Desarrollar las actividades asignadas del plan Anual de Auditorias 2025, en los temas señalados frente a: INFORMES POR REQUERIMIENTO LEGAL EXTERNOS - IRLE; INFORMES POR REQUERIMIENTO LEGAL INTERNOS - IRLI; AUDITORÍAS INTERNAS DE GESTIÓN  - AIG;  AUDITORÍAS INTERNAS DE GESTIÓN  - AIG; y SEGUIMIENTO Y EVALUACIÓN DE CONTROL INTERNO - SECI</t>
  </si>
  <si>
    <t>Informes de Auditoria.</t>
  </si>
  <si>
    <t>Efectividad autocontrol y autoevaluación del sistema de control interno en primera línea de defensa</t>
  </si>
  <si>
    <t>(Resultado de Evaluación de Autocontrol+Resultado de Evaluación SCI)/Numero de Evaluaciones realizadas de Autocontrol + Número de Evaluaciones SCI)*100</t>
  </si>
  <si>
    <t>Gestión de riesgos de corrupción - Mapa de riesgos de corrupción</t>
  </si>
  <si>
    <t>Seguimiento</t>
  </si>
  <si>
    <t>SF-DO_1-5-1-5---OCI-4</t>
  </si>
  <si>
    <t>Cubrir la mayor cantidad de unidades auditables del Universo de Auditoria de la ADRES, a través de las AIG- AUDITORIAS INTERNAS DE GESTIÓN,  IRLE; INFORMES POR REQUERIMIENTO LEGAL INTERNOS.</t>
  </si>
  <si>
    <t>Porcentaje de Cobertura del Universo de Auditoría</t>
  </si>
  <si>
    <t>(Número de unidades auditadas / Número total de unidades en el universo de auditoria) *100</t>
  </si>
  <si>
    <t>SF-DO_1-5-2-5---OCI-2</t>
  </si>
  <si>
    <t>2. Memorias técnicas de capacitación y apropiación del control</t>
  </si>
  <si>
    <t>Realizar capacitación en temas del Sistema de Control Interno, para el fortalecimiento normativo y de la gestión.</t>
  </si>
  <si>
    <t>Capacitaciones programadas en el plan anual de Auditorias 2025, listas de asistencia y resultados de medición de conocimiento.</t>
  </si>
  <si>
    <t>Efectividad en transferencia del conocimiento del Sistema de Control Interno (SCI)</t>
  </si>
  <si>
    <t>(Número de participantes aprobados / Número de Participantes Evaluados)*100</t>
  </si>
  <si>
    <t>SF-DO_1-5-3-5---OCI-3</t>
  </si>
  <si>
    <t>3. Informe del programa de aseguramiento de la calidad</t>
  </si>
  <si>
    <t>Desarrollar las actividades señaladas en el plan Anual de Auditorias 2025, en los temas asignados para aplicar el Programa de Aseguramiento</t>
  </si>
  <si>
    <t>Encuestas de Percepción reportados por los procesos auditados.</t>
  </si>
  <si>
    <t>Índice de satisfacción del auditado</t>
  </si>
  <si>
    <t>((Sumatoria de puntajes de satisfacción/Número total de ítems )* 100)</t>
  </si>
  <si>
    <t>EST-DO_1-5-3-4---DOP-1</t>
  </si>
  <si>
    <t>Validación, liquidación y reconocimiento</t>
  </si>
  <si>
    <t>Auditoría concurrente</t>
  </si>
  <si>
    <t xml:space="preserve">Porcentaje de cumplimiento de auditorías de campo en territorio
</t>
  </si>
  <si>
    <t># de informes emitidos/ # de auditorias efectuadas.</t>
  </si>
  <si>
    <t>EST-DO_1-5-3-4---DOP-4</t>
  </si>
  <si>
    <t>Auditoría documental de cuentas</t>
  </si>
  <si>
    <t>EST-DO_1-5-3-5---OAPCR -52</t>
  </si>
  <si>
    <t>Gestionar la revisión del SIGI por parte de la Alta Dirección</t>
  </si>
  <si>
    <t>Carlos Alberto Meza</t>
  </si>
  <si>
    <t>Presentación y Acta de la revisión del SIGI por la Alta Dirección</t>
  </si>
  <si>
    <t>Norela Briceño</t>
  </si>
  <si>
    <t>SF-DO_2-1-1-5---DGTIC-1</t>
  </si>
  <si>
    <t>Dirección de Gestión de Tecnologías de Información y Comunicación</t>
  </si>
  <si>
    <t>Asignado a la Dirección</t>
  </si>
  <si>
    <t>DO_2</t>
  </si>
  <si>
    <t>Optimizar las capacidades organizacionales dentro del marco de la arquitectura empresarial de la Entidad mediante la implementación de la transformación digital que permita modernizar la entidad, facilitar la prestación de los servicios a los grupos de valor y mejorar la transparencia y publicidad de la información para el seguimiento de los recursos de la salud.</t>
  </si>
  <si>
    <t>Saul Díaz Olivarez</t>
  </si>
  <si>
    <t>Documento finalizado y aprobado</t>
  </si>
  <si>
    <t>(# de documentos entregados / # Documentos planeados) * 100</t>
  </si>
  <si>
    <t>SF-DO_2-1-1-5---DGTIC-2</t>
  </si>
  <si>
    <t>Realizar la implementación de la Arquitectura Empresarial de acuerdo con los lineamientos definidos en el Marco</t>
  </si>
  <si>
    <t>SF-DO_2-1-2-5---DGTIC-3</t>
  </si>
  <si>
    <t>(# automatizaciones en producción / # automatizaciones planeadas) * 100</t>
  </si>
  <si>
    <t>PY-DO_2-1-1-5-GOB_DATOS-3-DGTIC-8</t>
  </si>
  <si>
    <t>DGTIC</t>
  </si>
  <si>
    <t>Proyecto</t>
  </si>
  <si>
    <t>GOB_DATOS</t>
  </si>
  <si>
    <t xml:space="preserve">3. Ejecución </t>
  </si>
  <si>
    <t>Datos migrados, replicados y versionados</t>
  </si>
  <si>
    <t>(# de datos migrados, replicados y versionados / # # de datos migrados, replicados y versionados planeados) * 100</t>
  </si>
  <si>
    <t>PY-DO_2-1-1-5-GOB_DATOS-3-DGTIC-9</t>
  </si>
  <si>
    <t>PY-DO_2-1-1-5-GOB_DATOS-3-DGTIC-10</t>
  </si>
  <si>
    <t>Definir, implementar y validar el estándar para el almacenamiento de datos y operaciones, estableciendo procedimientos y lineamientos alineados con la Política de Gobierno de Datos, que aseguren la organización, integridad, seguridad y accesibilidad de los datos.</t>
  </si>
  <si>
    <t>Documento de estándar para el almacenamiento de datos y operaciones, que incluye procedimientos y lineamientos detallados alineados con la Política de Gobierno de Datos, garantizando organización, seguridad y eficiencia en la gestión de datos.</t>
  </si>
  <si>
    <t>Definir, estructurar y documentar los requisitos de datos maestro y de referencia, incluyendo procedimientos y lineamientos alineados con la Política de Gobierno de Datos V0.1, para garantizar la consistencia, calidad y disponibilidad de la información clave en la organización.</t>
  </si>
  <si>
    <t>Documento que define los requisitos, procedimientos y lineamientos para la gestión de datos maestro y de referencia, alineados con la Política de Gobierno de Datos, asegurando su calidad, consistencia y disponibilidad en la organización.</t>
  </si>
  <si>
    <t>Datos Maestros y de referencia confiables</t>
  </si>
  <si>
    <t>(# de datos maestros y de referencia confiables / # de datos maestros y de referencia planeados) * 100</t>
  </si>
  <si>
    <t>Implementar, validar y mantener datos maestros y de referencia confiables para el proceso de giro directo de EGD RC&amp;S, asegurando su calidad, consistencia y alineación con los estándares definidos en el marco del Gobierno de Datos.</t>
  </si>
  <si>
    <t>Conjunto de datos maestros y de referencia validados y documentados, garantizando su confiabilidad y alineación con los estándares de calidad establecidos para el proceso de giro directo de EGD RC&amp;S.</t>
  </si>
  <si>
    <t>PY-DO_2-1-1-5-GOB_DATOS-3-DGTIC-13</t>
  </si>
  <si>
    <t>Diseñar, desarrollar e implementar la arquitectura de metadatos, estableciendo un modelo estructurado para catalogar, administrar y gobernar los metadatos, asegurando su accesibilidad, calidad, trazabilidad y alineación con los estándares del Gobierno de Datos de la organización.</t>
  </si>
  <si>
    <t>Metadatos</t>
  </si>
  <si>
    <t>% de configuración de repositorio de metadatos</t>
  </si>
  <si>
    <t>PY-DO_2-1-1-5-GOB_DATOS-3-DGTIC-14</t>
  </si>
  <si>
    <t>Crear, configurar y gestionar un repositorio centralizado de información de metadatos, que permita almacenar, organizar y consultar metadatos clave de manera estructurada, asegurando su trazabilidad, accesibilidad y alineación con la gobernanza de datos establecida.</t>
  </si>
  <si>
    <t>PY-DO_2-1-1-5-GOB_DATOS-3-DGTIC-15</t>
  </si>
  <si>
    <t>Elaborar un documento de consolidación y control de metadatos V0.1 que detalle los lineamientos, procesos, herramientas y estándares para la captura, gestión y actualización de metadatos, garantizando su calidad, trazabilidad y alineación con las políticas de Gobierno de Datos de la organización.</t>
  </si>
  <si>
    <t>PY-DO_2-1-1-5-GOB_DATOS-3-DGTIC-16</t>
  </si>
  <si>
    <t>Diseñar y documentar los modelos físicos de las bases de datos que soporten los indicadores de EGD RC&amp;S, definiendo estructuras, esquemas, relaciones y optimizaciones necesarias para garantizar la eficiencia, integridad y disponibilidad de los datos en cumplimiento con los lineamientos del Gobierno de Datos.</t>
  </si>
  <si>
    <t>Modelos físicos de bases de datos diseñados y documentados para soportar los indicadores clave de desempeño de EGD RC&amp;S, incluyendo la estructura de tablas, relaciones y optimizaciones necesarias para garantizar la eficiencia y la integridad en el almacenamiento y procesamiento de los datos.</t>
  </si>
  <si>
    <t>Documento Finalizado y aprobado</t>
  </si>
  <si>
    <t>PY-DO_2-1-1-5-GOB_DATOS-3-DGTIC-17</t>
  </si>
  <si>
    <t>Documento de estándar de interoperabilidad que define los protocolos, formatos de datos, procedimientos y herramientas necesarios para garantizar la integración eficiente y segura de sistemas y aplicaciones, alineado con los principios de Gobierno de Datos y normativas aplicables en la organización.</t>
  </si>
  <si>
    <t>SF-DO_2-1-1-5---DGTIC-18</t>
  </si>
  <si>
    <t>Grupo de Gestión de Operaciones de Sistemas de Información</t>
  </si>
  <si>
    <t>Soporte y operación TIC</t>
  </si>
  <si>
    <t>Renovar el servicio de firma digital</t>
  </si>
  <si>
    <t>Servicio de firma digital contratado</t>
  </si>
  <si>
    <t>(# servicios de firma Contratado / #  Servicios de firma requeridos por la entidad) * 100</t>
  </si>
  <si>
    <t>SF-DO_2-1-3-5---DGTIC-43</t>
  </si>
  <si>
    <t>Grupo de Gestión de Proyectos de Información y Comunicaciones</t>
  </si>
  <si>
    <t>3. Renovaciones tecnológicas contratadas</t>
  </si>
  <si>
    <t>(# de proceso de contratación suscritos / # proceso de contratación suscritos planeadas) * 100</t>
  </si>
  <si>
    <t>EST-DO_2-3-5-5---DGRFS-8</t>
  </si>
  <si>
    <t>Dirección de Gestión de Recursos Financieros de la Salud</t>
  </si>
  <si>
    <t>DGRFS</t>
  </si>
  <si>
    <t xml:space="preserve">Grupo Gestión de Riesgos Financieros </t>
  </si>
  <si>
    <t>Gestión y pago de recursos</t>
  </si>
  <si>
    <t>3. Modernizar y optimizar los sistemas de información en la ADRES</t>
  </si>
  <si>
    <t>5. procesos automatizados, tramites y servicios digitalizados</t>
  </si>
  <si>
    <t xml:space="preserve"> Documento soporte de las pruebas funcionales generadas y aprobadas  a nivel de digitalización y/o automatización tramite de Registro y modificación de cuentas bancarias para giro directo</t>
  </si>
  <si>
    <t xml:space="preserve">Porcentaje de cumplimiento de las actividades definidas en el cronograma de pruebas </t>
  </si>
  <si>
    <t>(Número de actividades realizadas según el cronograma de pruebas / Número de actividades definidas en el cronograma de pruebas ) * 100</t>
  </si>
  <si>
    <t>Racionalización de trámites</t>
  </si>
  <si>
    <t>PY-DO_2-1-1-5-GOB_DATOS-3-OAPCR -86</t>
  </si>
  <si>
    <t>Omar Hernán Guaje Miranda</t>
  </si>
  <si>
    <t>Documento de Estrategia de Gobernanza de Datos, incluyendo visión, misión, objetivos, componentes y  hoja de ruta.</t>
  </si>
  <si>
    <t>PY-DO_2-1-1-5-GOB_DATOS-3-OAPCR -87</t>
  </si>
  <si>
    <t>Política de Gobernanza de Datos, con secciones sobre alcance, objetivos, principios y lineamientos + Anexo de roles para EGD RC&amp;S (V0.1)</t>
  </si>
  <si>
    <t>PY-DO_2-1-1-5-GOB_DATOS-3-OAPCR -88</t>
  </si>
  <si>
    <t>Procedimientos formulados para la operación de la gobernanza de datos para ser implementados.</t>
  </si>
  <si>
    <t>PY-DO_2-1-1-5-GOB_DATOS-3-OAPCR -89</t>
  </si>
  <si>
    <t>PY-DO_2-1-1-5-GOB_DATOS-3-OAPCR -90</t>
  </si>
  <si>
    <t>Validar e implementar las Políticas de Seguridad de Datos articuladas con la Política de Gobernanza de Datos, estableciendo lineamientos, controles y responsabilidades para garantizar la protección, confidencialidad, integridad y disponibilidad de los datos en la entidad.</t>
  </si>
  <si>
    <t>Documento de Política de Seguridad de Datos alineado y articulado con la Política de Gobernanza de Datos de la entidad, que establece lineamientos, controles y responsabilidades para proteger la confidencialidad, integridad y disponibilidad de los datos.</t>
  </si>
  <si>
    <t>PY-DO_2-1-1-5-GOB_DATOS-3-OAPCR -91</t>
  </si>
  <si>
    <t>Definir, documentar y validar los estándares de privacidad y confidencialidad de datos, incluyendo procedimientos y lineamientos alineados con la Política de Gobernanza de Datos, para garantizar el cumplimiento normativo y la protección de la información sensible.</t>
  </si>
  <si>
    <t>Documento de estándares de privacidad y confidencialidad de datos que define procedimientos y lineamientos alineados con la Política de Gobernanza de Datos, asegurando el cumplimiento normativo y la protección de la información sensible.</t>
  </si>
  <si>
    <t>PY-DO_2-1-1-5-GOB_DATOS-3-OAPCR -92</t>
  </si>
  <si>
    <t>Controles de Seguridad</t>
  </si>
  <si>
    <t>(# de controles de seguridad implementados / # de controles de seguridad planeados) * 100</t>
  </si>
  <si>
    <t>PY-DO_2-1-1-5-GOB_DATOS-3-OAPCR -93</t>
  </si>
  <si>
    <t>Diseñar, desarrollar e implementar un tablero de control interactivo para la gestión de la gobernanza de Datos de la entidad, integrando métricas clave, indicadores de desempeño y alertas, que permitan el monitoreo en tiempo real y la toma de decisiones informadas sobre la gestión de datos.</t>
  </si>
  <si>
    <t>Tablero de control interactivo implementado para la gestión de la Gobernanza de Datos de la entidad, que presenta métricas clave, indicadores de desempeño y alertas en tiempo real, facilitando el monitoreo y la toma de decisiones estratégicas basadas en la calidad y el uso de los datos.</t>
  </si>
  <si>
    <t>PY-DO_2-1-1-5-GOB_DATOS-3-OAPCR -94</t>
  </si>
  <si>
    <t>SF-DO_2-2-1-5---DGTIC-7</t>
  </si>
  <si>
    <t>1. Interoperabilidad con los diversos actores del sistema general de salud</t>
  </si>
  <si>
    <t>Servicios de interoperabilidad implementados</t>
  </si>
  <si>
    <t>(# de servicios implementados / # se servicios planeados) * 100</t>
  </si>
  <si>
    <t>SF-DO_2-3-5-5---DGTIC-19</t>
  </si>
  <si>
    <t>Juan Carlos Escobar</t>
  </si>
  <si>
    <t>Tramites y servicios automatizados</t>
  </si>
  <si>
    <t>Racionalización de tramites</t>
  </si>
  <si>
    <t>SF-DO_2-3-5-5---DGTIC-20</t>
  </si>
  <si>
    <t>SF-DO_2-3-5-5---DGTIC-21</t>
  </si>
  <si>
    <t>SF-DO_2-3-5-5---DGTIC-22</t>
  </si>
  <si>
    <t>SF-DO_2-3-5-5---DGTIC-23</t>
  </si>
  <si>
    <t>SF-DO_2-3-2-5---DGTIC-24</t>
  </si>
  <si>
    <t>2. Programa de soporte y mantenimiento de sistemas de información</t>
  </si>
  <si>
    <t>Actividades de soporte y mantenimiento de sistemas de información ejecutadas</t>
  </si>
  <si>
    <t>Informe de gestión del soporte y mantenimiento de sistemas de información</t>
  </si>
  <si>
    <t>(# de informes entregados / # informes planeados) * 100</t>
  </si>
  <si>
    <t>PY-DO_2-3-1-5-PUR-3-DGTIC-25</t>
  </si>
  <si>
    <t>1. Software desarrollado</t>
  </si>
  <si>
    <t>PUR</t>
  </si>
  <si>
    <t>Historias de usuario desarrolladas</t>
  </si>
  <si>
    <t>(# de historias de usuarios desarrolladas / # historias de usuarios planeados) * 100</t>
  </si>
  <si>
    <t>PY-DO_2-3-1-5-PUR-3-DGTIC-26</t>
  </si>
  <si>
    <t>PY-DO_2-3-1-5-PUR-3-DGTIC-27</t>
  </si>
  <si>
    <t>PY-DO_2-3-1-5-PUR-5-DGTIC-28</t>
  </si>
  <si>
    <t>5. Cierre</t>
  </si>
  <si>
    <t>(# de historias de usuarios implementadas / # historias de usuarios planeadas) * 100</t>
  </si>
  <si>
    <t>PY-DO_2-3-1-5-GD-3-DGTIC-29</t>
  </si>
  <si>
    <t>GD</t>
  </si>
  <si>
    <t>Historias de usuario desarrollada Fase Levantamiento</t>
  </si>
  <si>
    <t>PY-DO_2-3-1-5-GD-3-DGTIC-30</t>
  </si>
  <si>
    <t>Historias de usuario desarrolladas Hito 1</t>
  </si>
  <si>
    <t>PY-DO_2-3-1-5-GD-3-DGTIC-31</t>
  </si>
  <si>
    <t>Realizar el desarrollo de las de historias de usuario de Giro Directo - Hito 2</t>
  </si>
  <si>
    <t>Historias de usuario desarrolladas Hito 2</t>
  </si>
  <si>
    <t>PY-DO_2-3-1-5-GD-5-DGTIC-32</t>
  </si>
  <si>
    <t>PY-DO_2-3-1-5-SIA-3-DGTIC-33</t>
  </si>
  <si>
    <t>SIA</t>
  </si>
  <si>
    <t>Realizar la fase de levantamiento de historias de usuario de SIA</t>
  </si>
  <si>
    <t>PY-DO_2-3-1-5-SIA-3-DGTIC-34</t>
  </si>
  <si>
    <t>Realizar el desarrollo de las de historias de usuario de SIA - Hito 1</t>
  </si>
  <si>
    <t>PY-DO_2-3-1-5-SIA-3-DGTIC-35</t>
  </si>
  <si>
    <t>Realizar el desarrollo de las de historias de usuario de SIA - Hito 2</t>
  </si>
  <si>
    <t>PY-DO_2-3-1-5-SIA-5-DGTIC-36</t>
  </si>
  <si>
    <t>Realizar el despliegue en ambiente de producción de SIA</t>
  </si>
  <si>
    <t>PY-DO_2-3-1-5-ERP-3-DGTIC-37</t>
  </si>
  <si>
    <t>ERP</t>
  </si>
  <si>
    <t>Realizar la fase de levantamiento de historias de usuario de ERP</t>
  </si>
  <si>
    <t>PY-DO_2-3-1-5-ERP-3-DGTIC-38</t>
  </si>
  <si>
    <t>Realizar el desarrollo de las de historias de usuario de ERP - Hito 1</t>
  </si>
  <si>
    <t>PY-DO_2-3-1-5-ERP-3-DGTIC-39</t>
  </si>
  <si>
    <t>Realizar el desarrollo de las de historias de usuario de ERP - Hito 2</t>
  </si>
  <si>
    <t>PY-DO_2-3-1-5-ERP-5-DGTIC-40</t>
  </si>
  <si>
    <t>Realizar el despliegue en ambiente de producción de ERP</t>
  </si>
  <si>
    <t>SF-DO_2-3-1-5---DGTIC-41</t>
  </si>
  <si>
    <t>SF-DO_2-3-1-5---DGTIC-42</t>
  </si>
  <si>
    <t>Realizar el despliegue en ambiente de producción del Backlog priorizado</t>
  </si>
  <si>
    <t>SF-DO_2-3-1-5---DGTIC-44</t>
  </si>
  <si>
    <t>Aplicativos desarrollados, aplicativos con nuevas funcionalidades, seguridad de aplicaciones</t>
  </si>
  <si>
    <t>numero de aplicaciones entregadas/numero de aplicaciones planeadas a desarrollar</t>
  </si>
  <si>
    <t>EST-DO_2-3-5-3---DLYG-13</t>
  </si>
  <si>
    <t>Dirección de Liquidaciones y Garantías</t>
  </si>
  <si>
    <t>DLYG</t>
  </si>
  <si>
    <t>Subdirección de Liquidaciones del Aseguramiento</t>
  </si>
  <si>
    <t>3. Servicio de reconocimiento de los derechos a la salud y protección social</t>
  </si>
  <si>
    <t xml:space="preserve">Cesar Andrés Jiménez Valencia </t>
  </si>
  <si>
    <t xml:space="preserve"> Documento soporte de las pruebas funcionales generadas y aprobadas  a nivel de digitalización y/o automatización tramite de devolución de aportes</t>
  </si>
  <si>
    <t>EST-DO_2-3-5-3---DLYG-14</t>
  </si>
  <si>
    <t>Subdirección de Garantías</t>
  </si>
  <si>
    <t xml:space="preserve"> Documento soporte de las pruebas funcionales generadas y aprobadas  a nivel de digitalización y/o automatización tramite de solicitud de compra de cartera</t>
  </si>
  <si>
    <t>PY-DO_2-3-4-2-ERP-4-DGRFS-7</t>
  </si>
  <si>
    <t>Grupo de Gestión Contable y Control de Recursos</t>
  </si>
  <si>
    <t>4. Sistemas de información modernizados</t>
  </si>
  <si>
    <t>2. Servicio de pago del sistema General de seguridad Social en Salud</t>
  </si>
  <si>
    <t>Capacitar al personal antes de la salida en vivo del nuevo ERP para asegurar una correcta adopción.</t>
  </si>
  <si>
    <t>PY-DO_2-3-4-2-ERP-4-DGRFS-7.1</t>
  </si>
  <si>
    <t>7.1</t>
  </si>
  <si>
    <t>Finalizar las pruebas previa salida en vivo</t>
  </si>
  <si>
    <t>* Capturas de pantalla de reuniones.
* Correos.
* Memorias</t>
  </si>
  <si>
    <t>PY-DO_2-3-4-2-ERP-4-DGRFS-7.2</t>
  </si>
  <si>
    <t>7.2</t>
  </si>
  <si>
    <t>Realizar paralelos con el fin de asegurar la consistencia de los procesos que se deben realizar en el nuevo ERP</t>
  </si>
  <si>
    <t xml:space="preserve">* Capturas de pantalla donde se evidencia la realización de paralelos entre el antiguo y el nuevo ERP.
</t>
  </si>
  <si>
    <t>PY-DO_2-3-4-2-ERP-4-DGRFS-7.3</t>
  </si>
  <si>
    <t>7.3</t>
  </si>
  <si>
    <t>Estabilizar el nuevo ERP</t>
  </si>
  <si>
    <t>1/04/2025</t>
  </si>
  <si>
    <t>PY-DO_2-3-4-2-ERP-4-DGRFS-7.4</t>
  </si>
  <si>
    <t>7.4</t>
  </si>
  <si>
    <t>Crear y/o modificar la documentación para la adopción del nuevo ERP con lo que se visualice en salida en vivo.</t>
  </si>
  <si>
    <t xml:space="preserve">* Documentos como  manuales , guías, procedimientos, que se deban realizar a partir de lo evidenciado en la salida en vivo del nuevo ERP
</t>
  </si>
  <si>
    <t>EST-DO_2-3-5-5---OAPCR -54</t>
  </si>
  <si>
    <t>Director DGTIC</t>
  </si>
  <si>
    <t>Formular la estrategia de racionalización de trámites de 2025 y registrar en el SUIT</t>
  </si>
  <si>
    <t>Estrategia de racionalización de trámites de 2025 inscrita en el SUIT</t>
  </si>
  <si>
    <t>(Recurso humano en proceso de contratación-Racionalización de trámites)</t>
  </si>
  <si>
    <t>EST-DO_2-3-5-5---OAPCR -55</t>
  </si>
  <si>
    <t xml:space="preserve">Realizar seguimiento a la estrategia de racionalización de trámites de 2025 </t>
  </si>
  <si>
    <t>Registro de seguimiento en el SUIT</t>
  </si>
  <si>
    <t>Porcentaje de trámites racionalizados</t>
  </si>
  <si>
    <t>(# tramites racionalizados en el periodo/# total de trámites programados a racionalizar en la vigencia)*100</t>
  </si>
  <si>
    <t>EST-DO_2-3-4-5---OAPCR -40</t>
  </si>
  <si>
    <t xml:space="preserve">Actualizar y socializar  las páginas de inicio de la herramienta Eureka </t>
  </si>
  <si>
    <t>Diapositivas en Power Point  elaboradas</t>
  </si>
  <si>
    <t>Pantallazos de la actualización de las páginas de la herramienta Eureka, material de socialización, Listas de asistencia, grabaciones</t>
  </si>
  <si>
    <t>EST-DO_2-3-4-5---OAPCR -41</t>
  </si>
  <si>
    <t>Mejorar la calidad de los reportes generados en Eureka y socializar</t>
  </si>
  <si>
    <t>Pantallazo de reportes en Eureka y material de socialización, listas de asistencia, grabaciones</t>
  </si>
  <si>
    <t>EST-DO_2-3-4----OAPCR -84</t>
  </si>
  <si>
    <t>Formular, generar  y publicar Tablero de Seguimiento y autocontrol de los Procesos en el módulo Gerencial</t>
  </si>
  <si>
    <t>Tablero de Seguimiento y autocontrol de los Procesos en el módulo Gerencial publicado en Eureka</t>
  </si>
  <si>
    <t>EST-DO_2-3-4-5---OAPCR -57</t>
  </si>
  <si>
    <t>Formular y generar un tablero de control para el seguimiento y control de Indicadores en la herramienta Eureka</t>
  </si>
  <si>
    <t>Tablero de control para el seguimiento y control de Indicadores en la herramienta Eureka implementado</t>
  </si>
  <si>
    <t>NA</t>
  </si>
  <si>
    <t>EST-DO_2-3-4-5---OAPCR -56</t>
  </si>
  <si>
    <t>Optimizar y socializar el módulo de riesgos y de seguridad de la información en la herramienta Eureka</t>
  </si>
  <si>
    <t>Módulo de riesgos  y de seguridad de la información en Eureka optimizado y socializado</t>
  </si>
  <si>
    <t>SF-DO_2-4-2-5---DGTIC-4</t>
  </si>
  <si>
    <t>Grupo de Gestión de Soporte a las Tecnologías</t>
  </si>
  <si>
    <t xml:space="preserve">2. Administración de plataforma, redes y almacenamiento </t>
  </si>
  <si>
    <t>Disponer servicios de nube pública</t>
  </si>
  <si>
    <t>Servicio de nube publica contratado</t>
  </si>
  <si>
    <t>(# servicios Nube publica Contratados / # servicios Nube publica requeridos por la entidad) * 100</t>
  </si>
  <si>
    <t>SF-DO_2-4-1-5---DGTIC-5</t>
  </si>
  <si>
    <t>1. Gestión de servicios tecnológicos</t>
  </si>
  <si>
    <t>SF-DO_2-5-1-5---DGTIC-6</t>
  </si>
  <si>
    <t>5. Reforzar las medidas de seguridad y privacidad de la información en la ADRES</t>
  </si>
  <si>
    <t>Gestionar la ciberseguridad de la entidad de acuerdo con los lineamientos definidos</t>
  </si>
  <si>
    <t>Guillermo Benites</t>
  </si>
  <si>
    <t xml:space="preserve">Informe de gestión de ciberseguridad </t>
  </si>
  <si>
    <t>EST-DO_2-6-1-5---OAPCR -6</t>
  </si>
  <si>
    <t>6. Fortalecer el sistema de gestión de seguridad y privacidad de la información</t>
  </si>
  <si>
    <t>Jefe OAPCR</t>
  </si>
  <si>
    <t>1. Plan de gestión de seguridad de la información</t>
  </si>
  <si>
    <t>Actualizar el nivel de madurez de MSPI - Modelo de Seguridad y Privacidad de la Información</t>
  </si>
  <si>
    <t>Rodolfo Oswaldo Uribe Duarte</t>
  </si>
  <si>
    <t>Instrumento del nivel de madurez de MSPI actualizado semestralmente</t>
  </si>
  <si>
    <t>Eficacia en el fortalecimiento del Sistema de Seguridad y Privacidad de la Información</t>
  </si>
  <si>
    <t>( Número de actividades cumplidas en la estrategia de reforzar la seguridad y privacidad de la información en el periodo objeto de reporte - SPI / Número total de actividades definidas en el periodo objeto de reporte - SPI ) *Meta de Eficacia en el avance del reforzamiento de la Seguridad y Privacidad de la Información en la ADRES</t>
  </si>
  <si>
    <t>Recurso humano para Seguridad de la Información (En proceso de contratación)</t>
  </si>
  <si>
    <t>Recurso humano para Protección de Datos Personales (En proceso de contratación)</t>
  </si>
  <si>
    <t>EST-DO_2-6-2-5---OAPCR -7</t>
  </si>
  <si>
    <t>2. Plan de gestión de riesgos de seguridad de la información y ciberseguridad</t>
  </si>
  <si>
    <t>Definir el Plan de Gestión de Riesgos de la Seguridad de la Información</t>
  </si>
  <si>
    <t>Documento Plan de Gestión de Riesgos de Seguridad de la Información definido</t>
  </si>
  <si>
    <t>EST-DO_2-6-2-5---OAPCR -8</t>
  </si>
  <si>
    <t>Desarrollar el Plan de Gestión de Riesgos de la Seguridad de la Información</t>
  </si>
  <si>
    <t>Matrices de Riesgos de Seguridad de la Información actualizadas y Matriz de Riesgos  de Protección de Datos Personales elaborada</t>
  </si>
  <si>
    <t>EST-DO_2-6-3-5---OAPCR -9</t>
  </si>
  <si>
    <t>3. Plan de control operacional de seguridad de la información</t>
  </si>
  <si>
    <t>Definir el plan de Control Operacional de la Seguridad de la Información</t>
  </si>
  <si>
    <t>Documento Plan de Control Operacional de la Seguridad de la Información definido</t>
  </si>
  <si>
    <t>EST-DO_2-6-3-5---OAPCR -10</t>
  </si>
  <si>
    <t>Desarrollar el Plan de Control Operacional de la Seguridad de la Información</t>
  </si>
  <si>
    <t>Informe de la ejecución del Plan de Control Operacional de la Seguridad de la Información</t>
  </si>
  <si>
    <t>EST-DO_2-6-4-5---OAPCR -11</t>
  </si>
  <si>
    <t>4. Flujos y arquitectura de información</t>
  </si>
  <si>
    <t>Validar el MRAE definido</t>
  </si>
  <si>
    <t>Reporte de validación del MRAE</t>
  </si>
  <si>
    <t>EST-DO_2-6-4-5---OAPCR -11.1</t>
  </si>
  <si>
    <t>11.1</t>
  </si>
  <si>
    <t>Definir los flujos de seguridad de la información dentro del Modelo de Arquitectura Empresarial</t>
  </si>
  <si>
    <t>Propuestas de flujos de seguridad de la información para la estructura de Arquitectura Empresarial MRAE</t>
  </si>
  <si>
    <t>( Número de productos desarrollados en el periodo anual / Número de productos planeados para el cuatrienio ) *100</t>
  </si>
  <si>
    <t>EST-DO_2-7-1-5---OAPCR -21</t>
  </si>
  <si>
    <t>7. Adoptar el marco de referencia de arquitectura empresarial, dominio institucional de información y seguridad</t>
  </si>
  <si>
    <t>1. Modulo Operativo Institucional</t>
  </si>
  <si>
    <t>Aplicar y socializar la metodología para medir el nivel de madurez de los procesos y su capacidad de transformación, de acuerdo con los procesos priorizados.</t>
  </si>
  <si>
    <t>Informe del nivel de madurez de los procesos implementados y su capacidad de transformación presentado</t>
  </si>
  <si>
    <t>Eficacia en la implementación del dominio institucional de la arquitectura empresarial</t>
  </si>
  <si>
    <t>EST-DO_2-7-1-5---OAPCR -25</t>
  </si>
  <si>
    <t>Elaborar Catálogo de roles y actores</t>
  </si>
  <si>
    <t>Catálogo de roles y actores elaborado</t>
  </si>
  <si>
    <t>EST-DO_2-7-1-5---OAPCR -26</t>
  </si>
  <si>
    <t>Actualizar el catálogo de servicios institucionales</t>
  </si>
  <si>
    <t>Catálogo de servicios institucionales actualizado</t>
  </si>
  <si>
    <t>EST-DO_2-7-1-5---OAPCR -27</t>
  </si>
  <si>
    <t>Elaborar Catálogo de recursos operativos</t>
  </si>
  <si>
    <t>Catálogo de recursos operativos elaborado</t>
  </si>
  <si>
    <t>EST-DO_2-7-1-5---OAPCR -28</t>
  </si>
  <si>
    <t>Actualizar el modelo de las capacidades institucionales</t>
  </si>
  <si>
    <t>Modelo de las capacidades institucionales actualizado</t>
  </si>
  <si>
    <t>EST-DO_2-7-1-5---OAPCR -29</t>
  </si>
  <si>
    <t>Elaborar y socializar el Modelo de Negocio Institucional</t>
  </si>
  <si>
    <t>Modelo de Negocio Institucional elaborado y socializado</t>
  </si>
  <si>
    <t>Recursos humano para Arquitectura Empresarial aprobado</t>
  </si>
  <si>
    <t>EST-DO_2-7-1-5---OAPCR -30</t>
  </si>
  <si>
    <t>Actualizar documento de las Relaciones de capacidades y servicios</t>
  </si>
  <si>
    <t>Documento de las Relaciones de capacidades y servicios actualizado</t>
  </si>
  <si>
    <t>EST-DO_2-7-1-5---OAPCR -31</t>
  </si>
  <si>
    <t>Actualizar documento de las Relaciones entre capacidades y procesos</t>
  </si>
  <si>
    <t>Documento de las Relaciones entre capacidades y procesos actualizado</t>
  </si>
  <si>
    <t>EST-DO_2-7-1-5---OAPCR -32</t>
  </si>
  <si>
    <t>Elaborar documento de Relaciones entre capacidades y roles</t>
  </si>
  <si>
    <t>Documento de Relaciones entre capacidades y roles elaborado</t>
  </si>
  <si>
    <t>EST-DO_2-7-1-5---OAPCR -33</t>
  </si>
  <si>
    <t>Actualizar documento de Relaciones entre servicios y procesos</t>
  </si>
  <si>
    <t>Documento de Relaciones entre servicios y procesos actualizado</t>
  </si>
  <si>
    <t>EST-DO_2-7-1-5---OAPCR -60</t>
  </si>
  <si>
    <t>Diligenciamiento Formulario de Medición de Desempeño Institucional - FURAG</t>
  </si>
  <si>
    <t>Formulario de Medición de Desempeño Institucional - FURAG diligenciado</t>
  </si>
  <si>
    <t>Mejora en el desempeño institucional:</t>
  </si>
  <si>
    <t>[(Puntaje FURAG actual - Puntaje FURAG anterior) / Puntaje FURAG anterior * 100].</t>
  </si>
  <si>
    <t>Karen Andrea Parrado Calvo</t>
  </si>
  <si>
    <t>EST-DO_2-7-2-5---OAPCR -36</t>
  </si>
  <si>
    <t>2. Flujos de arquitectura de información</t>
  </si>
  <si>
    <t>Realizar seguimiento y reporte Plan Anticorrupción y de Atención al Ciudadano</t>
  </si>
  <si>
    <t>Reporte Plan Anticorrupción y de Atención al Ciudadano publicado en página WEB</t>
  </si>
  <si>
    <t>Porcentaje de avance del Plan Anticorrupción</t>
  </si>
  <si>
    <t>[(Fechas cumplidas en el cronograma / Fechas planificadas) * 100]</t>
  </si>
  <si>
    <t>EST-DO_2-7-2-5---OAPCR -37</t>
  </si>
  <si>
    <t>Realizar el reporte trimestral de Indicadores de Gestión</t>
  </si>
  <si>
    <t>Reporte Trimestral de Indicadores</t>
  </si>
  <si>
    <t xml:space="preserve">Grado de cumplimiento de los indicadores de gestión: </t>
  </si>
  <si>
    <t>[(Indicadores cumplidos / Total indicadores definidos) * 100]</t>
  </si>
  <si>
    <t>EST-DO_2-7-2-5---OAPCR -45</t>
  </si>
  <si>
    <t>Elaborar Plan de Fortalecimiento de MIPG 2024</t>
  </si>
  <si>
    <t>Plan de Fortalecimiento de MIPG 2025 aprobado</t>
  </si>
  <si>
    <t>EST-DO_2-7-2-5---OAPCR -53</t>
  </si>
  <si>
    <t>Revisar, diagnosticar y actualizar Indicadores de Gestión</t>
  </si>
  <si>
    <t>Diagnóstico y actualización de Indicadores de Gestión</t>
  </si>
  <si>
    <t>Incremento en la calidad de la información reportada</t>
  </si>
  <si>
    <t>[(Errores detectados antes de la actualización - Errores detectados después) / Errores detectados antes * 100].</t>
  </si>
  <si>
    <t>PY-DO_2-8-1-1-PUR-2-DGRFS-1</t>
  </si>
  <si>
    <t>Grupo de Control de Recaudo y Fuentes de Financiación</t>
  </si>
  <si>
    <t>Recaudo e identificación de fuentes</t>
  </si>
  <si>
    <t>Identificación, Validación y Recaudo de Fuentes de Recursos del Sistema de Salud</t>
  </si>
  <si>
    <t>1. Servicio de recaudo de recursos del sistema de Salud</t>
  </si>
  <si>
    <t>Camilo Cely</t>
  </si>
  <si>
    <t>PY-DO_2-8-1-1-PUR-3-DGRFS-1.1</t>
  </si>
  <si>
    <t>1.1</t>
  </si>
  <si>
    <t xml:space="preserve">Validar las historias de usuario propuestas por el desarrollador de la aplicación en su  Fase 3 </t>
  </si>
  <si>
    <t xml:space="preserve">
* Historias de usuario validadas y aprobadas
</t>
  </si>
  <si>
    <t>PY-DO_2-8-2-1-PUR-3-DGRFS-1.2</t>
  </si>
  <si>
    <t>1.2</t>
  </si>
  <si>
    <t>2. Pruebas de desarrollo por fases</t>
  </si>
  <si>
    <t xml:space="preserve">* Documento soporte con las pruebas funcionales  del PUR a satisfacción
</t>
  </si>
  <si>
    <t>PY-DO_2-8-2-1-PUR-4-DGRFS-1.3</t>
  </si>
  <si>
    <t>1.3</t>
  </si>
  <si>
    <t>Realizar seguimiento a la ejecución del proyecto y consecución de los productos-PUR</t>
  </si>
  <si>
    <t xml:space="preserve">* Documento de monitoreo y control de la ejecución del proyecto PUR  elaborados
</t>
  </si>
  <si>
    <t>GM_1</t>
  </si>
  <si>
    <t>EST-GM_1-1-1-3---DOP-21</t>
  </si>
  <si>
    <t>Grupo de Gestión de Reconocimientos</t>
  </si>
  <si>
    <t>Liquidación y reconocimiento para la prestación de los servicios en salud</t>
  </si>
  <si>
    <t>Fortalecer las gestiones de presupuesto, relaciones interinstitucionales y pagos mediante la optimización de la estructura orgánica, la gestión de consecución de recursos, el desarrollo e implementación de validaciones y/o auditorías aleatorias, según corresponda, el giro oportuno y el seguimiento a los recursos con el fin de contribuir a la sostenibilidad, saneamiento y continuidad del sistema de salud con transparencia, integridad, eficiencia y eficacia.</t>
  </si>
  <si>
    <t>1. Fortalecer el mecanismo de giro directo a toda la red de prestadores y proveedores del sistema de salud hasta llegar a ser el pagador único con el fin de contribuir al flujo de los recursos de manera oportuna</t>
  </si>
  <si>
    <t>Líder de DLYG y DOP</t>
  </si>
  <si>
    <t>1. Herramienta tecnológica para programación y ejecución de giro directo (Reclamaciones fase III)</t>
  </si>
  <si>
    <t>EST-GM_1-1-1-3---DOP-22</t>
  </si>
  <si>
    <t>Eficacia en la aplicación de valores de giro directo</t>
  </si>
  <si>
    <t>(Valores reconocidos a través del mecanismo del giro directo durante el periodo anual / Valores de giro directo programados por las EPS para el mismo periodo.)*100</t>
  </si>
  <si>
    <t>99.97%</t>
  </si>
  <si>
    <t>EST-GM_1-1-2-3---DOP-18</t>
  </si>
  <si>
    <t>2. Herramienta tecnológica para programación y ejecución de giro directo (Presupuestos Máximos y Recobros)</t>
  </si>
  <si>
    <t>1) Historias de usuarios elaboradas y entregadas a DGTIC</t>
  </si>
  <si>
    <t xml:space="preserve">Porcentaje de historias de usuario elaboradas en el periodo
</t>
  </si>
  <si>
    <t xml:space="preserve"># de historia de usuario elaboradas en el periodo /# de historia de usuario  programadas en el periodo
</t>
  </si>
  <si>
    <t>EST-GM_1-1-2-3---DOP-18.1</t>
  </si>
  <si>
    <t>18.1</t>
  </si>
  <si>
    <t xml:space="preserve">Elaborar documento que de cuenta del resultado de las pruebas </t>
  </si>
  <si>
    <t xml:space="preserve">Documento del resultado de las pruebas </t>
  </si>
  <si>
    <t>PY-GM_1-1-1-3-GD-3-DLYG-1</t>
  </si>
  <si>
    <t>Realizar las pruebas funcionales del módulo de reportes en la herramienta de Giro Directo</t>
  </si>
  <si>
    <t xml:space="preserve"> - Documento con la especificaciones funcionales del módulo de reportes enviada a la DGTIC
- Documento soporte de las pruebas funcionales del cubo de información para el análisis de datos del giro directo a satisfacción</t>
  </si>
  <si>
    <t>Porcentaje de cumplimiento de las actividades definidas para la entrega del módulo de reportes de giro directo</t>
  </si>
  <si>
    <t>(Número de actividades realizadas según el cronograma / Número de actividades definidas en el cronograma ) * 100</t>
  </si>
  <si>
    <t>PY-GM_1-1-1-3-GD-4-DLYG-2</t>
  </si>
  <si>
    <t>Realizar informe de monitoreo y control del proyecto ( descuentos a IPS/EPS incorporado en el aplicativo de Giro Directo)</t>
  </si>
  <si>
    <t xml:space="preserve"> - Documento de monitoreo y control con la especificaciones funcionales del módulo de descuentos en el aplicativo de giro directo 
- Documento soporte de las pruebas funcionales</t>
  </si>
  <si>
    <t>Porcentaje de cumplimiento de las actividades definidas para la entrega del módulo de descuentos en el aplicativo de giro directo</t>
  </si>
  <si>
    <t>EST-GM_1-2-1-4---DOP-6</t>
  </si>
  <si>
    <t>2. Optimizar el proceso de verificación de recobros y reclamaciones</t>
  </si>
  <si>
    <t>Líder de la DOP</t>
  </si>
  <si>
    <t>1. Actos administrativos expedidos</t>
  </si>
  <si>
    <t>Proyectar la propuesta de los Actos Administrativos que reglamentan la operación de la Administradora de los Recursos del Sistema General de Seguridad Social en Salud -ADRES y remitir a la Oficina Asesora Jurídica la proyección de los actos administrativos para su revisión y aprobación</t>
  </si>
  <si>
    <t>1. Proyecto de Actos Administrativos elaborados
2. Proyecto de Actos Administrativos con visto bueno de la OAJ.</t>
  </si>
  <si>
    <t>1 - 2. Porcentaje de  Actos administrativos proyectados y con VoBo de la OAJ
3. Eficacia de productos optimización proceso verificación y reconocimiento de recobros y reclamaciones</t>
  </si>
  <si>
    <t xml:space="preserve">1. # de actos administrativos proyectados/# de actos administrativos requeridos en elaborar.
2. # de actos administrativos con visto bueno de la OAJ/# de actos administrativos remitidos a la OAJ para su revisión.
3. % peso porcentual de actos administrativos expedidos en el periodo anual + % peso porcentual de la herramienta tecnológica SIA implementada en el periodo anual + % peso porcentual documentación actualizada en el periodo anual 
</t>
  </si>
  <si>
    <t>1. 100%
2. 100%
3. 26%</t>
  </si>
  <si>
    <t>Normativo y procedimental</t>
  </si>
  <si>
    <t>EST-GM_1-2-1-4---DOP-6.1</t>
  </si>
  <si>
    <t>6.1</t>
  </si>
  <si>
    <t>Expedir los Actos Administrativos que reglamentan la operación de la Administradora de los Recursos del Sistema General de Seguridad Social en Salud -ADRES</t>
  </si>
  <si>
    <t>Actos Administrativos Publicados.</t>
  </si>
  <si>
    <t>1. Porcentaje de  Actos administrativos publicados
2. Eficacia de productos optimización proceso verificación y reconocimiento de recobros y reclamaciones</t>
  </si>
  <si>
    <t xml:space="preserve">1. # de Actos Administrativos publicados/ # de actos administrativos suscritos.
2. % peso porcentual de actos administrativos expedidos en el periodo anual + % peso porcentual de la herramienta tecnológica SIA implementada en el periodo anual + % peso porcentual documentación actualizada en el periodo anual </t>
  </si>
  <si>
    <t>1. 100%
2. 26%</t>
  </si>
  <si>
    <t>EST-GM_1-2-2-4-SIA-1-DOP-13</t>
  </si>
  <si>
    <t>2. Herramienta tecnológica Sistema integrado de auditoría SIA implementada</t>
  </si>
  <si>
    <t xml:space="preserve">1. Inicio </t>
  </si>
  <si>
    <t xml:space="preserve">Elaborar y formalizar el acta de constitución del proyecto </t>
  </si>
  <si>
    <t>Acta de constitución del proyecto</t>
  </si>
  <si>
    <t>N.A.</t>
  </si>
  <si>
    <t>EST-GM_1-2-2-4-SIA-2-DOP-14</t>
  </si>
  <si>
    <t xml:space="preserve">2. Planeación </t>
  </si>
  <si>
    <t>Planes del Proyecto</t>
  </si>
  <si>
    <t>No. de planes entregados/No. de planes requeridos según metodología PMI ADRES</t>
  </si>
  <si>
    <t>EST-GM_1-2-2-4-SIA-3-DOP-15</t>
  </si>
  <si>
    <t>Historia de usuarios revisadas y  aprobadas.</t>
  </si>
  <si>
    <t xml:space="preserve">Seguimiento  trimestral del desempeño del producto según   entregables </t>
  </si>
  <si>
    <t xml:space="preserve"># productos entregables realizados aprobados y en pre producción /# de productos planeados para el proyecto 
</t>
  </si>
  <si>
    <t>4. Monitoreo y Control</t>
  </si>
  <si>
    <t>EST-GM_1-3-1-3---DLYG-6</t>
  </si>
  <si>
    <t xml:space="preserve">3. Implementar los mecanismos que contribuyan al saneamiento de los pasivos del sistema de salud </t>
  </si>
  <si>
    <t>1. Gestión para la consecución de recursos realizada para el reconocimiento de pruebas COVID-19 realizadas en el marco de la emergencia sanitaria</t>
  </si>
  <si>
    <t>Gestionar recursos para el reconocimiento de pruebas Covid-19 ante el MHCP</t>
  </si>
  <si>
    <t>Gestión para la consecución de recursos</t>
  </si>
  <si>
    <t>(Valor total de Resoluciones ejecutadas / Valor total de validaciones recursos MHCP ) * 100</t>
  </si>
  <si>
    <t>EST-GM_1-3-2-3---DLYG-7</t>
  </si>
  <si>
    <t>2. Reportes de pruebas COVID-19 en estado validados</t>
  </si>
  <si>
    <t xml:space="preserve">Realizar validaciones para el reconocimiento de pruebas COVID-19 </t>
  </si>
  <si>
    <t>Documento que contenga las Ordenación del gasto del reconocimiento de pruebas COVID-19</t>
  </si>
  <si>
    <t>EST-GM_1-4-2-3---DLYG-9</t>
  </si>
  <si>
    <t>Grupo de Reintegro de Recursos</t>
  </si>
  <si>
    <t>4. Optimizar las auditorias de recursos reconocidos sin justa causa por concepto de UPC</t>
  </si>
  <si>
    <t xml:space="preserve">Certificar pruebas del aplicativo de reintegros Etapa III </t>
  </si>
  <si>
    <t>Aplicativo de reintegro de recursos con certificación de pruebas funcionales</t>
  </si>
  <si>
    <t>EST-GM_1-4-2-3---DLYG-9-1</t>
  </si>
  <si>
    <t>1. Aplicativo estabilizado</t>
  </si>
  <si>
    <t>Generar plan de trabajo Fase 3</t>
  </si>
  <si>
    <t>Plan de trabajo de la Fase 3 aplicativo de reintegros</t>
  </si>
  <si>
    <t>EST-GM_1-4-1-3---DLYG-10</t>
  </si>
  <si>
    <t>Estabilizar la puesta en producción de lo certificado en pruebas de la vigencia 2024 para el aplicativo de reintegros ( ajustes de acuerdo con validaciones)</t>
  </si>
  <si>
    <t>Aplicativo de reintegros de reintegro de recursos estabilizado de acuerdo con lo recibido en la vigencia 2024 - Acta de aceptación de entregables</t>
  </si>
  <si>
    <t xml:space="preserve">Porcentaje de cumplimiento de las actividades definidas para la estabilización </t>
  </si>
  <si>
    <t>(Número de auditorías estabilizadas / Número de auditorias ejecutadas en la vigencia) * 100</t>
  </si>
  <si>
    <t>SF-GM_1-4-1-3---DLYG-11</t>
  </si>
  <si>
    <t>Realizar las verificaciones al reconocimiento en servicios de salud planeadas para la vigencia 2025</t>
  </si>
  <si>
    <t>Porcentaje de recursos recuperados por la figura jurídica de la compensación de recursos, con acto administrativo en firme, respecto al valor a reintegrar no aceptado por la EPS, con acto administrativo en firme del régimen contributivo y subsidiado</t>
  </si>
  <si>
    <t>(Valor recuperado por la figura jurídica de la compensación de recursos, con acto administrativo en firme del régimen contributivo y subsidiado
/ 
Valor a reintegrar no aceptado por la EPS, con acto administrativo en firme del régimen contributivo y subsidiado) *100</t>
  </si>
  <si>
    <t>SF-GM_1-4-1-3---DLYG-12</t>
  </si>
  <si>
    <t>Realizar estudios económicos para la acción sectorial</t>
  </si>
  <si>
    <t>Boletín con estudios económicos elaborado</t>
  </si>
  <si>
    <t>Porcentaje de cumplimiento de los boletines definidos por la DLYG</t>
  </si>
  <si>
    <t>(Número de boletines realizados en el tiempo establecido  / Número de boletines  definidos para la vigencia 2025  ) * 100</t>
  </si>
  <si>
    <t>PY-GM_1-5-2-3-GD-2-DLYG-5</t>
  </si>
  <si>
    <t>Operaciones de fortalecimiento financiero para actores del Sistema de Salud</t>
  </si>
  <si>
    <t>Elaborar cronograma del proyecto con cada una de las actividades del modulo OFAS.</t>
  </si>
  <si>
    <t>Documento que contenga el cronograma del proyecto modulo OFAS.</t>
  </si>
  <si>
    <t>(Número de actividades ejecutadas según el cronograma / Número total de actividades definidos en el cronograma ) * 100</t>
  </si>
  <si>
    <t>PY-GM_1-1-1-3-GD-4-DLYG-5_1</t>
  </si>
  <si>
    <t>Validar las historias de usuario</t>
  </si>
  <si>
    <t>Historias de usuario revisadas y aprobadas</t>
  </si>
  <si>
    <t>PY-GM_1-5-2-3-GD-3-DLYG-5</t>
  </si>
  <si>
    <t>Realizar pruebas funcionales al desarrollo del modulo OFAS desde el punto de vista funcional.</t>
  </si>
  <si>
    <t>Documento soporte que contenga el resultado de las pruebas funcionales realizadas y certificación de las mismas.</t>
  </si>
  <si>
    <t>Elaborar Manual de usuario</t>
  </si>
  <si>
    <t>Documento Manual de usuario para la programación, ejecución y seguimiento de mecanismos de financiación del SGSSS</t>
  </si>
  <si>
    <t>PY-GM_1-5-2-3-GD-4-DLYG-5</t>
  </si>
  <si>
    <t>Realizar informe de monitoreo y control del proyecto OAFAS</t>
  </si>
  <si>
    <t>Documento de monitoreo y control de la ejecución del proyecto OFAS elaborado.</t>
  </si>
  <si>
    <t>SF-GM_1-5-1-2-No aplica-3-DLYG-12</t>
  </si>
  <si>
    <t>1. Informe de ejecución de los  recursos presupuestados en la vigencia</t>
  </si>
  <si>
    <t xml:space="preserve">Informe de ejecución de los recursos presupuestados en la vigencia. </t>
  </si>
  <si>
    <t>Eficacia en la ejecución del recurso apropiado para realizar las operaciones de financiamiento permitidas por la ley para brindar liquidez a los actores de sector salud.</t>
  </si>
  <si>
    <t>EST-GM_2-1-1-5---OAPCR -3</t>
  </si>
  <si>
    <t>GM_2</t>
  </si>
  <si>
    <t>Consolidar la gestión de riesgos de la entidad mediante la implementación de un modelo integral que permita la detección temprana de posibles eventos y el tratamiento de los riesgos que puedan afectar el cumplimiento de los objetivos institucionales, la toma de decisiones oportuna y/o la sostenibilidad del sistema de salud.</t>
  </si>
  <si>
    <t>1. Implementar el modelo integral de gestión de riesgos a través de la metodología de Gobierno, Riesgo y Cumplimiento GRC</t>
  </si>
  <si>
    <t>Líder de la OAPCR</t>
  </si>
  <si>
    <t>1. Modelo GRC- Puesto en marcha</t>
  </si>
  <si>
    <t>Implementar el modelo GRC de acuerdo con el cronograma de ejecución de actividades</t>
  </si>
  <si>
    <t>Matrices de Riesgos aplicables para la Entidad elaboradas</t>
  </si>
  <si>
    <t>Eficacia en la implementación del Modelo Integral de Gestión de Riesgos a través de la Metodología de GRC</t>
  </si>
  <si>
    <t>(Productos desarrollados en el periodo anual - GRC/Productos planeados para el cuatrienio - GRC)*100</t>
  </si>
  <si>
    <t>Construcción del mapa de riesgos de corrupción</t>
  </si>
  <si>
    <t>Deissy Pulido Rosas</t>
  </si>
  <si>
    <t>Recurso humano para monitoreo SARLAFT (En proceso de contratación)</t>
  </si>
  <si>
    <t>Elaborar el perfil de riesgo inherente de LAFT</t>
  </si>
  <si>
    <t>Mapa de riesgos inherente de LAFT  elaborado</t>
  </si>
  <si>
    <t>EST-GM_2-1-1-5---OAPCR -73</t>
  </si>
  <si>
    <t>Elaborar un Plan de Gestión de Riesgos de Proyectos</t>
  </si>
  <si>
    <t>Plan de Gestión de Riesgos de Proyectos: Documento que describe el proceso para identificar, evaluar y gestionar riesgos.</t>
  </si>
  <si>
    <t>Porcentaje de avance en el plan de seguimiento a la gestión de riesgos</t>
  </si>
  <si>
    <t>Número de tareas completadas / Total de tareas planificadas *100</t>
  </si>
  <si>
    <t>EST-GM_2-1-1-5---OAPCR -74</t>
  </si>
  <si>
    <t>Elaborar Base de Datos o documento que contiene todos los riesgos de Proyectos</t>
  </si>
  <si>
    <t>Registro de Riesgos: Base de datos o documento que contiene todos los riesgos de Proyectos identificados y su estado de gestión.</t>
  </si>
  <si>
    <t>Porcentaje de riesgos documentados en la base de datos de riesgos de proyectos</t>
  </si>
  <si>
    <t>Número de riesgos documentados  / total de riesgos identificados * 100</t>
  </si>
  <si>
    <t>EST-GM_2-2-1-5---OAPCR -1</t>
  </si>
  <si>
    <t xml:space="preserve">2. Definir e implementar la estructura organizacional para la gestión de riesgos </t>
  </si>
  <si>
    <t xml:space="preserve">1.  Estructura de soporte para la gestión de riesgos implementada </t>
  </si>
  <si>
    <t>Adelantar los procesos contractuales requeridos para soportar la estructura de gestión de Riesgos</t>
  </si>
  <si>
    <t xml:space="preserve">Contratos suscritos </t>
  </si>
  <si>
    <t>Eficacia en la implementación de la estructura de soporte a la gestión de riesgos de la ADRES</t>
  </si>
  <si>
    <t>(Productos desarrollados en el periodo anual - GR/Productos planeados para el cuatrienio - GR)*100</t>
  </si>
  <si>
    <t>Política de administración del riesgo de corrupción</t>
  </si>
  <si>
    <t>EST-GM_2-2-1-5---OAPCR -2</t>
  </si>
  <si>
    <t>Ejecutar actividades conducentes para la aprobación de la  Estructura Organizacional  de gestión de riesgos propuesta para la ADRES</t>
  </si>
  <si>
    <t>Actas o certificados de presentación de la propuesta de la estructura organizativa para la gestión de riesgos ante las instancias competentes.</t>
  </si>
  <si>
    <t>EST-GM_2-3-1-5---OAPCR -12</t>
  </si>
  <si>
    <t>3. Fortalecer la gestión de los riesgos financieros de la entidad contribuyendo a la sostenibilidad financiera del sistema de salud</t>
  </si>
  <si>
    <t>Líder de la OAPCR y DGRFS</t>
  </si>
  <si>
    <t>1. Tablero de control de monitoreo y alertas de riesgos financieros</t>
  </si>
  <si>
    <t>Definir los KRIs</t>
  </si>
  <si>
    <t>Documento con KRIs definidos</t>
  </si>
  <si>
    <t>Recurso humano para Riesgos Financieros (En proceso de contratación)</t>
  </si>
  <si>
    <t>EST-GM_2-3-2-5---OAPCR -13</t>
  </si>
  <si>
    <t>2. Modelo de gestión de riesgos financieros aplicados</t>
  </si>
  <si>
    <t>Definir el Modelo de Operación de la segunda línea de defensa para la administración de riesgos financieros</t>
  </si>
  <si>
    <t>Modelo de Operación de la segunda línea de defensa para la administración de riesgos financieros definido</t>
  </si>
  <si>
    <t>Eficacia en el fortalecimiento de la gestión de riesgos financieros de la entidad</t>
  </si>
  <si>
    <t>(Productos desarrollados en el periodo objeto de reporte - RF/Productos planeados para el cuatrienio - RF)*100</t>
  </si>
  <si>
    <t>Carmen Rocío Rangel</t>
  </si>
  <si>
    <t>EST-GM_2-3-2-5---OAPCR -13.1</t>
  </si>
  <si>
    <t>13.1</t>
  </si>
  <si>
    <t>Establecer el Middle office en fase de control y monitoreo del portafolio de inversiones implementado</t>
  </si>
  <si>
    <t>Estructura del Middle Office definida</t>
  </si>
  <si>
    <t>Diseñar e implementar el tablero de control para el modelo de GRC</t>
  </si>
  <si>
    <t>Tablero de control diseñado e implementado</t>
  </si>
  <si>
    <t>Porcentaje de KRIs en tablero de control para el modelo GRC</t>
  </si>
  <si>
    <t>KRIs en tablero de control / KRIs definidos</t>
  </si>
  <si>
    <t>EST-GM_2-3-2-2---DGRFS-6</t>
  </si>
  <si>
    <t>Realizar un diagnóstico integral de los riesgos financieros de la DGRFS  (liquidez, crédito, mercado y operativos) e identificar las fuentes de datos y procesos necesarios para su análisis y monitoreo.</t>
  </si>
  <si>
    <t>Documento con el diagnóstico de riesgos financieros.</t>
  </si>
  <si>
    <t>x</t>
  </si>
  <si>
    <t>EST-GM_2-3-2-2---DGRFS-6.1</t>
  </si>
  <si>
    <t>Estructurar y realizar pruebas del proceso de gestión de riesgos financieros de la DGRFS.</t>
  </si>
  <si>
    <t>Informe de procesos de gestión de riesgos financieros de la DGRFS estructurados y resultados de la fase piloto</t>
  </si>
  <si>
    <t>EST-GM_2-3-2-2---DGRFS-6.2</t>
  </si>
  <si>
    <t>6.2</t>
  </si>
  <si>
    <t>Ejecutar y optimizar el sistema de gestión de riesgos financieros de la DGRFS</t>
  </si>
  <si>
    <t>Informe de resultados y optimización del sistema de gestión de riesgos financieros de la DGRFS.</t>
  </si>
  <si>
    <t>EST-GM_2-4-1-5---OAPCR -4</t>
  </si>
  <si>
    <t>4. Fortalecer la cultura preventiva de los riesgos</t>
  </si>
  <si>
    <t>Líder de la OAPCR y la DAF</t>
  </si>
  <si>
    <t>1. Programa de concientización de cultura de riesgos definido</t>
  </si>
  <si>
    <t>Elaborar el  programa de promoción de la cultura de riesgos, que combine acciones de divulgación, capacitación, sensibilización y participación, con el objetivo de fortalecer el conocimiento y la conciencia sobre la gestión de riesgos</t>
  </si>
  <si>
    <t>Programa de promoción de la cultura de riesgos aprobado</t>
  </si>
  <si>
    <t>Eficacia en el fortalecimiento de la cultura preventiva de riegos en la ADRES</t>
  </si>
  <si>
    <t>(Número de componentes incluidos en el programa  / Número total de componentes requeridos para el programa)*100</t>
  </si>
  <si>
    <t>Consulta y divulgación</t>
  </si>
  <si>
    <t>Implementar el programa de promoción de la cultura de riesgos, llevando a cabo las actividades planificadas de divulgación, capacitación y sensibilización.</t>
  </si>
  <si>
    <t>*Material de capacitación o de ejecución de la actividad.</t>
  </si>
  <si>
    <t>(# Productos desarrollados, aplicados y apropiados en el periodo  / # Productos planeados para desarrollar, aplicar y apropiar en el periodo)*100</t>
  </si>
  <si>
    <t>*Reporte de asistencia.</t>
  </si>
  <si>
    <t>*Evaluación de conocimiento.</t>
  </si>
  <si>
    <t>Elaborar y socializar el informe final de resultados del programa de promoción de la cultura de riesgos.</t>
  </si>
  <si>
    <t>Jemnyn Lemusveth Pardo Cuellar</t>
  </si>
  <si>
    <t>Informe  final de resultados del programa de promoción de la cultura de riesgos elaborado y socializado</t>
  </si>
  <si>
    <t>Recurso humano para ejecución SARO (En proceso de contratación)</t>
  </si>
  <si>
    <t>EST-GM_2-4-2-5---OAPCR -5</t>
  </si>
  <si>
    <t>2. Campañas preventiva de riesgos</t>
  </si>
  <si>
    <t>Diseñar campaña preventiva de riesgos a los grupos de interés</t>
  </si>
  <si>
    <t>Campaña preventiva de riesgos diseñada</t>
  </si>
  <si>
    <t>EST-GM_2-4-2-5---OAPCR -</t>
  </si>
  <si>
    <t>Ejecutar campaña preventiva de riesgos a los grupos de interés</t>
  </si>
  <si>
    <t>*Material de las socializaciones ejecutadas o actividades desarrolladas en el marco de la campaña.</t>
  </si>
  <si>
    <t>Cobertura de público objetivo en las campañas preventivas de Gestión de Riesgos efectuadas</t>
  </si>
  <si>
    <t>Número de personas a las que se les dirigió la campaña / Número total de personas objetivo</t>
  </si>
  <si>
    <t>*Reportes de asistencia.</t>
  </si>
  <si>
    <t>SF-GI_1-1-1-5---DG-1</t>
  </si>
  <si>
    <t>Dirección General</t>
  </si>
  <si>
    <t>DG</t>
  </si>
  <si>
    <t>Proceso Gestión de Comunicaciones</t>
  </si>
  <si>
    <t>Gestión de Comunicaciones</t>
  </si>
  <si>
    <t>GI_1</t>
  </si>
  <si>
    <t>Posicionar a la ADRES frente a los grupos de valor y de interés con reconocimiento nacional y como referente internacional por su eficiencia y transparencia en el manejo de los recursos de la salud, mediante el fortalecimiento y ampliación de instrumentos, medios y canales de participación y la producción de información con valor sobre el gasto en salud para la toma de decisiones del sector, que permita aumentar su confianza y credibilidad en la Entidad.</t>
  </si>
  <si>
    <t>1. Posicionar  a la ADRES como referente nacional e internacional de eficiencia y transparencia en el manejo de los recursos de la salud</t>
  </si>
  <si>
    <t>1. Publicaciones de prensa en pagina web de la ADRES sobre el manejo de los recursos de la salud.</t>
  </si>
  <si>
    <t>Publicar mensualmente en la web el boletín técnico de giros UPC y nota de prensa.</t>
  </si>
  <si>
    <t>Carlos Obregón</t>
  </si>
  <si>
    <t>Boletines publicados y enlaces de las publicaciones en página web</t>
  </si>
  <si>
    <t>Nivel de reconocimiento de la Adres por sus grupos de valor e interés.</t>
  </si>
  <si>
    <t>Número de encuestados que respondieron entre 4 y 5 en la escala de valoración a nivel nacional en el periodo objeto de reporte / Número total de encuestados a nivel nacional en el periodo objeto de reporte ) *Meta de Nivel de reconocimiento de la Adres por sus grupos de valor e interés</t>
  </si>
  <si>
    <t>(Boletines de prensa o informativos ejecutados * Boletines de prensa o informativos solicitados y/o requeridos) * 100</t>
  </si>
  <si>
    <t>Boletines de prensa e informativos</t>
  </si>
  <si>
    <t>Publicar en web mensualmente el boletín técnico de reclamaciones y nota de prensa</t>
  </si>
  <si>
    <t>EST-GI_1-1-2-5---DG-2</t>
  </si>
  <si>
    <t>2. Notas de prensa y base de datos de periodistas (nacional e internacional divulgadas</t>
  </si>
  <si>
    <t>Realizar notas de prensa divulgadas en la web y compartidas con periodistas, medios de comunicación y gremios del sector salud.</t>
  </si>
  <si>
    <t>Formato de control de solicitudes con las notas divulgadas.</t>
  </si>
  <si>
    <t>Actualizar continuamente la base de datos de periodistas y medios, especialmente que cubren el sector salud.</t>
  </si>
  <si>
    <t>Formato de base de datos en Excel actualizadas por trimestre.</t>
  </si>
  <si>
    <t>Iniciativas Adicionales que permitan fortalecer la estrategia de lucha contra la corrupción</t>
  </si>
  <si>
    <t>Iniciativas adicionales</t>
  </si>
  <si>
    <t>Realizar el monitoreo de información de la ADRES generada por medios de comunicación nacionales y locales, así como en redes sociales.</t>
  </si>
  <si>
    <t>Informe trimestral de monitoreo de medios y redes sociales con la información divulgada y menciones de la entidad.</t>
  </si>
  <si>
    <t>(Número total de menciones positivas y neutras de la ADRES / Número total sobre menciones de la ADRES) * 100</t>
  </si>
  <si>
    <t>EST-GI_1-2-1-5---DG-3</t>
  </si>
  <si>
    <t>2. Fortalecer el relacionamiento con los grupos de valor e interés</t>
  </si>
  <si>
    <t>1. Informe ejecutivo con los resultados y análisis de las encuestas</t>
  </si>
  <si>
    <t>Divulgar los encuentros con grupos de valor e interés por solicitud de las áreas a nivel nacional, territorial e Internacional</t>
  </si>
  <si>
    <t>Informe trimestral de implementación de acciones a grupos de valor</t>
  </si>
  <si>
    <t>Espacios de diálogo con grupos de valor y de interés</t>
  </si>
  <si>
    <t>(Número de espacios de diálogo con grupos de valor y de interés realizados / Número de espacios de diálogo con grupos de valor y de interés programados o solicitados) * 100</t>
  </si>
  <si>
    <t>(Número de encuestados que respondieron entre 3 y 5 en la escala de valoración a nivel nacional en el periodo objeto de medición / Número total de encuestados a nivel nacional en el periodo objeto de medición ) * 100</t>
  </si>
  <si>
    <t>Nivel de relacionamiento con los grupos de valor e interés de la Adres</t>
  </si>
  <si>
    <t>Informe ejecutivo del desarrollo de cada encuentro de acciones a grupos de valor</t>
  </si>
  <si>
    <t>SF-GI_1-2-2-5---DG-4</t>
  </si>
  <si>
    <t>2. estrategias con contenidos multimedia y/o notas de prensa elaboradas</t>
  </si>
  <si>
    <t>Implementar Estrategia de Contenidos multimedia y/o notas de prensa  por los diferentes canales de comunicación.</t>
  </si>
  <si>
    <t>Informe ejecutivo con la relación de los contenidos multimedia y notas de prensa publicadas en los canales de comunicación de la entidad</t>
  </si>
  <si>
    <t>Redes Sociales de la ADRES</t>
  </si>
  <si>
    <t>((Número de usuarios actuales / Número de usuarios iniciales) -1) * 100</t>
  </si>
  <si>
    <t>EST-GI_1-2-1-5---OAPCR -48</t>
  </si>
  <si>
    <t>Revisar con los responsables de la provisión de los servicios de la ADRES, las encuestas de percepción existentes y ajustarlas de acuerdo con las necesidades</t>
  </si>
  <si>
    <t xml:space="preserve">Encuestas de percepción ajustadas </t>
  </si>
  <si>
    <t>EST-GI_1-2-1-5---OAPCR -49</t>
  </si>
  <si>
    <t>Generar muestras y aplicar las encuestas de percepción de los servicios de la ADRES con los Grupos e Valor y de Interés</t>
  </si>
  <si>
    <t>Muestras generadas de la población</t>
  </si>
  <si>
    <t>Encuestas respondidas por los Grupo de Valor</t>
  </si>
  <si>
    <t>EST-GI_1-2-1-5---OAPCR -50</t>
  </si>
  <si>
    <t>Elaborar un informe de percepción de los Grupo de Valor hacia los servicios que presta la ADRES</t>
  </si>
  <si>
    <t>Informe de percepción de los Grupo de Valor hacia los servicios que presta la ADRES elaborado</t>
  </si>
  <si>
    <t>EST-GI_1-2-1-5---OAPCR -51</t>
  </si>
  <si>
    <t>Socializar el informe de percepción de los Grupos de Valor con los responsables de la provisión de los servicios</t>
  </si>
  <si>
    <t>Informe de percepción de los Grupo de Valor hacia los servicios que presta la ADRES socializado</t>
  </si>
  <si>
    <t>EST-GI_1-2-2-5---OAPCR -46</t>
  </si>
  <si>
    <t>Elaborar la Estrategia de Rendición de Cuentas y participación Ciudadana</t>
  </si>
  <si>
    <t>Estrategia de Rendición de Cuentas y participación Ciudadana aprobado y publicado en página WEB</t>
  </si>
  <si>
    <t>Rendición de cuentas</t>
  </si>
  <si>
    <t>Información de calidad y en lenguaje comprensible</t>
  </si>
  <si>
    <t>EST-GI_1-2-2-5---OAPCR -47</t>
  </si>
  <si>
    <t>Elaborar el Cronograma Audiencia Pública de Rendición de Cuentas</t>
  </si>
  <si>
    <t>Cronograma Audiencia Pública de Rendición de Cuentas aprobado y publicado en página WEB</t>
  </si>
  <si>
    <t>EST-GI_1-2-2-5---OAPCR -44</t>
  </si>
  <si>
    <t>Consolidar Informe Rendición de Cuentas</t>
  </si>
  <si>
    <t>Informe Rendición de Cuentas Consolidado</t>
  </si>
  <si>
    <t>EST-GI_1-3-1-5---DG-5</t>
  </si>
  <si>
    <t xml:space="preserve">3. Fortalecer la divulgación de la información de calidad y transparencia </t>
  </si>
  <si>
    <t>1. Información sobre los procesos que ejecuta la ADRES para el oportuno pago y transparencia en el manejo de los recursos divulgada</t>
  </si>
  <si>
    <t>Diseñar y divulgar la información referente a los procesos que se deben ejecutar para el pago oportuno y   transparencia en el manejo de los recursos con la creación de contenidos gráficos, audiovisuales y sonoros.</t>
  </si>
  <si>
    <t>Informe ejecutivo con la relación de los contenidos comunicativos realizados.</t>
  </si>
  <si>
    <t>Diálogo de doble vía con la ciudadanía</t>
  </si>
  <si>
    <t>y sus organizaciones</t>
  </si>
  <si>
    <t>Diseñar y ejecutar un plan de pauta en medios de comunicación a nivel nacional, regional y local y redes sociales, para la divulgación de información de la entidad  dirigida a grupos de valor e interés.</t>
  </si>
  <si>
    <t>Informe trimestral sobre la ejecución del plan de pauta publicada en medios y redes sociales.</t>
  </si>
  <si>
    <t>Divulgar la jornada de rendición de cuentas pública de la entidad.</t>
  </si>
  <si>
    <t>Video y publicación del informe de la rendición de cuentas en la página web e intranet. Evidencias de las mesas de trabajo con áreas misionales.</t>
  </si>
  <si>
    <t>Grado de calidad en la divulgación de información</t>
  </si>
  <si>
    <t>( Número de publicaciones en pagina web actualizadas en el periodo anual. / Número total de publicaciones en pagina web en el periodo anual ) * 100</t>
  </si>
  <si>
    <t>SF-GI_1-4-1-5---DG-6</t>
  </si>
  <si>
    <t>4. Fortalecer la comunicación interna</t>
  </si>
  <si>
    <t>Dirección General y DAF</t>
  </si>
  <si>
    <t xml:space="preserve">1. Campañas y piezas multimedia por correo institucional y fondos de pantalla </t>
  </si>
  <si>
    <t>Identificar las necesidades de comunicación y divulgación interna de las diferentes dependencias de la ADRES</t>
  </si>
  <si>
    <t>Documento con necesidades de comunicación interna identificadas</t>
  </si>
  <si>
    <t>Eficacia en el fortalecimiento de la comunicación interna</t>
  </si>
  <si>
    <t>( Número de solicitudes de comunicaciones internas atendidas en el periodo anual/Número de solicitudes de comunicaciones internas recibidas en el periodo anual ) * 100</t>
  </si>
  <si>
    <t>Implementar la estrategia de comunicación interna</t>
  </si>
  <si>
    <t>Informe semestral de implementación de la estrategia de comunicación interna</t>
  </si>
  <si>
    <t>Realizar encuesta de satisfacción de los diferentes canales de comunicación interna</t>
  </si>
  <si>
    <t xml:space="preserve">Resultados de la encuesta y propuesta de cambios según resultados </t>
  </si>
  <si>
    <t>SF-GI_1-4-2-5---DG-7</t>
  </si>
  <si>
    <t>2. Intranet implementada</t>
  </si>
  <si>
    <t>Administrar, crear y monitorear los contenidos de la intranet</t>
  </si>
  <si>
    <t>Matriz de actualización de contenidos</t>
  </si>
  <si>
    <t>SF-GI_1-4-3-5---DG-8</t>
  </si>
  <si>
    <t>3. Boletín sintonía ADRES mejorado</t>
  </si>
  <si>
    <t>Producir y divulgar el boletín a través de correo electrónico masivo.</t>
  </si>
  <si>
    <t>Informe cuatrimestral  de los boletines divulgados</t>
  </si>
  <si>
    <t>(Boletines de prensa e informativos ejecutados/Boletines de prensa e informativos solicitados y/o requeridos)*100</t>
  </si>
  <si>
    <t xml:space="preserve">Realizar cuatrimestralmente encuesta de satisfacción del contenido y periodicidad </t>
  </si>
  <si>
    <t xml:space="preserve">Informe de las encuestas  y propuesta de cambios según resultados </t>
  </si>
  <si>
    <t>EST-GI_1-5-1-5---OAJ-2</t>
  </si>
  <si>
    <t>Oficina Asesora Jurídica</t>
  </si>
  <si>
    <t>OAJ</t>
  </si>
  <si>
    <t>Grupo de Representación Judicial</t>
  </si>
  <si>
    <t>Gestión jurídica</t>
  </si>
  <si>
    <t>5. Fortalecer las estrategias de defensa de los intereses jurídicos del sector</t>
  </si>
  <si>
    <t>1. Informe semestral cuantitativo y cualitativo de la información generada de los procesos adelantados por la oficina asesora jurídica</t>
  </si>
  <si>
    <t>5. Servicios de Apoyo</t>
  </si>
  <si>
    <t>Recopilar la Información inherente a las obligaciones a su cargo, analizar los datos obtenidos y posteriormente diligenciar la información en las plataformas y bases de datos del Grupo de Representación Judicial.</t>
  </si>
  <si>
    <t>Marcos Jaher Parra Oviedo</t>
  </si>
  <si>
    <t>2 entregables / . Informe semestral cuantitativo y cualitativo de la información generada de los procesos adelantados por el Grupo de Representación Judicial</t>
  </si>
  <si>
    <t>Porcentaje de procesos cargados en la plataforma Ekogui // Porcentaje de contestación oportuna de demandas</t>
  </si>
  <si>
    <t>(Número Procesos cargados en la plataforma Ekogui/Número procesos notificados)*100 // (Número Demandas Contestadas Oportunamente/ ( Número demandas notificadas - Número de demandas en término para contestar ) ) *100</t>
  </si>
  <si>
    <t>100% // 100%</t>
  </si>
  <si>
    <t xml:space="preserve">Monitoreo del acceso a la información publica </t>
  </si>
  <si>
    <t>EST-GI_1-5-1-5---OAJ-3</t>
  </si>
  <si>
    <t>Grupo de Acciones Constitucionales y Tutelas</t>
  </si>
  <si>
    <t>Recopilar la Información inherente a las obligaciones a su cargo, analizar los datos obtenidos y posteriormente diligenciar la información en las plataformas y bases de datos del Grupo de Acciones Constitucionales y de Tutela.</t>
  </si>
  <si>
    <t>Informe semestral cuantitativo y cualitativo de la información generada de los procesos adelantados por el Grupo de Acciones Constitucionales y de Tutela</t>
  </si>
  <si>
    <t>Porcentaje de acciones de tutela resueltas.</t>
  </si>
  <si>
    <t>(Número Acciones constitucionales tramitadas/Número Acciones constitucionales radicadas que requieren Trámite)*100</t>
  </si>
  <si>
    <t>EST-GI_1-5-1-5---OAJ-4</t>
  </si>
  <si>
    <t>Grupo de Cobro Coactivo</t>
  </si>
  <si>
    <t>Recopilar la Información inherente a las obligaciones a su cargo, analizar los datos obtenidos y posteriormente diligenciar la información en las  bases de datos del Grupo de Cobro Coactivo</t>
  </si>
  <si>
    <t>2 entregables / . Informe semestral cuantitativo y cualitativo de la información generada de los procesos adelantados por el Grupo de Cobro Coactivo.</t>
  </si>
  <si>
    <t>1. Eficacia en la investigación de bienes de terceros 
2. Gestión Coactiva_Eficacia</t>
  </si>
  <si>
    <t>1. (Número Terceros trasladados para cobro/Número terceros investigados en cobro)*100
2. ( Número de títulos ejecutivos ejecutoriados /Número de mandamientos de pago expedidos ) * 100</t>
  </si>
  <si>
    <t>1. 100% 
2. 100%</t>
  </si>
  <si>
    <t>EST-GI_1-5-1-5---OAJ-5</t>
  </si>
  <si>
    <t>Grupo Prejudicial</t>
  </si>
  <si>
    <t>Recopilar la Información inherente a las obligaciones a su cargo, analizar los datos obtenidos y posteriormente diligenciar la información en las plataformas y bases de datos del Grupo Prejudicial.</t>
  </si>
  <si>
    <t>2 entregables / . Informe semestral cuantitativo y cualitativo de la información generada de los procesos adelantados por el Grupo  Prejudicial.</t>
  </si>
  <si>
    <t>EST-GI_1-5-1-5---OAJ-6</t>
  </si>
  <si>
    <t>Recopilar la Información inherente a las obligaciones a su cargo, analizar los datos obtenidos y posteriormente diligenciar la información en las  bases de datos del equipo de Conceptos.</t>
  </si>
  <si>
    <t>2 entregables / . Informe semestral cuantitativo y cualitativo de la información generada de los procesos adelantados por el equipo de Conceptos</t>
  </si>
  <si>
    <t>Porcentaje de cumplimiento en la elaboración documentos jurídicos</t>
  </si>
  <si>
    <t>(Número de documentos jurídicos realizados en los términos definidos en la ley/Número de documentos jurídicos solicitados)*100</t>
  </si>
  <si>
    <t>EST-GI_1-5-1-5---OAJ-7</t>
  </si>
  <si>
    <t>Recopilar la Información inherente a las obligaciones a su cargo, analizar los datos obtenidos y posteriormente diligenciar la información en las  bases de datos del equipo de Notificaciones.</t>
  </si>
  <si>
    <t>2 entregables / . Informe semestral cuantitativo y cualitativo de la información generada de los procesos adelantados por el equipo de Notificaciones</t>
  </si>
  <si>
    <t>Porcentaje de Notificaciones Realizadas</t>
  </si>
  <si>
    <t>(Número de Actos Notificados / Número de Actos para Notificar)*100</t>
  </si>
  <si>
    <t>SF-GI_1-5-1-5---OAJ-1</t>
  </si>
  <si>
    <t xml:space="preserve">Recopilar los informes de los diferentes grupos y equipos de la Oficina Asesora Jurídica, analizar los datos contenidos en ellos y la información extraída con el fin de construir el informe general de toda la dependencia, realizando los ajustes necesarios para tal fin. </t>
  </si>
  <si>
    <t>2 entregables / . Informe semestral cuantitativo y cualitativo de la información generada de los procesos adelantados por la oficina asesora jurídica</t>
  </si>
  <si>
    <t>Eficacia en la generación y entrega de informes jurídicos cuantitativos y cualitativos</t>
  </si>
  <si>
    <t xml:space="preserve">(Número de informes entregados durante el año objeto de reporte / Número total de informes programados para el cuatrienio) x100							
							</t>
  </si>
  <si>
    <t>SF-GI_1-5-1-5---OAJ-8</t>
  </si>
  <si>
    <t xml:space="preserve">Actualizar la compilación jurídica, según los requerimientos técnicos de contenido y transparencia, así como la actualización del normograma de la Entidad con sus respectivas concordancias, normativas y jurisprudenciales. </t>
  </si>
  <si>
    <t xml:space="preserve">2 entregables / Compilación jurídica de la ADRES actualizada (normograma de la Entidad con sus respectivas concordancias, normativas y jurisprudenciales)  </t>
  </si>
  <si>
    <t>SF-GI_1-5-1-5---OAJ-9</t>
  </si>
  <si>
    <t xml:space="preserve">Actualizar el repositorio de conceptos jurídicos de la Entidad. </t>
  </si>
  <si>
    <t xml:space="preserve">2 entregables / informe de conceptos jurídicos actualizados.  </t>
  </si>
  <si>
    <t>SF-GM_1-S-N-3---DLYG-3</t>
  </si>
  <si>
    <t>Grupo de Régimen Subsidiado</t>
  </si>
  <si>
    <t>Seleccione el producto</t>
  </si>
  <si>
    <t>Porcentaje de cumplimiento de la certificación y ordenación del gasto de la LMA del Régimen Subsidiado</t>
  </si>
  <si>
    <t>(Número de certificaciones y ordenaciones del gasto del proceso LMA / Cantidad de procesos LMA ejecutados en la vigencia ) * 100</t>
  </si>
  <si>
    <t>EST-DO_1-3-1-3---DLYG-4</t>
  </si>
  <si>
    <t xml:space="preserve">Lista de asistencia y/o certificación de permanencia (presenciales) y la presentación desarrollada </t>
  </si>
  <si>
    <t>Porcentaje de cumplimiento de las asistencias técnicas realizadas</t>
  </si>
  <si>
    <t>(Número de asistencias técnicas / 12 ) * 100</t>
  </si>
  <si>
    <t>SF-Seleccione el producto-S-N-3---DLYG-</t>
  </si>
  <si>
    <t>SF-Seleccione el producto-S-N-3---DLYG-16</t>
  </si>
  <si>
    <t>Certificación y ordenación del gasto que soporta el cumplimiento de los procesos asociados a la validación, liquidación y reconocimiento en los procesos de los regímenes contributivo, Especial y Exceptuado.</t>
  </si>
  <si>
    <t>Porcentaje de cumplimiento de la certificación y ordenación del gasto de los procesos de los regímenes contributivo, Especial y Exceptuado.</t>
  </si>
  <si>
    <t>(Número de certificaciones y ordenaciones / Número total de procesos definidos en el cronograma ) * 100</t>
  </si>
  <si>
    <t>SF-Seleccione el producto-S-N-4---DOP-2</t>
  </si>
  <si>
    <t>Adelantar el trámite de auditoria integral a las cuentas de NoPBS, reclamaciones de personas naturales y las de personas jurídicas que no sean auditadas por las firmas externas.</t>
  </si>
  <si>
    <t>Certificaciones de paquetes con resultados de auditoria
Certificación de Calidad de los paquetes tramitados</t>
  </si>
  <si>
    <t>1)Porcentaje de paquetes de reclamaciones con resultados de auditoría persona natural.
2) GM1_2326_IND6
Eficacia en la auditoría de cuentas de reclamaciones
3) Porcentaje de paquetes servicios y tecnologías en salud no PBS con resultados de auditoría validados
4)Porcentaje de cuentas de reclamaciones de personas jurídicas con resultados de auditoría validados
5) GM1_2326_IND7
Eficacia en la auditoría de cuentas de recobros.</t>
  </si>
  <si>
    <t xml:space="preserve">1) Cantidad de paquetes de reclamaciones de personas naturales con resultados de auditoria en el periodo/Cantidad de paquetes de reclamaciones  de personas naturales programados en el periodo.
2)# de cuentas de reclamaciones auditadas en el periodo anual/# de cuentas de reclamaciones radicadas en el periodo anual.
3) Cantidad de cuentas auditadas en términos /Cantidad de cuentas radicadas en el periodo MYT
4)Cantidad de cuentas auditadas en términos
 /Cantidad de cuentas radicadas en el periodo PJ
5) # de cuentas de servicios y tecnologías no financiados con la UPC ni con Presupuestos Máximos auditadas en el periodo anual/# de cuentas de servicios y tecnologías no financiados con la UPC ni con Presupuestos Máximos radicadas en el periodo anual.
</t>
  </si>
  <si>
    <t xml:space="preserve">1) 100%
2) 80%
3) 100%
4) 85%
5) 100%
</t>
  </si>
  <si>
    <t>SF-Seleccione el producto-S-N-1---DOP-3</t>
  </si>
  <si>
    <t>Gestión de los recursos del Sistema de Salud</t>
  </si>
  <si>
    <t>Adelantar las gestiones tendientes a la suscripción de los contratos de transacción en el marco del mecanismo de saneamiento de cuentas NO PBS</t>
  </si>
  <si>
    <t>Contratos de acuerdo de punto final suscritos
Certificación de solicitud de recursos al Ministerio de Hacienda recibida</t>
  </si>
  <si>
    <t xml:space="preserve">Porcentaje del valor transado en el mecanismo de saneamiento de acuerdo de punto final (Articulo 237, Ley 1955 de 2019) </t>
  </si>
  <si>
    <t>Valor aprobado suscrito/Valor aprobado total</t>
  </si>
  <si>
    <t>SF-Seleccione el producto-S-N-1---DOP-7</t>
  </si>
  <si>
    <t xml:space="preserve">Realizar las actuaciones tendientes  al reintegro de recursos de NO PBS y reclamaciones </t>
  </si>
  <si>
    <t>1)Solicitudes de aclaración
2)Solicitudes de Conceptos Técnicos 
3)Informes de reintegro
4)Actos administrativos que orden reintegro
5)Autos de Cierre
6) cuentas detección de hallazgos
7)Conceptos técnicos emitidos</t>
  </si>
  <si>
    <t xml:space="preserve">1) Solicitudes de aclaración enviadas a terceros.
2) Solicitudes de concepto técnico enviada a GIVAC
3) Informes de reintegro elaborados
4) Actos Administrativos elaborados
5)Autos de cierre elaborados
6) Cuentas con detección de hallazgos.
7) Conceptos técnicos emitidos </t>
  </si>
  <si>
    <t xml:space="preserve">1) # solicitudes de aclaración elaboradas y  enviadas a terceros.
2) # Solicitudes de concepto técnico enviadas al Grupo de Validación de Auditoria de Cuentas.
3) # de informes de reintegro elaborados.
4) # de Actos Administrativos elaborados.
5)# de Autos de cierre elaborados.
6) # cuentas con definición de detección de hallazgos (GVAC)
7)# Conceptos técnicos gestionados (GIVAC)
</t>
  </si>
  <si>
    <t>1)100%
2) 100%
3) 100%
4) 100%
5) 100%
6) 100%
7) 100%</t>
  </si>
  <si>
    <t>SF-Seleccione el producto-S-N-1---DOP-8</t>
  </si>
  <si>
    <t>Verificación al reconocimiento de recursos del Sistema de Salud</t>
  </si>
  <si>
    <t>Realizar las actuaciones administrativas para determinación del deudor</t>
  </si>
  <si>
    <t>Acto Administrativo que imponen la obligación de pago expedido (Constitución del título ejecutivo)</t>
  </si>
  <si>
    <t>Porcentaje de actos administrativos que imponen la obligación de pago en el trimestre</t>
  </si>
  <si>
    <t xml:space="preserve">(# de reclamaciones con Acto Administrativo / # de reclamaciones efectivamente comunicadas) </t>
  </si>
  <si>
    <t>SF-Seleccione el producto-S-N-4---DOP-9</t>
  </si>
  <si>
    <t>Atender todos los requerimientos de información de todos los actores del SGSSS</t>
  </si>
  <si>
    <t>Comunicaciones oficiales enviadas</t>
  </si>
  <si>
    <t>Porcentaje  de Requerimientos de información atendidos oportunamente en el periodo</t>
  </si>
  <si>
    <t># de requerimientos de información atendidos dentro de tiempo/ # de requerimientos de información solicitados en el periodo.
PQRSD_PN_PJ_EPS Requerimientos_ÍAS_RamaLeg_Gobierno
Conceptos Técnicos_OAJ</t>
  </si>
  <si>
    <t>Transparencia pasiva</t>
  </si>
  <si>
    <t>SF-Seleccione el producto-S-N-4---DOP-10</t>
  </si>
  <si>
    <t>Apoyar en la estructuración y supervisión de los contratos de la DOP</t>
  </si>
  <si>
    <t>Diana Delgado</t>
  </si>
  <si>
    <t>1) Modificaciones y actualizaciones del PAA de acuerdo a la necesidad de la DOP
2) Presentaciones de documentación de la etapa precontractual de cada una de las líneas del PAA a la DAF para el perfeccionamiento y materialización de los contratos de prestación de servicios
3) Cuentas de cobro de todos los contratos de prestación de servicios de la DOP revisados y validados en cuanto a cumplimiento para la aprobación del supervisor y cargue de cada una de las cuentas y sus evidencias del SECOP II</t>
  </si>
  <si>
    <t xml:space="preserve">1) # de modificaciones realizadas al PAA/# de solicitudes de actualización de PAA de acuerdo con las necesidades de la DOP
2) # de contratos perfeccionados / # de solicitudes de perfeccionamiento de contratos.
3) # de cuentas revisadas para radicación dentro de los cinco primeros días/# de cuentas de total de contratistas de la DOP.
</t>
  </si>
  <si>
    <t>1) 10%
2) 100%
3) 80%</t>
  </si>
  <si>
    <t>SF-Seleccione el producto-S-N-4---DOP-11</t>
  </si>
  <si>
    <t>Adelantar las actividades de seguimiento y reporte relacionadas con la planeación estratégica de la Dirección</t>
  </si>
  <si>
    <t>Alcira Yanneth Malagón Muñoz</t>
  </si>
  <si>
    <t>1. Reporte de Indicadores
2. Reporte de Monitoreo de Riesgos
3. Reporte del avance del PAIA a cargo de la Dirección de Otras Prestaciones.</t>
  </si>
  <si>
    <t>Porcentaje  de Cumplimiento de las actividades de seguimiento, reporte y/o actualización</t>
  </si>
  <si>
    <t xml:space="preserve">No. de actividades ejecutadas en el mes/No. de actividades de seguimiento, reporte y/o actualización  programadas </t>
  </si>
  <si>
    <t>SF-Seleccione el producto-S-N-4---DOP-11.1</t>
  </si>
  <si>
    <t>3. Documentación actualizada de acuerdo con los actos administrativos expedidos y la herramienta tecnológica implementada</t>
  </si>
  <si>
    <t xml:space="preserve">1. Porcentaje  de Cumplimiento de las actividades de seguimiento, reporte y/o actualización
2. Eficacia de productos optimización proceso verificación y reconocimiento de recobros y reclamaciones
</t>
  </si>
  <si>
    <t>1. No. de actividades ejecutadas en el mes/No. de actividades de seguimiento, reporte y/o actualización  programadas 
2. % peso porcentual de actos administrativos expedidos en el periodo anual + % peso porcentual de la herramienta tecnológica SIA implementada en el periodo anual + % peso porcentual documentación actualizada en el periodo anual</t>
  </si>
  <si>
    <t>SF-Seleccione el producto-S-N-4---DOP-12</t>
  </si>
  <si>
    <t>Radicación  de las cuentas validadas</t>
  </si>
  <si>
    <t xml:space="preserve">Adelantar las gestiones técnicas y operativas que garanticen las etapas complementarias al trámite de auditoria integral. </t>
  </si>
  <si>
    <t>1. Reclamaciones de personas naturales radicadas.
2. Bases de datos de las etapas complementarias al trámite de auditoria actualizadas</t>
  </si>
  <si>
    <t>1) porcentaje de radicaciones tramitadas dentro de términos de Ley.
2)Porcentaje de requerimiento atendidos por el grupo de ingenieros en el periodo</t>
  </si>
  <si>
    <t>1. # solicitudes de personas naturales con tramite de radicación dentro de los términos / # solicitudes de personas naturales recibidas durante el periodo objeto del reporte
2,. # requerimientos atendidos / # requerimientos solicitados en el periodo</t>
  </si>
  <si>
    <t>1) 80%
2)100%</t>
  </si>
  <si>
    <t>SF-Seleccione el producto-S--4---DOP-19</t>
  </si>
  <si>
    <t>Adelantar la planeación y gestión para el trámite de auditoria integral a las cuentas de reclamaciones de personas jurídicas  realizadas por las firmas externas.</t>
  </si>
  <si>
    <t>Paola Céspedes</t>
  </si>
  <si>
    <t>Cierres de paquetes con resultados de auditoria</t>
  </si>
  <si>
    <t>Porcentaje de paquetes de reclamaciones con resultado de auditoria</t>
  </si>
  <si>
    <t xml:space="preserve"># Paquetes de reclamaciones con cierre / # paquetes con instrucción en el periodo
</t>
  </si>
  <si>
    <t>SF-Seleccione el producto-S--4---DOP-20</t>
  </si>
  <si>
    <t>Grupo de Validación de Resultados de Auditoría</t>
  </si>
  <si>
    <t>Adelantar la supervisión a contrato de interventoría a las firmas que se encargan de efectuar el  trámite de auditoria integral a las cuentas de reclamaciones de personas jurídicas.</t>
  </si>
  <si>
    <t>Certificación de calidad en los resultados de auditoria.
Informes de seguimiento de las obligaciones contractuales de la interventoría.</t>
  </si>
  <si>
    <t xml:space="preserve">1) Porcentaje de certificaciones en el periodo.
2) Informes de seguimiento </t>
  </si>
  <si>
    <t>1. # de paquetes certificados/ # de paquetes cerrados en el periodo
2. Cantidad de informes de seguimientos/Cantidad de periodos objeto de evaluación.</t>
  </si>
  <si>
    <t>1) 100%
2) 100%</t>
  </si>
  <si>
    <t>SF-Seleccione el producto-S-N-5---DGRFS-2</t>
  </si>
  <si>
    <t>Grupo de Gestión Presupuestal</t>
  </si>
  <si>
    <t>Presupuestar y contabilizar los recursos del Sistema de Salud</t>
  </si>
  <si>
    <t xml:space="preserve">Realizar el seguimiento preciso y detallado al presupuesto de la URA, que permita reaccionar eficientemente ante diferentes adversidades de liquidez. </t>
  </si>
  <si>
    <t>* Publicación en página WEB de las ejecuciones presupuestales realizadas durante la vigencia 2025.
* Publicación en página WEB de los Informes de gestión realizados durante la vigencia 2025.</t>
  </si>
  <si>
    <t>SF-Seleccione el producto-S-N-1---DGRFS-3</t>
  </si>
  <si>
    <t>Identificar de manera clara, precisa y eficiente el recaudo de los recursos de la URA.</t>
  </si>
  <si>
    <t>*Tablero de seguimiento al recaudo de los recursos de la URA generados en la vigencia 2025.
*Publicación en página WEB de los Informes mensuales de recaudo generados en la vigencia 2025.
*Publicación den página WEB de los Informes trimestrales de recaudo generados en la vigencia 2025.</t>
  </si>
  <si>
    <t>SF-Seleccione el producto-S-N-5---DGRFS-4</t>
  </si>
  <si>
    <t>Revelar la información financiera de manera fidedigna en los estados de situación financiera de la entidad .</t>
  </si>
  <si>
    <t>Margarita Bravo</t>
  </si>
  <si>
    <t xml:space="preserve">Publicación en página WEB de los EE.FF de la URA realizados en la vigencia 2025.
</t>
  </si>
  <si>
    <t>SF-Seleccione el producto-S-N-2---DGRFS-5</t>
  </si>
  <si>
    <t>Grupo de Gestión de Pago y Portafolio</t>
  </si>
  <si>
    <t>Realizar los giros de manera eficiente, precisa y oportuna, garantizando la gestión óptima de los compromisos financieros de la URA</t>
  </si>
  <si>
    <t>Rafael Guillermo Anaya Santrich</t>
  </si>
  <si>
    <t>*Tablero de seguimiento a los giros ejecutados durante la vigencia 2025.
*Comprobantes de giro de los diferentes procesos realizados durante la vigencia 2025.
*Seguimiento a ordenaciones de gasto contra el giro realizados durante la vigencia 2025.</t>
  </si>
  <si>
    <t>EST-Seleccione el producto-S-N-5---OAPCR -79</t>
  </si>
  <si>
    <t>Asesorar y acompañar en los Proyectos de la Dirección General y la DOP que le sean asignados.</t>
  </si>
  <si>
    <t>Informe periódico de avance en la gestión por proyecto de la DG y la DOP  como 2a línea de defensa</t>
  </si>
  <si>
    <t>Recurso humano para acompañamiento a proyectos (En proceso de contratación)</t>
  </si>
  <si>
    <t>EST-Seleccione el producto-S-N-5---OAPCR -80</t>
  </si>
  <si>
    <t xml:space="preserve">Asesorar y acompañar a la Dirección General y a la DLYG en los Proyectos que le sean asignados. </t>
  </si>
  <si>
    <t>Informe periódico de avance en la gestión por proyecto de la DG y la DLYG como 2a línea de defensa</t>
  </si>
  <si>
    <t>(En proceso de contratación)</t>
  </si>
  <si>
    <t>EST-Seleccione el producto-S-N-5---OAPCR -81</t>
  </si>
  <si>
    <t xml:space="preserve">Asesorar y acompañar a la Dirección General y a la DGRFS en los Proyectos que le sean asignados. </t>
  </si>
  <si>
    <t>Informe periódico de avance en la gestión por proyecto de la DG y la DGRF como 2a línea de defensa</t>
  </si>
  <si>
    <t>6. N/A</t>
  </si>
  <si>
    <t>EST-DO_1-1-1-5-N/A-6-DAF-17</t>
  </si>
  <si>
    <t>EST-DO_1-2-1-5-N/A-6-DAF-8</t>
  </si>
  <si>
    <t>EST-DO_1-2-1-5-N/A-6-DAF-10</t>
  </si>
  <si>
    <t>EST-DO_1-2-1-5-N/A-6-DAF-11</t>
  </si>
  <si>
    <t>EST-DO_1-2-1-5-N/A-6-DAF-12</t>
  </si>
  <si>
    <t>2. Estrategia de innovación y colaboración desarrollada</t>
  </si>
  <si>
    <t>2. Rediseño organizacional Implementado</t>
  </si>
  <si>
    <t>EST-GI_1-6-2-6-N/A-6-DAF-23</t>
  </si>
  <si>
    <t>2. Información en lenguas nativas colombianas (creole, palenquero, romani, Wayuunaiki y Nasa yuwe) y lengua de señas publicada en la pagina web y en redes sociales</t>
  </si>
  <si>
    <t xml:space="preserve">6. Servicio de Atención al ciudadano </t>
  </si>
  <si>
    <t>EST-GI_1-6-2-6-N/A-6-DAF-24</t>
  </si>
  <si>
    <t>EST-DO_2-1-2-5-N/A-6-DAF-29</t>
  </si>
  <si>
    <t>Grupo de Control Disciplinario Interno</t>
  </si>
  <si>
    <t>Gestión y prevención de asuntos disciplinarios</t>
  </si>
  <si>
    <t>02-28-2025</t>
  </si>
  <si>
    <t>SF-Seleccione el producto-S-N-5-N/A-6-DAF-26</t>
  </si>
  <si>
    <t>Grupo de Gestión Administrativa y Documental</t>
  </si>
  <si>
    <t>Gestión Administrativa</t>
  </si>
  <si>
    <t>1- Inventario sistematizado e individualizado</t>
  </si>
  <si>
    <t>SF-Seleccione el producto-S-N-5-N/A-6-DAF-27</t>
  </si>
  <si>
    <t>SF-Seleccione el producto-S-N-5-N/A-6-DAF-28</t>
  </si>
  <si>
    <t>PY-DO_2-1-2-3--3-DG-1</t>
  </si>
  <si>
    <t>Proceso Innovación y Analítica de Datos</t>
  </si>
  <si>
    <t>Elaborar el procedimiento "Verificación, Auditoría y Control de Tecnologías en Salud de Seguimiento Estratégico"</t>
  </si>
  <si>
    <t>Procedimiento aprobado de  "Verificación, Auditoría y Control de Tecnologías en Salud de Seguimiento Estratégico"_V1</t>
  </si>
  <si>
    <t>PY-DO_2-1-2-3--3-DG-2</t>
  </si>
  <si>
    <t xml:space="preserve">
Establecer referentes y mecanismos de actualización para automatizar el  proceso de "Verificación, Auditoría y Control de Tecnologías en Salud de Seguimiento Estratégico"</t>
  </si>
  <si>
    <t>Referentes de auditoría entregadas a satisfacción</t>
  </si>
  <si>
    <t>( # Tablas de referencia y reglas de negocio entregadas / # tablas de referencia y reglas de negocio  programadas para el periodo)*100</t>
  </si>
  <si>
    <t>PY-DO_2-1-2-3--3-DG-3</t>
  </si>
  <si>
    <t>Visualizador o herramienta que permita el reporte de resultados del procesos de "Verificación, Auditoría y Control de Tecnologías en Salud de Seguimiento Estratégico"</t>
  </si>
  <si>
    <t>Porcentaje de avance de desarrollo del Visualizador o herramienta  que permita el reporte de resultados del proceso de "Verificación, Auditoría y Control de Tecnologías en Salud de Seguimiento Estratégico"</t>
  </si>
  <si>
    <t>(#Actividades ejecutadas para el desarrollo del visualizador  o herramienta  que permita el reporte de resultados del proceso de "Verificación, Auditoría y Control de Tecnologías en Salud de Seguimiento Estratégico"/ # actividades programadas para el desarrollo del visualizador  u/o herramienta proceso de "Verificación, Auditoría y Control de Tecnologías en Salud de Seguimiento Estratégico")*100</t>
  </si>
  <si>
    <t>PY-DO_2-1-2-3--3-DG-4</t>
  </si>
  <si>
    <t xml:space="preserve">Elaborar  comunicación de resultados a partes interesadas del proceso de "Verificación, Auditoría y Control de Tecnologías en Salud de Seguimiento Estratégico" </t>
  </si>
  <si>
    <t>Informes, tablero de datos, microdatos, boletines de gasto, comunicados de prensa del proceso "Verificación, Auditoría y Control de Tecnologías en Salud de Seguimiento Estratégico"</t>
  </si>
  <si>
    <t>Porcentaje de avance en la comunicación resultados  proceso de "Verificación, Auditoría y Control de Tecnologías en Salud de Seguimiento Estratégico"</t>
  </si>
  <si>
    <t>(# de Informes, tableros de datos, microdatos, boletines entregados /# de Informes, tableros de datos, microdatos, boletines solicitados)*100</t>
  </si>
  <si>
    <t>Realizar la integración y automatización de tablas de referencias (Presentación visual de información) generadas con motor de validaciones de reclamaciones (antes malla validadora)</t>
  </si>
  <si>
    <t>Daniel Alfonso Garavito</t>
  </si>
  <si>
    <t>Porcentaje de integración y automatización de reglas de auditoria</t>
  </si>
  <si>
    <t>Realizar publicaciones relacionados con datos de ADRES o del sector que hayan pasado por todo el proceso de gobierno de datos</t>
  </si>
  <si>
    <t>Publicaciones relacionadas con datos.</t>
  </si>
  <si>
    <t>Número de publicaciones que cumplen todo el proceso de gobierno de datos</t>
  </si>
  <si>
    <t>Cantidad de publicaciones con visto bueno de gobierno de datos</t>
  </si>
  <si>
    <t>Crear el procedimiento para publicación y divulgación de datos que integre las políticas de gobierno de datos, considerando el aseguramiento de la calidad de la información.</t>
  </si>
  <si>
    <t>Procedimiento de publicaciones y divulgaciones que integran las políticas de gobierno de datos aprobado y publicado</t>
  </si>
  <si>
    <t>Modelo Empresarial de datos</t>
  </si>
  <si>
    <t>Documento Modelo empresarial de datos aprobado y entregado</t>
  </si>
  <si>
    <t>Instrumentos de gestión de la información</t>
  </si>
  <si>
    <t>Identificar, definir y gestionar los datos con atributos de calidad en el proceso priorizado, para cumplimiento de la estrategia de Gobierno de Datos.</t>
  </si>
  <si>
    <t>Diseñar, implementar y presentar indicadores clave de Negocio en el proceso priorizado mediante visualizaciones en entornos de prueba, asegurando que reflejen el cumplimiento de objetivos y estándares definidos en el Gobierno de Datos.</t>
  </si>
  <si>
    <t>Indicadores clave visualizados y validados en entornos de prueba del proceso priorizado</t>
  </si>
  <si>
    <t>(# de datos e indicadores Visualizados / # de datos e indicadores planeados)*100</t>
  </si>
  <si>
    <t>EST-DO_2-1-1-4-GOB_DATOS-3-DG-6</t>
  </si>
  <si>
    <t>EST-DO_2-1-1-4-GOB_DATOS-3-DG-7</t>
  </si>
  <si>
    <t>EST-DO_2-1-1-5-GOB_DATOS-3-DG-8</t>
  </si>
  <si>
    <t>EST-DO_2-1-1-5-GOB_DATOS-3-DG-9</t>
  </si>
  <si>
    <t>EST-DO_2-1-1-5-GOB_DATOS-4-DG-10</t>
  </si>
  <si>
    <t>SF-GI_1-3-1-5---DG-11</t>
  </si>
  <si>
    <t>Identificar las fuentes de información para:
- Identificación, recaudo y control de fuentes de recursos del Sistema de Salud.
          - Evasión, elusión, anomalías en el recaudo.
- Liquidación y reconocimiento para la prestación de servicios en salud 
           - Calidad de la auditoría:
                       - Reclamaciones, auditoría de campo y reporte mensual.
                       - Recobros
                       - Pmax
                       - entre otros.
- Liquidación y reconocimiento para  el reconocimiento del derecho en salud Régimen Contributivo y Régimen Subsidiado, Excepción.
          - Calidad de la auditoría: 
                       - UPC.
                       - licencias de maternidad y paternidad.                       
                       - incapacidades.
                       - residentes médicos.
                      - entre otros.
- Validaciones y consistencias de datos 
          - Causales de reintegro y optimización de UPC: personas desaparecidas, fallecidas, migrantes y emigrantes.</t>
  </si>
  <si>
    <t>Mapa de fuentes de información.
Documento con el detalle de las fuentes.</t>
  </si>
  <si>
    <t>Porcentaje de Fuentes de información identificadas</t>
  </si>
  <si>
    <t>(Total de fuentes identificadas/ # Fuentes requeridas​)×100</t>
  </si>
  <si>
    <t>SF-GI_1-3-1-5---DG-12</t>
  </si>
  <si>
    <t xml:space="preserve">Documento técnico con métodos, metodologías o buenas prácticas para el análisis de la información.
</t>
  </si>
  <si>
    <t>Porcentaje de flujo de información implementado según el diseño</t>
  </si>
  <si>
    <t>(Total de actividades del flujo de información implementado / # actividades del Flujo de información diseñado)×100</t>
  </si>
  <si>
    <t>SF-GI_1-3-1-5---DG-13</t>
  </si>
  <si>
    <t>Porcentaje de funcionalidad del pipeline de flujo de datos</t>
  </si>
  <si>
    <t>(Total de componentes diseñados funcionando/ # componentes funcionales del pipeline deseados) )×100</t>
  </si>
  <si>
    <t>SF-GI_1-3-1-5---DG-14</t>
  </si>
  <si>
    <t>Generar plantillas de los tableros priorizados:
- Crear prototipos visuales de los tableros con herramientas.
- Incluir los gráficos, tablas y filtros requeridos según las necesidades.
- Validar el diseño con los usuarios y realizar ajustes según comentarios.</t>
  </si>
  <si>
    <t>Tablero funcional en ambiente de producción.
Manual de usuario y documento técnico del tablero.
Material de capacitación impartida a los usuarios finales.</t>
  </si>
  <si>
    <t>Porcentaje de tableros funcionales implementados</t>
  </si>
  <si>
    <t>(# Tableros implementados / # Tableros proyectados)×100</t>
  </si>
  <si>
    <t>EST-GM_1-2-2-4-SIA-3-DG-15</t>
  </si>
  <si>
    <t>Porcentaje de avance del visor de reclamaciones implementado</t>
  </si>
  <si>
    <t>( # actividades del diseño del visor de reclamaciones implementadas / # reclamaciones del visor de reclamaciones diseñadas)*100</t>
  </si>
  <si>
    <t>EST-GM_1-2-2-4-SIA-3-DG-16</t>
  </si>
  <si>
    <t>Gestionar la interoperabilidad con bases de datos externas priorizadas por la Dirección General</t>
  </si>
  <si>
    <t>Porcentaje de interoperabilidad logrado</t>
  </si>
  <si>
    <t>EST-GM_1-2-2-4-SIA-3-DG-17</t>
  </si>
  <si>
    <t>Desarrollar herramientas de trabajo (Aplicaciones,  servicios digitales, tableros, bases de datos) para mejoramiento de proceso de auditoría de reclamaciones</t>
  </si>
  <si>
    <t>Herramientas de Trabajo (Aplicaciones,  servicios digitales, tableros, bases de datos) de proceso de auditoría de reclamaciones desarrolladas</t>
  </si>
  <si>
    <t>EST-GM_1-2-2-4-SIA-3-DG-18</t>
  </si>
  <si>
    <t>Prototipos modulares, parametrizables e incorporables al proyecto SIA</t>
  </si>
  <si>
    <t>EST-DO_1-3-2-5---DG-19</t>
  </si>
  <si>
    <t>APP, tableros, informes, prototipos modulares, parametrizables solicitados por el Director General</t>
  </si>
  <si>
    <t>PY-DO_2-1-2-3--4-DG-20</t>
  </si>
  <si>
    <t>Realizar monitoreo de los productos entregados en el Proyecto MIPRES</t>
  </si>
  <si>
    <t>Informe de Monitoreo MIPRES</t>
  </si>
  <si>
    <t>PY-DO_2-1-2-3---DG-5</t>
  </si>
  <si>
    <t>MIPRES</t>
  </si>
  <si>
    <t>PY-DO_2-1-1-5--4-DG-21</t>
  </si>
  <si>
    <t>Informe de Monitoreo Gobierno de Datos</t>
  </si>
  <si>
    <t>PY-GM_1-2-2-4--4-DG-22</t>
  </si>
  <si>
    <t>Realizar monitoreo de los productos entregados en el Proyecto SIA</t>
  </si>
  <si>
    <t>Informe de Monitoreo SIA</t>
  </si>
  <si>
    <t>Carlos Cáceres</t>
  </si>
  <si>
    <t>N</t>
  </si>
  <si>
    <t>Liborio Bautista</t>
  </si>
  <si>
    <t>Validación, Liquidación y Reconocimiento</t>
  </si>
  <si>
    <t>NN</t>
  </si>
  <si>
    <t>Implementar y consolidar el aplicativo de control disciplinario interno para el seguimiento de las quejas y la generación de informes</t>
  </si>
  <si>
    <t>María Teresa Salazar</t>
  </si>
  <si>
    <t>Realizar las pruebas funcionales para verificar la integración de las funcionalidades relacionadas con la solicitud  de compra de cartera</t>
  </si>
  <si>
    <t>Gestión de Desarrollo Organizacional</t>
  </si>
  <si>
    <t xml:space="preserve">Realizar las pruebas funcionales para verificar la integración de las funcionalidades relacionadas con el reconocimiento de Prestaciones Económicas (licencias de maternidad, paternidad e incapacidades) en un único aplicativo, para los regímenes contributivo, especial y exceptuado.  </t>
  </si>
  <si>
    <t xml:space="preserve">Realizar las pruebas funcionales para verificar la integración -en un único sistema- de las funcionalidades relacionadas con la devolución de cotizaciones de los regímenes contributivo, especial y exceptuado </t>
  </si>
  <si>
    <t>NM</t>
  </si>
  <si>
    <t>Aplicativo Fase II implementado</t>
  </si>
  <si>
    <t>(Valor del recurso ejecutado para realizar las operaciones de financiamiento durante el periodo anual/Valor del recurso apropiado para realizar las operaciones de financiamiento durante el periodo anual)*100</t>
  </si>
  <si>
    <t>(Boletines de prensa o informativos ejecutados / Boletines de prensa o informativos solicitados y/o requeridos) * 100</t>
  </si>
  <si>
    <t>N,A</t>
  </si>
  <si>
    <t>PLAN DE ACCIÓN INTEGRADO ANUAL</t>
  </si>
  <si>
    <t>VIGENCIA 2025</t>
  </si>
  <si>
    <t>ADMINISTRADORA DE LOS RECURSOS DEL SISTEMA GENERAL DE SEGURIDAD SOCIAL EN SALUD</t>
  </si>
  <si>
    <t>Líder de la DLYG</t>
  </si>
  <si>
    <t>Efectuar desde la DLyG 12 capacitaciones (presenciales y/o virtuales) en el transcurso de la vigencia a las Entidades Territoriales, EPS, IPS y proveedores de servicios y tecnologías en salud del proceso de validación, liquidación y reconocimiento de la UPC del Régimen Subsidiado</t>
  </si>
  <si>
    <t>1. Maximizar el valor de la tecnología, fortalecer la seguridad de los datos y garantizar la alineación con los objetivos institucionales</t>
  </si>
  <si>
    <t>1. Política de Gobierno digital implementada por fases</t>
  </si>
  <si>
    <t>Desarrollar una estrategia de Gobernanza de datos que permita definir  componentes clave,  establecer la misión y visión la largo plazo del uso de los datos al interior de la Entidad</t>
  </si>
  <si>
    <t>Redactar, estructurar y validar la Política de Gobernanza de Datos donde se incluya como mínimo,  alcance, objetivos, principios, lineamientos. Establecer un anexo detallado de roles, perfiles y responsabilidades para el desarrollo de la Estrategia.</t>
  </si>
  <si>
    <t>Identificar, definir y formalizar los procesos y / o procedimientos de Gobernanza de datos, que consoliden las actividades entorno a la manera que operará la Gobernanza de datos en la ADRES.</t>
  </si>
  <si>
    <t>Actualizar  los instrumentos para la gobernanza de datos, conforme se avanza en el desarrollo de cada uno de los componentes.</t>
  </si>
  <si>
    <t>Política de gobernanza, procedimientos y lineamientos actualizados.</t>
  </si>
  <si>
    <t>Diseñar el Modelo de Datos de para las capas plata y oro (niveles de datos o servicios diferenciados por su calidad, disponibilidad, seguridad), del proceso priorizado de gobierno de datos, estableciendo relaciones entre procesos, actores y datos clave, alineando estos con las necesidades operativas, estratégicas y normativas de la entidad.</t>
  </si>
  <si>
    <t>Documento de propuesta del Modelo de datos con implementación de la Arquitectura de datos para la visualización de la información priorizada elaborado y aprobado</t>
  </si>
  <si>
    <t>Conjunto de datos con atributos de calidad definidos en el proceso priorizado, documentados y validados, alineados con los estándares del Gobierno de Datos.</t>
  </si>
  <si>
    <t>% de calidad de datos del conjunto de datos del proceso priorizado</t>
  </si>
  <si>
    <t>Arquitectura y proyectos TI</t>
  </si>
  <si>
    <t>Elaborar un documento de estándar de interoperabilidad que defina los principios, normas, protocolos, formatos y procedimientos necesarios para garantizar el intercambio eficiente, seguro y estructurado de datos entre sistemas, alineado con los lineamientos del Gobierno de Datos y las normativas aplicables</t>
  </si>
  <si>
    <t xml:space="preserve">Actualizar el Plan Estratégico de Tecnologías de la Información de acuerdo con los lineamientos de Transformación digital </t>
  </si>
  <si>
    <t>Plan de Tecnologías de la Información actualizado</t>
  </si>
  <si>
    <t>Informe de las Arquitecturas definidas para cada uno de los proyectos estratégicos definidos por la entidad</t>
  </si>
  <si>
    <t>2. Nuevas tecnologías para promover la innovación en la prestación de servicios adoptadas</t>
  </si>
  <si>
    <t>1 Estadísticas e informes sobre las diferentes etapas de cada proceso disciplinario generadas desde el aplicativo</t>
  </si>
  <si>
    <t>Tablas de referencia y reglas de auditoría automatizadas para tecnologías en salud de seguimiento estratégico (medicamentos, procedimientos, servicios complementarios y dispositivos médicos)</t>
  </si>
  <si>
    <t>Tablas de referencia integradas y automatizadas (Presentación visual de información) de producto, con motor de validaciones (Antes Malla validadora)</t>
  </si>
  <si>
    <t xml:space="preserve">Realizar automatizaciones a través de Nuevas tecnologías </t>
  </si>
  <si>
    <t>5 Automatizaciones en producción de actividades repetitivas a través de RPA</t>
  </si>
  <si>
    <t>Automatizaciones en producción</t>
  </si>
  <si>
    <t>Gestionar el proceso de contratación y la documentación precontractual, contractual y postcontractual de persona natural y juridica de la DGTIC</t>
  </si>
  <si>
    <t xml:space="preserve">Procesos de contratación persona natural y jurídica suscritos </t>
  </si>
  <si>
    <t xml:space="preserve">2. Fortalecer la capacidad tecnológica para la recopilación, organización almacenamiento y análisis eficaz  de la información que permita la integración con los diversos actores del sistema de salud en el sistema de información único e interoperable </t>
  </si>
  <si>
    <t>Apoyar la implementación del Sistema de Información Único e interoperable del Sector Salud</t>
  </si>
  <si>
    <t>Realizar la fase de levantamiento de historias de usuario del Portal Único de Recaudo</t>
  </si>
  <si>
    <t>Realizar el despliegue en ambiente de producción del Portal Único de Recaudo</t>
  </si>
  <si>
    <t>Sistema de información en producción PUR Fase 3</t>
  </si>
  <si>
    <t>Sistema de información en producción</t>
  </si>
  <si>
    <t>Gestionar el desarrollo evolutivo de aplicaciones  misionales y de apoyo, soporte ciberseguridad y gestión de desarrollo seguro</t>
  </si>
  <si>
    <t xml:space="preserve">* Prestaciones.
* Evaluaciones sobre material del cual se dicta capacitación 
</t>
  </si>
  <si>
    <t>*  Cruce de información que den cuenta del análisis para la postulación y posterior solución de los incidentes que se presenten.</t>
  </si>
  <si>
    <t>Digitalizar y/o automatizar Tramites y servicios de acuerdo con la estrategia de racionalización de tramites - Registro y modificación de cuentas bancarias</t>
  </si>
  <si>
    <t>Digitalizar y/o automatizar Tramites y servicios de acuerdo con la estrategia de racionalización de tramites  - Devolución de aportes pagados directamente a la Administradora de los Recursos del SGSSS</t>
  </si>
  <si>
    <t>Digitalizar y/o automatizar Tramites y servicios de acuerdo con la estrategia de racionalización de tramites  - Reconocimiento y pago de indemnizaciones y auxilios a víctimas de eventos catastróficos y terroristas.</t>
  </si>
  <si>
    <t>Digitalizar y/o automatizar Tramites y servicios de acuerdo con la estrategia de racionalización de tramites  - Solicitud compra de cartera</t>
  </si>
  <si>
    <t>Digitalizar y/o automatizar Tramites y servicios de acuerdo con la estrategia de racionalización de tramites - Reconocimiento de prestaciones económicas a afiliados a los regímenes especial y/o de excepción</t>
  </si>
  <si>
    <t xml:space="preserve"> Documento soporte de las pruebas funcionales generadas y aprobadas  a nivel de digitalización y/o automatización tramite de prestaciones económicas</t>
  </si>
  <si>
    <t>4. Optimizar la infraestructura tecnológica de la ADRES</t>
  </si>
  <si>
    <t>Servicios tecnológicos de operación contratados</t>
  </si>
  <si>
    <t>(# servicios Servicios tecnológicos Contratados / #  Servicios tecnológicos requeridos por la entidad) * 100</t>
  </si>
  <si>
    <t>1. Política de seguridad digital implementada</t>
  </si>
  <si>
    <t>8. Implementar las tecnologías que permitan, el recaudo electrónico de  cotizaciones y otras fuentes</t>
  </si>
  <si>
    <t>Líder de la DGRFS</t>
  </si>
  <si>
    <t>1. Desarrollo del Mínimo producto viable por 3 fases</t>
  </si>
  <si>
    <t>Actualizar el cronograma del proyecto de Recaudo electrónico</t>
  </si>
  <si>
    <t>* Cronograma del proyecto ajustado</t>
  </si>
  <si>
    <t>Realizar pruebas funcionales al desarrollo del proyecto de recaudo electrónico</t>
  </si>
  <si>
    <t>Subdirector de Garantías</t>
  </si>
  <si>
    <t xml:space="preserve">Herramienta Tecnológica para la programación y ejecución y seguimiento de mecanismos de financiación del SGSSS Fase II </t>
  </si>
  <si>
    <t>Avance en el desarrollo de la herramienta tecnológica</t>
  </si>
  <si>
    <t>Herramienta Tecnológica para la programación y ejecución y seguimiento de mecanismos de financiación del SGSSS Fase II</t>
  </si>
  <si>
    <t>Acompañar el levantamiento de historias de usuario  con la DGTIC , revisarlas y aprobarlas</t>
  </si>
  <si>
    <t>Visor o tablero de reclamaciones, incluyendo herramientas de comparación con facturas y documentos PDF enriquecidos</t>
  </si>
  <si>
    <t>Consulta externa con bases de datos externas priorizadas por la Dirección General interoperables</t>
  </si>
  <si>
    <t>( # Bases con interoperabilidad / # Bases con interoperabilidad planeada)×100</t>
  </si>
  <si>
    <t>Crear mínimos productos viables para mejoramiento de proceso de auditoría que empleen analítica avanzada y uso de inteligencia artificial</t>
  </si>
  <si>
    <t>Resolución con los montos a reconocer como deuda pública por concepto de pruebas de búsqueda, tamizaje y diagnóstico de SARS CoV2 - COVID-19</t>
  </si>
  <si>
    <t xml:space="preserve"> Ordenación de Gasto de pruebas COVID-19</t>
  </si>
  <si>
    <t>Solicitudes de aclaración , informes y Actos administrativos que soporten el cumplimiento del procedimiento de reintegros de recursos y la recuperación de los mismos.</t>
  </si>
  <si>
    <t xml:space="preserve">5. Coadyuvar la financiación para ejecutar las operaciones de financiamiento autorizadas por la ley para brindar liquidez a los actores del sector de salud de acuerdo con la disponibilidad presupuestal </t>
  </si>
  <si>
    <t>Gestionar recursos para desarrollar mecanismos de operaciones de financiamiento</t>
  </si>
  <si>
    <t>Realizar análisis de datos inicial e hipótesis.
Definir métodos, metodologías o buenas prácticas para el análisis de la información de acuerdo a los criterios o indicadores de medición establecidos
       - Desviaciones, anomalías, elusión, evasión, cuando aplique.</t>
  </si>
  <si>
    <t>Establecer, documentar  y mantener las tecnologías y procesos priorizados involucrados en la gestión del dato (Arquitectura)</t>
  </si>
  <si>
    <t>*Documento técnico del proceso de datos implementado. (Pipeline de flujo de datos para la visualización de datos)</t>
  </si>
  <si>
    <t xml:space="preserve">6. Lenguaje incluyente, Desarrollar acciones que faciliten el acceso a la información en un lenguaje claro e incluyente </t>
  </si>
  <si>
    <t>Validar, liquidar y reconocer la UPC del Régimen Subsidiado</t>
  </si>
  <si>
    <t>Certificación y ordenación del gasto que soporta el cumplimiento de los procedimientos asociados a la validación, liquidación y reconocimiento de la UPC del Régimen Subsidiado</t>
  </si>
  <si>
    <t>Grupo de Régimen Contributivo, Especial y de Excepción</t>
  </si>
  <si>
    <t>Validar, liquidar y reconocer derechos a la Salud del  Régimen Contributivo y REE</t>
  </si>
  <si>
    <t xml:space="preserve">1) Porcentaje de modificaciones del PAA
2)Porcentaje de contratos de la DOP perfeccionados en términos
3)Porcentaje  de cuentas listas para radicar el primer día hábil de cada mes </t>
  </si>
  <si>
    <t>Dispersión de recursos del Sistema de Salud</t>
  </si>
  <si>
    <t>Realizar la sistematización de los activos fijos devolutivos y bienes de consumo de propiedad y custodia de la entidad.</t>
  </si>
  <si>
    <t>(Número de actividades del PAIA asociadas al dominio institucional de arquitectura empresarial ejecutadas para el periodo / Número de actividades del PAIA asociadas al dominio institucional de arquitectura empresarial programadas para el periodo)*Meta de Eficacia en la implementación del dominio Institucional de la arquitectura empresarial</t>
  </si>
  <si>
    <t>SF-Seleccione el producto-S-N-5---DAF-1</t>
  </si>
  <si>
    <t>Elaborar y mantener actualizado el informe de las vacantes en la ADRES</t>
  </si>
  <si>
    <t>SF-Seleccione el producto-S-N-5---DAF-2</t>
  </si>
  <si>
    <t>Realizar informe mensual de las vacantes provistas en la  entidad.</t>
  </si>
  <si>
    <t xml:space="preserve">Informe mensual con las  vacantes provistas </t>
  </si>
  <si>
    <t>SF-Seleccione el producto-S-N-5---DAF-6</t>
  </si>
  <si>
    <t>Publicación del plan estratégico en la página web de la Entidad.</t>
  </si>
  <si>
    <t>Juan Carlos Borda</t>
  </si>
  <si>
    <t>2. Gestión de datos maestros</t>
  </si>
  <si>
    <t>PY-DO_2-2-2-5-GOB_DATOS-3-DGTIC-11</t>
  </si>
  <si>
    <t>PY-DO_2-2-2-5-GOB_DATOS-3-DGTIC-12</t>
  </si>
  <si>
    <t>Optimizar las capacidades organizacionales dentro del marco de la arquitectura empresarial de la Entidad mediante la implementación de la transformación digital que permita modernizar la entidad, facilitar la prestación de los servicios a los grupos de va</t>
  </si>
  <si>
    <t>3. Gestión de Back ups</t>
  </si>
  <si>
    <t>SF-DO_2-4-3-5---DGTIC-45</t>
  </si>
  <si>
    <t>SF-DO_2-3-3-5---DGTIC-48</t>
  </si>
  <si>
    <t>3. Gestión efectiva de microservicios en la ADRES implementada</t>
  </si>
  <si>
    <t>Optimizar y/o desarrollar microservicios de acuerdo con la estrategia definida por la entidad y a la necesidad de los proyectos</t>
  </si>
  <si>
    <t>Microservicios implementados en la entidad</t>
  </si>
  <si>
    <t>numero de microservicios implementados/numero de microservicios planeados a desarrollar</t>
  </si>
  <si>
    <t>SF-DO_2-3-6-5---DGTIC-47</t>
  </si>
  <si>
    <t>Optimizar el Servicio de Autenticación moderna de acuerdo con la Política de Seguridad definida por la entidad</t>
  </si>
  <si>
    <t>Funcionalidades implementadas en el servicio de autenticación moderna</t>
  </si>
  <si>
    <t>numero de funcionalidades implementadas/numero de funcionalidades planeadas a desarrollar</t>
  </si>
  <si>
    <t>numero de funcionalidades entregadas/numero de funcionalidades planeadas a desarrollar</t>
  </si>
  <si>
    <t>SF-DO_2-5-2-5---DGTIC-46</t>
  </si>
  <si>
    <t>2. Plan de continuidad de negocio y recuperación de desastres</t>
  </si>
  <si>
    <t>PY-DO_2-8-1-1-PUR-3-DGRFS-1-2</t>
  </si>
  <si>
    <t>4. Formatos especiales que están en el MUI Fase 2</t>
  </si>
  <si>
    <t>* Portal de recaudo en la fase 2 implementado</t>
  </si>
  <si>
    <t>PY-DO_2-8-1-1-PUR-3-DGRFS-1-3</t>
  </si>
  <si>
    <t>5. Documentación del SIGI actualizada por fases</t>
  </si>
  <si>
    <t>Cierre</t>
  </si>
  <si>
    <t>* Documentación actualizada de lo desarrollado en aplicativo cargado en Eureka</t>
  </si>
  <si>
    <t>Realizar las pruebas funcionales para verificar la integración de las funcionalidades relacionadas con el Registro y modificación de cuentas bancarias para giro directo</t>
  </si>
  <si>
    <t>Efectuar  mensualmente (25)  auditorías de campo en el territorio a las IPS públicas y privadas en temas relacionados con el proceso de reclamaciones de personas jurídicas.</t>
  </si>
  <si>
    <t>275  informes de auditoria de campo elaborados.
Un (1) informe ejecutivo con el resultado de las auditorias programadas validado por el Director de Otras Prestaciones</t>
  </si>
  <si>
    <t>Apoyar en la ejecución  del Modelo de Auditoria del gasto de presupuestos máximos  implementadas.</t>
  </si>
  <si>
    <t>Lista de asistencia a las reuniones programadas por la DG para modelo.
Informes derivados del apoyo al modelo de la auditoria del gasto de presupuestos máximos validado por la Dirección de Otras Prestaciones.</t>
  </si>
  <si>
    <t>Realizar  mensualmente  una  (1) asistencias  técnicas personalizadas en territorio a las IPS públicas y privadas en los temas relacionados al proceso de reclamaciones con cargo a la ADRES</t>
  </si>
  <si>
    <t>EST-DO_1-3-1-4---DOP-5.1</t>
  </si>
  <si>
    <t>5.1</t>
  </si>
  <si>
    <t>Realizar mensualmente  asistencias  técnicas virtuales  según el cronograma previamente establecido para cada territorio. Estas asistencias se dirigirán a las IPS públicas y privadas, abordando temas relacionados con el proceso de reclamaciones con cargo a la ADRES.</t>
  </si>
  <si>
    <t>Realizar el desarrollo de las historias de usuario del Portal Único de Recaudo - Hito 1</t>
  </si>
  <si>
    <t>Realizar el desarrollo de las historias de usuario del Portal Único de Recaudo - Hito 2</t>
  </si>
  <si>
    <t>15.1</t>
  </si>
  <si>
    <t>Realizar el seguimiento al desarrollo de las historias de usuarios -Hito 1</t>
  </si>
  <si>
    <t xml:space="preserve">Memorando de seguimiento mensual del avance al desarrollo de las historias de usuario </t>
  </si>
  <si>
    <t>15.2</t>
  </si>
  <si>
    <t>Realizar la revisión y aprobación de los entregables del Hito 1</t>
  </si>
  <si>
    <t>Informe de pruebas funcionales de los entregables de las historias de usuario desarrollada por DGTIC dentro del Hito 1.</t>
  </si>
  <si>
    <t>0,2</t>
  </si>
  <si>
    <t>15.3</t>
  </si>
  <si>
    <t>Realizar el seguimiento al desarrollo de las historias de usuarios -Hito 2</t>
  </si>
  <si>
    <t xml:space="preserve">Memorando de seguimiento mensual  del avance al desarrollo de las historias de usuario </t>
  </si>
  <si>
    <t>15.4</t>
  </si>
  <si>
    <t>Realizar la revisión y aprobación de los entregables del Hito 2</t>
  </si>
  <si>
    <t>Realizar la fase de levantamiento de historias de usuario de Giro Directo (Reclamaciones Fase III)</t>
  </si>
  <si>
    <t>Realizar el desarrollo de las de historias de usuario de Giro Directo - Hito 1 (Reclamaciones Fase III)</t>
  </si>
  <si>
    <t>Realizar el desarrollo de las de historias de usuario de Giro Directo - Hito 2 (Reclamaciones Fase III)</t>
  </si>
  <si>
    <t>Realizar el despliegue en ambiente de producción de Giro Directo (Reclamaciones Fase III)</t>
  </si>
  <si>
    <t>Realizar la fase de levantamiento de historias de usuario de Giro Directo (Presupuestos Máximos y Recobros)</t>
  </si>
  <si>
    <t>Realizar el desarrollo de las de historias de usuario de Giro Directo - Hito 1 (Presupuestos Máximos y Recobros)</t>
  </si>
  <si>
    <t>Realizar el desarrollo de las de historias de usuario de Giro Directo - Hito 2 (Presupuestos Máximos y Recobros)</t>
  </si>
  <si>
    <t>Realizar el despliegue en ambiente de producción de Giro Directo (Presupuestos Máximos y Recobros)</t>
  </si>
  <si>
    <t>Realizar la fase de levantamiento de historias de usuario de Giro Directo OFAS</t>
  </si>
  <si>
    <t>Realizar el desarrollo de las de historias de usuario de Giro Directo - Hito 1 OFAS</t>
  </si>
  <si>
    <t>Realizar el despliegue en ambiente de producción de Giro Directo OFAS</t>
  </si>
  <si>
    <t>SF-DO_2-3-5-4---DOP-137</t>
  </si>
  <si>
    <t>Realizar por medios electrónicos la Notificación del trámite de radicación.
En el marco del trámite 70014 "Reconocimiento y pago de indemnizaciones y auxilios a víctimas de eventos catastróficos, terroristas y de accidentes de tránsito; o a sus beneficiarios".</t>
  </si>
  <si>
    <t>SF-DO_2-3-5-4---DOP-138</t>
  </si>
  <si>
    <t>Habilitar el mecanismo "Consulta del estado del trámite en línea".
En el marco del trámite 70014 "Reconocimiento y pago de indemnizaciones y auxilios a víctimas de eventos catastróficos, terroristas y de accidentes de tránsito; o a sus beneficiarios".</t>
  </si>
  <si>
    <t>Sede electrónica para la radicación de indemnización presentada por personas naturales en la página web.</t>
  </si>
  <si>
    <t>SF-DO_2-3-5-4---DOP-139</t>
  </si>
  <si>
    <t>Expedir Resolución para la optimización del proceso de Reconocimiento y pago de indemnizaciones
En el marco del trámite 70014 "Reconocimiento y pago de indemnizaciones y auxilios a víctimas de eventos catastróficos, terroristas y de accidentes de tránsito; o a sus beneficiarios".</t>
  </si>
  <si>
    <t>Resolución  que modifique el capitulo 2 de la Resolución 12758 de 2023 expedida</t>
  </si>
  <si>
    <t>Realizar las actualizaciones relacionadas con la planeación estratégica de la DOP, socializarlos y divulgarlos</t>
  </si>
  <si>
    <t>SF-Seleccione el producto-S--4---DOP-21</t>
  </si>
  <si>
    <t>Priorizar los procedimientos de la DOP que requieren actualización</t>
  </si>
  <si>
    <t xml:space="preserve">Inventario de necesidades de actualización documental correspondientes a los procesos de VALR_VERS </t>
  </si>
  <si>
    <t>Dar respuesta innovadora a las necesidades del negocio que surjan desde la dirección general y que aporten a la toma de decisiones de política pública en el sector salud y/o mejoras continua en procesos de la Entidad</t>
  </si>
  <si>
    <t>EST-DO_1-1-1-5-N/A-6-DAF-15</t>
  </si>
  <si>
    <t>Informe con evidencias de los entregables de la etapa 3 pactados en el contrato ADRES-CTO-609-2024</t>
  </si>
  <si>
    <t>Eficacia en la ejecución de las actividades para la implementación del rediseño organizacional</t>
  </si>
  <si>
    <t>Número de actividades ejecutadas para la implementación del rediseño organizacional / Número de actividades programadas para la implementación del rediseño organizacional x 100</t>
  </si>
  <si>
    <t>EST-DO_1-1-1-5-N/A-6-DAF-16</t>
  </si>
  <si>
    <t>Informe con evidencias de los entregables de la etapa 4 pactados en el contrato ADRES-CTO-609-2024</t>
  </si>
  <si>
    <t>Informe con evidencias de los entregables de la etapa 5 pactados en el contrato ADRES-CTO-609-2024</t>
  </si>
  <si>
    <t>Ejecutar la etapa 4 del contrato ADRES-CTO-609-2024, correspondiente a la presentación y trámite del estudio técnico de rediseño institucional</t>
  </si>
  <si>
    <t>EST-DO_1-2-1-5-N/A-6-DAF-1</t>
  </si>
  <si>
    <t>Formato GETH-FR61 "Seguimiento a las Actividades Establecidas en los Planes de Talento Humano" registrado trimestralmente</t>
  </si>
  <si>
    <t>EST-DO_1-2-1-5-N/A-6-DAF-2</t>
  </si>
  <si>
    <t>EST-DO_1-2-1-5-N/A-6-DAF-3</t>
  </si>
  <si>
    <t>EST-DO_1-2-1-5-N/A-6-DAF-4</t>
  </si>
  <si>
    <t>EST-DO_1-2-1-5-N/A-6-DAF-5</t>
  </si>
  <si>
    <t>Documento con el análisis del otorgamiento de incentivos institucionales elaborado; Acto administrativo con el procedimiento para el otorgamiento de incentivos institucionales elaborado; Acto administrativo que otorga incentivos pecuniarios proyectado</t>
  </si>
  <si>
    <t>EST-DO_1-2-1-5-N/A-6-DAF-6</t>
  </si>
  <si>
    <t>Informe con evidencias de la implementación frente a la gestión del conflicto de interés en la entidad</t>
  </si>
  <si>
    <t>EST-DO_1-2-1-5-N/A-6-DAF-7</t>
  </si>
  <si>
    <t>Plan de comunicaciones elaborado para la gestión del conflicto de interés, Piezas de comunicación divulgadas</t>
  </si>
  <si>
    <t>Informe con evidencias de las actividades del Código de Integridad realizadas en el periodo</t>
  </si>
  <si>
    <t>Nivel de satisfacción con la cultura y los valores de la organización</t>
  </si>
  <si>
    <t>N° de servidores y/o contratistas satisfechos con la cultura y valores de la organización / Total de servidores y contratistas de la ADRES x 100</t>
  </si>
  <si>
    <t>EST-DO_1-2-1-5-N/A-6-DAF-9</t>
  </si>
  <si>
    <t>Informe en Excel de los empleos provistos en el periodo elaborado</t>
  </si>
  <si>
    <t>Informe con evidencias de las actividades realizadas del Plan Institucional de Capacitación</t>
  </si>
  <si>
    <t>Eficacia en la ejecución de las actividades de Capacitación</t>
  </si>
  <si>
    <t>Número de actividades ejecutadas / Número de actividades planeadas x 100</t>
  </si>
  <si>
    <t>EST-DO_1-2-1-5-N/A-6-DAF-13</t>
  </si>
  <si>
    <t>Informe con evidencias de las actividades realizadas del Programa de Bienestar Social Laboral</t>
  </si>
  <si>
    <t>Eficacia en la ejecución de las actividades de Bienestar</t>
  </si>
  <si>
    <t>EST-DO_1-2-1-5-N/A-6-DAF-14</t>
  </si>
  <si>
    <t>Informe con evidencias de las actividades realizadas del Plan de Trabajo Anual en Seguridad y Salud en el Trabajo</t>
  </si>
  <si>
    <t>Eficacia en la ejecución de las actividades de SST</t>
  </si>
  <si>
    <t>Ejecutar las líneas estratégicas del talento humano planeadas para el primer trimestre, dando cumplimiento a los Planes del Decreto 612 de 2018</t>
  </si>
  <si>
    <t xml:space="preserve">Ejecutar la etapa 3 del contrato ADRES-CTO-609-2024, correspondiente al diseño de la propuesta de rediseño institucional </t>
  </si>
  <si>
    <t>Ejecutar la etapa 5 del contrato ADRES-CTO-609-2024, correspondiente al acompañamiento en el trámite de aprobación para la implementación del estudio técnico de rediseño institucional</t>
  </si>
  <si>
    <t>Ejecutar el Plan Anual de Vacantes, de conformidad a lo establecido en el Plan Estratégico del Talento Humano</t>
  </si>
  <si>
    <t>Realizar acciones para ejecutar el Plan de Previsión de Recursos Humanos, en línea con el Plan Estratégico del Talento Humano establecido</t>
  </si>
  <si>
    <t>Ejecutar las actividades planeadas del Plan Institucional de Capacitación, según lo establecido en el PETH</t>
  </si>
  <si>
    <t>Ejecutar las actividades planeadas del Programa de Bienestar Social Laboral, según lo establecido en el PETH</t>
  </si>
  <si>
    <t>Ejecutar las actividades previstas en el Plan de Trabajo Anual en Seguridad y Salud en el Trabajo, en línea con lo establecido en el PETH</t>
  </si>
  <si>
    <t>Ejecutar las líneas estratégicas del talento humano planeadas para el segundo trimestre, dando cumplimiento a los Planes del Decreto 612 de 2018</t>
  </si>
  <si>
    <t>Ejecutar las líneas estratégicas del talento humano planeadas para el tercer trimestre, dando cumplimiento a los Planes del Decreto 612 de 2018</t>
  </si>
  <si>
    <t>Ejecutar las líneas estratégicas del talento humano planeadas para el cuarto trimestre, dando cumplimiento a los Planes del Decreto 612 de 2018</t>
  </si>
  <si>
    <t>Elaborar procedimiento para el otorgamiento de incentivos pecuniarios institucionales y formalizar su entrega</t>
  </si>
  <si>
    <t>Implementar la gestión del conflicto de interés en la entidad</t>
  </si>
  <si>
    <t>Elaborar y ejecutar un plan de comunicaciones para fortalecer la gestión del conflicto de interés en la entidad</t>
  </si>
  <si>
    <t>Realizar actividades que fomenten la adopción del Código de Integridad de la Entidad primer semestre</t>
  </si>
  <si>
    <t>Realizar actividades que fomenten la adopción del Código de Integridad de la Entidad segundo semestre</t>
  </si>
  <si>
    <t>Acompañar el levantamiento de las historias de usuarios</t>
  </si>
  <si>
    <t>EST-GM_1-2-2-4-SIA-3-DOP-15.1</t>
  </si>
  <si>
    <t>EST-GM_1-2-2-4-SIA-3-DOP-15.2</t>
  </si>
  <si>
    <t>EST-GM_1-2-2-4-SIA-3-DOP-15.3</t>
  </si>
  <si>
    <t>EST-GM_1-2-2-4-SIA-3-DOP-15.4</t>
  </si>
  <si>
    <t>EST-DO_1-3-1-5-N/A-6-DAF-13</t>
  </si>
  <si>
    <t>Monitoreo y revisión</t>
  </si>
  <si>
    <t>Grupo de Gestión de Contratación</t>
  </si>
  <si>
    <t>Gestión contractual</t>
  </si>
  <si>
    <t>Aura María Gómez</t>
  </si>
  <si>
    <t xml:space="preserve">Listas de asistencia, grabaciones y material de las capacitaciones </t>
  </si>
  <si>
    <t xml:space="preserve">Dar continuidad a la socialización de información  de la ADRES  en lenguas nativas colombianas y lengua de señas  a través de las herramientas dispuestas por la entidad como son el portal Web y redes sociales </t>
  </si>
  <si>
    <t xml:space="preserve">Información publicada en la página y en redes sociales   en lenguas nativas colombianas y lengua de señas  </t>
  </si>
  <si>
    <t>Eficacia en la publicación y socialización de información en Lenguas nativas y lengua de señas</t>
  </si>
  <si>
    <t>(Número de piezas comunicativas en lenguas nativas y lengua de señas publicados en el periodo anual/Número total de piezas comunicativas a traducir en lenguas nativas y lengua de señas en el periodo anual)*100</t>
  </si>
  <si>
    <t>1. Contenidos comunicacionales con componentes de accesibilidad para personas con discapacidad (lengua de señas ) y en lenguas nativas publicados en diferentes canales en internos y externos.</t>
  </si>
  <si>
    <t>Piezas comunicativas publicadas en la página Web, redes sociales y canales de comunicación internos (Boletín Senda, papel tapiz de computadores, correos institucionales)</t>
  </si>
  <si>
    <t>Generar visualizador o herramienta que permita el reporte de resultados del proceso de "Verificación, Auditoría y Control de Tecnologías en Salud de Seguimiento Estratégico"</t>
  </si>
  <si>
    <t>Actualizar el visor o tablero de reclamaciones  incluyendo herramientas de comparación con facturas y documentos PDF enriquecidos</t>
  </si>
  <si>
    <t>Organizar encuentros de posicionamiento y relacionamiento de ADRES con grupos de valor e interés a nivel nacional y regional.</t>
  </si>
  <si>
    <t>PRODUCTO  
(Intermedio- proyectos)</t>
  </si>
  <si>
    <t>1. Rediseño e implementación de la estructura organizacional acorde a las funciones y responsabilidades misionales y exigencias del PND</t>
  </si>
  <si>
    <t>Informe en Excel de los empleos vacantes en el periodo  elaborado</t>
  </si>
  <si>
    <t xml:space="preserve">Cronograma de las asistencias técnicas personalizadas.
Tabulación trimestral de resultados de la pregunta 4 de la encuesta de percepción aplicadas a los asistentes a la capacitación.
(1) Un informe semestral ejecutivo de los resultados de las asistencias técnicas personalizadas a los territorios </t>
  </si>
  <si>
    <t xml:space="preserve">Cronograma de las asistencias técnicas virtuales.
Tabulación trimestral de resultados de la pregunta 4 de la encuesta de percepción aplicadas a los asistentes a la capacitación.
(1) Un informe semestral ejecutivo de los resultados de las asistencias técnicas virtuales a los territorios </t>
  </si>
  <si>
    <t xml:space="preserve">Nivel de percepción positiva de los asistentes al evento de acompañamiento técnico en territorio personalizado o virtual. 
</t>
  </si>
  <si>
    <t># de encuestados que califican entre 4-5 el evento de acompañamiento técnico en territorio personalizado virtual / # total de encuestados  que asistieron al evento de acompañamiento técnico personalizado virtual</t>
  </si>
  <si>
    <t>Fortalecer las dependencias en la estructuración de los diferentes documentos precontractuales.</t>
  </si>
  <si>
    <t>Héctor Becerra</t>
  </si>
  <si>
    <t>Camilo Andrés Plazas</t>
  </si>
  <si>
    <t>Porcentaje de Visualización de datos estrategia de gobierno de datos</t>
  </si>
  <si>
    <t>Realizar monitoreo de los productos entregados en el Proyecto Gobierno de Datos</t>
  </si>
  <si>
    <t>Edna Zoraya Sánchez</t>
  </si>
  <si>
    <t xml:space="preserve">( # Reglas de auditoría integradas y automatizadas / # reglas de auditoría programas para integrar y automatizar en el periodo)*100 </t>
  </si>
  <si>
    <t>José Leonardo Herrera</t>
  </si>
  <si>
    <t>Líder de la DGTIC</t>
  </si>
  <si>
    <t xml:space="preserve">Constancia de la radicación electrónica a través de la plataforma de personas naturales 
</t>
  </si>
  <si>
    <t xml:space="preserve">Camilo Andrés Plazas
</t>
  </si>
  <si>
    <t>William Andrés Ramírez</t>
  </si>
  <si>
    <t>Jaime Guillermo Castro Ramírez</t>
  </si>
  <si>
    <t>Diana Esperanza Torres Rodríguez</t>
  </si>
  <si>
    <t>Carlos Felipe Rodríguez</t>
  </si>
  <si>
    <t>6. Autentificación electrónica</t>
  </si>
  <si>
    <t xml:space="preserve">Realizar los ejercicios de recuperación de desastres de acuerdo con la estrategia definida por la DGTIC en el vigencia 2025 </t>
  </si>
  <si>
    <t>Informe del resultado del plan de recuperación de desastres</t>
  </si>
  <si>
    <t>Edison Tipacoque Martínez</t>
  </si>
  <si>
    <t>3. Puesta en producción del sistema electrónico de recaudo y estabilización por fases</t>
  </si>
  <si>
    <t>líder de la DGTIC</t>
  </si>
  <si>
    <t>líder de la DGRFS</t>
  </si>
  <si>
    <t>líder de la DOP</t>
  </si>
  <si>
    <t>Disponer los formularios especiales que están en el MUI Fase 2 en el aplicativo.</t>
  </si>
  <si>
    <t>* Disposición de los formatos especiales que están en el MUI ya dentro aplicativo.</t>
  </si>
  <si>
    <t>Disponer en fase de producción el sistema electrónico de recaudo en su fase 2</t>
  </si>
  <si>
    <t>Realizar la actualización de la documentación del SIGI de acuerdo con los desarrollos ejecutados en la fase 02</t>
  </si>
  <si>
    <t>Lorena Amézquita</t>
  </si>
  <si>
    <t>Camilo Andrés Plazas
Lorena Amézquita</t>
  </si>
  <si>
    <t>% Historias de usuario revisadas y aprobadas</t>
  </si>
  <si>
    <t># Historias de usuario revisadas y aprobadas / Historias de usuario entregadas para revisión y aprobación</t>
  </si>
  <si>
    <t>Elaborar los planes del proyecto:
Project chárter
Alcance
Cronograma
Costos
Riesgos
Comunicaciones
Adquisiciones</t>
  </si>
  <si>
    <t>Documentos de Planificación del Proyecto (Cronograma, Plan de riesgos, plan de costos, Project chárter etc.)</t>
  </si>
  <si>
    <t xml:space="preserve"> Documentos de los procesos de la DOP actualizados de acuerdo con la normatividad vigente, socializados y divulgados
</t>
  </si>
  <si>
    <t>Sergio Felipe Clavijo Gómez</t>
  </si>
  <si>
    <t>Elaborar y publicar  piezas comunicativas para divulgar el compromiso y gestión de la ADRES en relación a contenidos de la entidad  en lenguas nativas colombianas y lengua de señas para facilitar el acceso a la información en un lenguaje claro e incluyente.</t>
  </si>
  <si>
    <t>Camilo Andrés Plazas
Wilson Rubiel Velázquez</t>
  </si>
  <si>
    <t>Mauricio González</t>
  </si>
  <si>
    <t>Luz Inés Arboleda</t>
  </si>
  <si>
    <t>Informe mensual en formato Excel sobre las vacantes</t>
  </si>
  <si>
    <t>Publicar en la web de la entidad el plan  estratégico  de talento  humano</t>
  </si>
  <si>
    <t>Realizar el monitoreo de  condiciones ambientales para el plan de conservación documental</t>
  </si>
  <si>
    <t xml:space="preserve">1 Documento de implementación del plan de conservación documental
2. Reporte condiciones ambientales de las áreas de archivo (Registro fotográfico) 
3. Reporte de limpieza del archivo de gestión (Registro fotográfico) 
4. Listas de asistencia y presentación de capacitación a funcionarios y contratistas de la entidad sobre la implementación del plan de conservación documental
</t>
  </si>
  <si>
    <t xml:space="preserve">Realizar capacitaciones dirigida a funcionarios y contratistas sobre manejo de residuos sólidos aprovechables y no aprovechables </t>
  </si>
  <si>
    <t>Listas de asistencia y presentación de capacitación a funcionarios y contratistas de la entidad sobre la manejo de residuos sólidos aprovechables y no aprovechables</t>
  </si>
  <si>
    <t>Julián Felipe Méndez Baquero Baquero</t>
  </si>
  <si>
    <t>Martha Ligia Serna</t>
  </si>
  <si>
    <t>Dirección Administrativa y Financiera
Equipo de Comunicaciones</t>
  </si>
  <si>
    <t>Teodolinda Sánchez Delgado</t>
  </si>
  <si>
    <t xml:space="preserve">Yasmin Escamilla Badillo </t>
  </si>
  <si>
    <t>Yasmin Escamilla Badillo
Camilo Andrés Plazas</t>
  </si>
  <si>
    <t>Yasmin Escamilla Badillo Badillo</t>
  </si>
  <si>
    <t>(# objetos disponibles en el tablero de control / # de objetos  a construir en el tablero de control)x100</t>
  </si>
  <si>
    <t>% de configuración del Tablero de control</t>
  </si>
  <si>
    <t>(Repositorio de metadatos configurado / Repositorio de metadatos a configurar) * 100</t>
  </si>
  <si>
    <t>Historias de usuario aprobadas, desarrolladas y en producción</t>
  </si>
  <si>
    <t>Gestionar la contratación de los servicios de infraestructura tecnológica con el fin de brindar el soporte e implementación requeridos para la operación institucional</t>
  </si>
  <si>
    <t>Contratos de los servicios de operación para la infraestructura tecnológica suscritos</t>
  </si>
  <si>
    <t xml:space="preserve">Presentar la evidencia de copias de respaldo, de acuerdo con la política de Backup's establecida por la entidad </t>
  </si>
  <si>
    <t>Informe con la evidencia de la realización de las copias de respaldo ejecutadas por el contratista de la nube privada</t>
  </si>
  <si>
    <t>Genny Paola Ambrosio Villegas</t>
  </si>
  <si>
    <t>Historias de usuario desarrolladas y en producción Back Log</t>
  </si>
  <si>
    <t xml:space="preserve">(Número de historias de usuario desarrolladas y en producción / Número de historias de usuario planeadas) * 100 </t>
  </si>
  <si>
    <t>Porcentaje de avance cronograma ERP</t>
  </si>
  <si>
    <t>(Porcentaje de ejecución ERP a la fecha de corte / Porcentaje planeado de ejecución ERP a la fecha de corte )*100</t>
  </si>
  <si>
    <t>Porcentaje de avance cronograma Trámite Registro y Modificación de Cuentas Bancarias</t>
  </si>
  <si>
    <t>(Porcentaje de ejecución trámite CB a la fecha de corte / Porcentaje planeado de ejecución trámite CB a la fecha de corte )*100</t>
  </si>
  <si>
    <t>Porcentaje de avance cronograma Trámite Devolución de Aportes</t>
  </si>
  <si>
    <t>(Porcentaje de ejecución trámite devolución a la fecha de corte / Porcentaje planeado de ejecución trámite devolución a la fecha de corte )*100</t>
  </si>
  <si>
    <t>Porcentaje de avance cronograma Trámite FURPEN</t>
  </si>
  <si>
    <t>(Porcentaje de ejecución trámite FURPEN a la fecha de corte / Porcentaje planeado de ejecución trámite FURPEN a la fecha de corte )*100</t>
  </si>
  <si>
    <t>Porcentaje de avance cronograma Trámite Compra de Cartera</t>
  </si>
  <si>
    <t>(Porcentaje de ejecución trámite Compra de Cartera a la fecha de corte / Porcentaje planeado de ejecución trámite Compra de Cartera a la fecha de corte )*100</t>
  </si>
  <si>
    <t>Porcentaje de Avance Cronograma Trámite Reconocimiento de prestaciones económicas a afiliados a los regímenes especial y/o de excepción</t>
  </si>
  <si>
    <t>(Porcentaje de ejecución Tramite Reconocimiento a la fecha de corte / porcentaje planeado de ejecución Tramite Reconocimiento a la fecha de corte) x 1000</t>
  </si>
  <si>
    <t>Porcentaje de avance cronograma PUR</t>
  </si>
  <si>
    <t>(Porcentaje de ejecución PUR a la fecha de corte / Porcentaje planeado de ejecución PUR a la fecha de corte )*100</t>
  </si>
  <si>
    <t>Porcentaje de Avance Cronograma GD FASE III</t>
  </si>
  <si>
    <t>(porcentaje de ejecución GD Fase III a la fecha de corte / porcentaje planeado de ejecución GD Fase III a la fecha de corte) x 100</t>
  </si>
  <si>
    <t>Porcentaje de Avance Cronograma GD Presupuestos Máximos y Recobros</t>
  </si>
  <si>
    <t>(porcentaje de ejecución GD PM a la fecha de corte / porcentaje planeado de ejecución GD PM a la fecha de corte) x 100</t>
  </si>
  <si>
    <t>Porcentaje de Avance Cronograma GD OFAS</t>
  </si>
  <si>
    <t>(porcentaje de ejecución GD OFAS a la fecha de corte / porcentaje planeado de ejecución GD OFAS a la fecha de corte) x 100</t>
  </si>
  <si>
    <t>Porcentaje de Avance Cronograma SIA</t>
  </si>
  <si>
    <t>(Porcentaje de ejecución SIA a la fecha de corte / porcentaje planeado de ejecución SIA a la fecha de corte) x 100</t>
  </si>
  <si>
    <t>Realizar el desarrollo y despliegue en producción del Backlog priorizado</t>
  </si>
  <si>
    <t xml:space="preserve">Elaborar requerimiento de Integración SII ECAT-ERP con la DGTIC 
</t>
  </si>
  <si>
    <t>Julian Buriticá</t>
  </si>
  <si>
    <t xml:space="preserve">Documento de Requerimiento de Integración del SII ECAT y ERP remitido a la DGTIC
</t>
  </si>
  <si>
    <t>Elaborar documento que dé cuenta del resultado de las pruebas de la mejora integración de SII ECAT y ERP</t>
  </si>
  <si>
    <t>Documento del resultado de las pruebas de la mejora integración de SII ECAT y ERP elaborado</t>
  </si>
  <si>
    <t>(Cantidad total de registros validados/ Cantidad total de registros reportados a validar ) * 100</t>
  </si>
  <si>
    <t>Diseñar, implementar y documentar controles de acceso para la seguridad de datos en la Gobernanza de Datos, estableciendo permisos, roles y restricciones que aseguren la protección y el uso autorizado de la información.</t>
  </si>
  <si>
    <t>Implementación de controles de acceso de seguridad documentados y configurados, que regulan y restringen el acceso a los datos, asegurando cumplimiento con los estándares de gobernanza y protección de datos.</t>
  </si>
  <si>
    <t>Desarrollar e implementar un sistema de gestión de registros que permita la administración eficiente y segura de información en múltiples formatos de medios (digital, físico, audiovisual, entre otros), garantizando la trazabilidad, accesibilidad y cumplimiento de estándares de calidad y normatividad aplicable.</t>
  </si>
  <si>
    <t>Documento que describe el sistema de gestión de registros en múltiples formatos de medios (digitales, físicos, audiovisuales, etc.), estableciendo procesos, herramientas y responsabilidades para asegurar la accesibilidad, integridad y trazabilidad de los registros a lo largo de su ciclo de vida.</t>
  </si>
  <si>
    <t>Configurar, optimizar y documentar los ambientes de bases de datos necesarios para el Gobierno de Datos en el proceso de giro directo, asegurando su alineación con los lineamientos del modelo de datos empresarial.</t>
  </si>
  <si>
    <t>Ambientes de bases de datos completamente configurados y documentados, listos para su uso en el Gobierno de Datos.</t>
  </si>
  <si>
    <t>Realizar la migración, replicación y versionamiento de los datos necesarios para el Gobierno de Datos, garantizando su integridad, trazabilidad y cumplimiento con los estándares de calidad y seguridad establecidos.</t>
  </si>
  <si>
    <t>Conjunto de datos migrados, replicados y versionados, documentados y disponibles para su uso en el Gobierno de Datos, asegurando integridad, trazabilidad y calidad.</t>
  </si>
  <si>
    <t>Arquitectura de metadatos implementada y operativa, con modelos, estructuras y herramientas configuradas para catalogar, gestionar y garantizar la trazabilidad de los metadatos en el marco del Gobierno de Datos.</t>
  </si>
  <si>
    <t>Repositorio centralizado de información de metadatos implementado y documentado, diseñado para almacenar, organizar y gestionar metadatos de forma estructurada, asegurando su accesibilidad y trazabilidad en el marco del Gobierno de Datos.</t>
  </si>
  <si>
    <t>Documento de consolidación y control de metadatos, que detalla los procesos, estándares y herramientas para la captura, gestión, actualización y auditoría de metadatos, garantizando su calidad, integridad y alineación con los principios de Gobierno de Datos.</t>
  </si>
  <si>
    <t>PY-DO_2-3-1-5-GD-5-DGTIC-33</t>
  </si>
  <si>
    <t>Realizar el desarrollo de las historias de usuario para la integración SII ECAT y ERP Fase I</t>
  </si>
  <si>
    <t>Integración realizada</t>
  </si>
  <si>
    <t>Realizar la propuesta para el seguimiento de proyectos en la entidad</t>
  </si>
  <si>
    <t>Documento(s) e instrumentos que detalla(n) las actividades de seguimiento a proyectos en la entidad</t>
  </si>
  <si>
    <t>Porcentaje de historias de usuario o requerimientos  elaborados en el periodo.</t>
  </si>
  <si>
    <t>1) # de historia de usuario  o requerimientos  elaborados en el periodo /# de historias de usuario  o requerimientos programados en 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</si>
</sst>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dd/mm/yyyy;@"/>
    <numFmt numFmtId="165" formatCode="#,###\ &quot;COP&quot;"/>
    <numFmt numFmtId="166" formatCode="#,##0.00\ \€"/>
  </numFmts>
  <fonts count="16" x14ac:knownFonts="1">
    <font>
      <sz val="11"/>
      <color theme="1"/>
      <name val="Aptos Narrow"/>
      <family val="2"/>
      <scheme val="minor"/>
    </font>
    <font>
      <sz val="11"/>
      <color theme="1"/>
      <name val="Aptos Narrow"/>
      <family val="2"/>
      <scheme val="minor"/>
    </font>
    <font>
      <sz val="11"/>
      <color rgb="FF000000"/>
      <name val="Calibri"/>
      <family val="2"/>
    </font>
    <font>
      <sz val="10"/>
      <color theme="1"/>
      <name val="Arial"/>
      <family val="2"/>
    </font>
    <font>
      <sz val="10"/>
      <color theme="1"/>
      <name val="Verdana"/>
      <family val="2"/>
    </font>
    <font>
      <b/>
      <sz val="10"/>
      <color theme="1"/>
      <name val="Verdana"/>
      <family val="2"/>
    </font>
    <font>
      <sz val="10"/>
      <name val="Arial"/>
      <family val="2"/>
    </font>
    <font>
      <sz val="11"/>
      <color indexed="8"/>
      <name val="Calibri"/>
      <family val="2"/>
    </font>
    <font>
      <sz val="11"/>
      <color rgb="FF000000"/>
      <name val="Aptos Narrow"/>
      <family val="2"/>
    </font>
    <font>
      <sz val="10"/>
      <name val="Nunito"/>
    </font>
    <font>
      <sz val="11"/>
      <name val="Nunito"/>
    </font>
    <font>
      <b/>
      <sz val="16"/>
      <name val="Nunito"/>
    </font>
    <font>
      <sz val="12"/>
      <name val="Nunito"/>
    </font>
    <font>
      <b/>
      <sz val="14"/>
      <name val="Nunito"/>
    </font>
    <font>
      <sz val="14"/>
      <name val="Nunito"/>
    </font>
    <font>
      <sz val="12"/>
      <color theme="1"/>
      <name val="Nunito"/>
    </font>
  </fonts>
  <fills count="9">
    <fill>
      <patternFill patternType="none"/>
    </fill>
    <fill>
      <patternFill patternType="gray125"/>
    </fill>
    <fill>
      <patternFill patternType="solid">
        <fgColor rgb="FFFFFF00"/>
        <bgColor indexed="64"/>
      </patternFill>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3" tint="0.749992370372631"/>
        <bgColor indexed="64"/>
      </patternFill>
    </fill>
    <fill>
      <patternFill patternType="solid">
        <fgColor rgb="FFA2ECF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rgb="FF000000"/>
      </bottom>
      <diagonal/>
    </border>
    <border>
      <left/>
      <right style="thin">
        <color indexed="64"/>
      </right>
      <top style="thin">
        <color theme="1"/>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s>
  <cellStyleXfs count="42">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5" fillId="3" borderId="1" applyNumberFormat="0" applyProtection="0">
      <alignment horizontal="left" vertical="center" wrapText="1"/>
    </xf>
    <xf numFmtId="0" fontId="5" fillId="4" borderId="0" applyNumberFormat="0" applyBorder="0" applyProtection="0">
      <alignment horizontal="center" vertical="center"/>
    </xf>
    <xf numFmtId="0" fontId="5" fillId="5" borderId="0" applyNumberFormat="0" applyBorder="0" applyProtection="0">
      <alignment horizontal="center" vertical="center"/>
    </xf>
    <xf numFmtId="0" fontId="5" fillId="3" borderId="0" applyNumberFormat="0" applyBorder="0" applyProtection="0">
      <alignment horizontal="center" vertical="center" wrapText="1"/>
    </xf>
    <xf numFmtId="0" fontId="5" fillId="3" borderId="0" applyNumberFormat="0" applyBorder="0" applyProtection="0">
      <alignment horizontal="right" vertical="center" wrapText="1"/>
    </xf>
    <xf numFmtId="0" fontId="5" fillId="6" borderId="0" applyNumberFormat="0" applyBorder="0" applyProtection="0">
      <alignment horizontal="center" vertical="center" wrapText="1"/>
    </xf>
    <xf numFmtId="0" fontId="4" fillId="6" borderId="0" applyNumberFormat="0" applyBorder="0" applyProtection="0">
      <alignment horizontal="right" vertical="center" wrapText="1"/>
    </xf>
    <xf numFmtId="49" fontId="4" fillId="0" borderId="0" applyFill="0" applyBorder="0" applyProtection="0">
      <alignment horizontal="left" vertical="center"/>
    </xf>
    <xf numFmtId="0" fontId="5" fillId="0" borderId="0" applyNumberFormat="0" applyFill="0" applyBorder="0" applyProtection="0">
      <alignment horizontal="left" vertical="center"/>
    </xf>
    <xf numFmtId="0" fontId="5" fillId="0" borderId="0" applyNumberFormat="0" applyFill="0" applyBorder="0" applyProtection="0">
      <alignment horizontal="right" vertical="center"/>
    </xf>
    <xf numFmtId="166" fontId="4" fillId="0" borderId="0" applyFill="0" applyBorder="0" applyProtection="0">
      <alignment horizontal="right" vertical="center"/>
    </xf>
    <xf numFmtId="14" fontId="4" fillId="0" borderId="0" applyFill="0" applyBorder="0" applyProtection="0">
      <alignment horizontal="right" vertical="center"/>
    </xf>
    <xf numFmtId="22" fontId="4" fillId="0" borderId="0" applyFill="0" applyBorder="0" applyProtection="0">
      <alignment horizontal="right" vertical="center"/>
    </xf>
    <xf numFmtId="3" fontId="4" fillId="0" borderId="0" applyFill="0" applyBorder="0" applyProtection="0">
      <alignment horizontal="right" vertical="center"/>
    </xf>
    <xf numFmtId="4" fontId="4" fillId="0" borderId="0" applyFill="0" applyBorder="0" applyProtection="0">
      <alignment horizontal="right" vertical="center"/>
    </xf>
    <xf numFmtId="0" fontId="4" fillId="0" borderId="1" applyNumberFormat="0" applyFill="0" applyProtection="0">
      <alignment horizontal="left" vertical="center"/>
    </xf>
    <xf numFmtId="166" fontId="4" fillId="0" borderId="1" applyFill="0" applyProtection="0">
      <alignment horizontal="right" vertical="center"/>
    </xf>
    <xf numFmtId="3" fontId="4" fillId="0" borderId="1" applyFill="0" applyProtection="0">
      <alignment horizontal="right" vertical="center"/>
    </xf>
    <xf numFmtId="4" fontId="4" fillId="0" borderId="1" applyFill="0" applyProtection="0">
      <alignment horizontal="right" vertical="center"/>
    </xf>
    <xf numFmtId="0" fontId="3" fillId="0" borderId="1" applyNumberFormat="0" applyFont="0" applyFill="0" applyAlignment="0" applyProtection="0"/>
    <xf numFmtId="0" fontId="6" fillId="0" borderId="0"/>
    <xf numFmtId="44"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0" fontId="8" fillId="0" borderId="0" applyNumberFormat="0" applyFont="0" applyBorder="0" applyProtection="0"/>
  </cellStyleXfs>
  <cellXfs count="104">
    <xf numFmtId="0" fontId="0" fillId="0" borderId="0" xfId="0"/>
    <xf numFmtId="0" fontId="9" fillId="0" borderId="0" xfId="0" applyFont="1" applyProtection="1">
      <protection hidden="1"/>
    </xf>
    <xf numFmtId="0" fontId="10" fillId="0" borderId="0" xfId="0" applyFont="1"/>
    <xf numFmtId="0" fontId="10" fillId="2" borderId="0" xfId="0" applyFont="1" applyFill="1"/>
    <xf numFmtId="0" fontId="10" fillId="0" borderId="0" xfId="0" applyFont="1" applyAlignment="1">
      <alignment horizontal="justify" vertical="center" wrapText="1"/>
    </xf>
    <xf numFmtId="0" fontId="13" fillId="8" borderId="5" xfId="0" applyFont="1" applyFill="1" applyBorder="1" applyAlignment="1" applyProtection="1">
      <alignment horizontal="centerContinuous" vertical="center"/>
      <protection hidden="1"/>
    </xf>
    <xf numFmtId="0" fontId="14" fillId="0" borderId="0" xfId="0" applyFont="1"/>
    <xf numFmtId="0" fontId="13" fillId="7" borderId="9"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13" fillId="7" borderId="10" xfId="0" applyFont="1" applyFill="1" applyBorder="1" applyAlignment="1" applyProtection="1">
      <alignment horizontal="center" vertical="center" wrapText="1"/>
      <protection hidden="1"/>
    </xf>
    <xf numFmtId="43" fontId="13" fillId="8" borderId="10" xfId="1" applyFont="1" applyFill="1" applyBorder="1" applyAlignment="1" applyProtection="1">
      <alignment horizontal="center" vertical="center" wrapText="1"/>
      <protection hidden="1"/>
    </xf>
    <xf numFmtId="14" fontId="13" fillId="7" borderId="10" xfId="0" applyNumberFormat="1" applyFont="1" applyFill="1" applyBorder="1" applyAlignment="1">
      <alignment horizontal="center" vertical="center" wrapText="1"/>
    </xf>
    <xf numFmtId="14" fontId="13" fillId="8" borderId="10" xfId="0" applyNumberFormat="1" applyFont="1" applyFill="1" applyBorder="1" applyAlignment="1">
      <alignment horizontal="center" vertical="center" wrapText="1"/>
    </xf>
    <xf numFmtId="14" fontId="13" fillId="7" borderId="11" xfId="0" applyNumberFormat="1" applyFont="1" applyFill="1" applyBorder="1" applyAlignment="1">
      <alignment horizontal="center" vertical="center" wrapText="1"/>
    </xf>
    <xf numFmtId="0" fontId="12" fillId="0" borderId="0" xfId="0" applyFont="1"/>
    <xf numFmtId="0" fontId="12" fillId="0" borderId="0" xfId="0" applyFont="1" applyAlignment="1">
      <alignment horizontal="justify" vertical="center"/>
    </xf>
    <xf numFmtId="0" fontId="12" fillId="0" borderId="0" xfId="0" applyFont="1" applyAlignment="1">
      <alignment horizontal="center" vertical="center"/>
    </xf>
    <xf numFmtId="0" fontId="12" fillId="0" borderId="0" xfId="0" applyFont="1" applyAlignment="1">
      <alignment horizontal="center"/>
    </xf>
    <xf numFmtId="0" fontId="12" fillId="0" borderId="0" xfId="0" applyFont="1" applyAlignment="1">
      <alignment horizontal="justify" vertical="center" wrapText="1"/>
    </xf>
    <xf numFmtId="0" fontId="10" fillId="0" borderId="0" xfId="0" applyFont="1" applyAlignment="1">
      <alignment horizontal="center"/>
    </xf>
    <xf numFmtId="0" fontId="10" fillId="0" borderId="0" xfId="0" applyFont="1" applyAlignment="1">
      <alignment horizontal="justify" vertical="center"/>
    </xf>
    <xf numFmtId="0" fontId="10" fillId="0" borderId="0" xfId="0" applyFont="1" applyAlignment="1">
      <alignment horizontal="center" vertical="center"/>
    </xf>
    <xf numFmtId="0" fontId="13" fillId="7" borderId="5" xfId="0" applyFont="1" applyFill="1" applyBorder="1" applyAlignment="1" applyProtection="1">
      <alignment horizontal="center" vertical="center"/>
      <protection hidden="1"/>
    </xf>
    <xf numFmtId="0" fontId="13" fillId="8" borderId="5" xfId="0" applyFont="1" applyFill="1" applyBorder="1" applyAlignment="1" applyProtection="1">
      <alignment horizontal="center" vertical="center"/>
      <protection hidden="1"/>
    </xf>
    <xf numFmtId="0" fontId="13" fillId="7" borderId="6" xfId="0" applyFont="1" applyFill="1" applyBorder="1" applyAlignment="1" applyProtection="1">
      <alignment horizontal="center" vertical="center"/>
      <protection hidden="1"/>
    </xf>
    <xf numFmtId="0" fontId="13" fillId="7" borderId="4" xfId="0" applyFont="1" applyFill="1" applyBorder="1" applyAlignment="1" applyProtection="1">
      <alignment horizontal="center" vertical="center"/>
      <protection hidden="1"/>
    </xf>
    <xf numFmtId="0" fontId="11" fillId="0" borderId="0" xfId="0" applyFont="1" applyAlignment="1" applyProtection="1">
      <alignment horizontal="center"/>
      <protection hidden="1"/>
    </xf>
    <xf numFmtId="0" fontId="15" fillId="0" borderId="4" xfId="0" applyFont="1" applyBorder="1" applyAlignment="1">
      <alignment horizontal="justify" vertical="center" wrapText="1"/>
    </xf>
    <xf numFmtId="0" fontId="15" fillId="0" borderId="5" xfId="0" applyFont="1" applyBorder="1" applyAlignment="1">
      <alignment horizontal="center" vertical="center" wrapText="1"/>
    </xf>
    <xf numFmtId="0" fontId="15" fillId="0" borderId="5" xfId="0" applyFont="1" applyBorder="1" applyAlignment="1">
      <alignment horizontal="justify" vertical="center" wrapText="1"/>
    </xf>
    <xf numFmtId="0" fontId="15" fillId="0" borderId="5" xfId="0" applyFont="1" applyBorder="1" applyAlignment="1">
      <alignment horizontal="justify" vertical="center"/>
    </xf>
    <xf numFmtId="14" fontId="15" fillId="0" borderId="5" xfId="0" applyNumberFormat="1" applyFont="1" applyBorder="1" applyAlignment="1">
      <alignment horizontal="justify" vertical="center"/>
    </xf>
    <xf numFmtId="9" fontId="15" fillId="0" borderId="5" xfId="2" applyFont="1" applyFill="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justify" vertical="center"/>
    </xf>
    <xf numFmtId="0" fontId="15" fillId="0" borderId="0" xfId="0" applyFont="1"/>
    <xf numFmtId="0" fontId="15" fillId="0" borderId="7"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1" xfId="0" applyFont="1" applyBorder="1" applyAlignment="1">
      <alignment horizontal="justify" vertical="center"/>
    </xf>
    <xf numFmtId="14" fontId="15" fillId="0" borderId="1" xfId="0" applyNumberFormat="1" applyFont="1" applyBorder="1" applyAlignment="1">
      <alignment horizontal="justify" vertical="center"/>
    </xf>
    <xf numFmtId="9" fontId="15" fillId="0" borderId="1" xfId="2" applyFont="1" applyFill="1" applyBorder="1" applyAlignment="1">
      <alignment horizontal="center" vertical="center"/>
    </xf>
    <xf numFmtId="0" fontId="15" fillId="0" borderId="1" xfId="0" applyFont="1" applyBorder="1" applyAlignment="1">
      <alignment horizontal="center" vertical="center"/>
    </xf>
    <xf numFmtId="0" fontId="15" fillId="0" borderId="8" xfId="0" applyFont="1" applyBorder="1" applyAlignment="1">
      <alignment horizontal="justify" vertical="center"/>
    </xf>
    <xf numFmtId="0" fontId="15" fillId="0" borderId="7" xfId="0" applyFont="1" applyBorder="1" applyAlignment="1">
      <alignment horizontal="justify" vertical="center"/>
    </xf>
    <xf numFmtId="0" fontId="15" fillId="0" borderId="8" xfId="0" applyFont="1" applyBorder="1" applyAlignment="1">
      <alignment horizontal="justify" vertical="center" wrapText="1"/>
    </xf>
    <xf numFmtId="9" fontId="15" fillId="0" borderId="1" xfId="0" applyNumberFormat="1" applyFont="1" applyBorder="1" applyAlignment="1">
      <alignment horizontal="center" vertical="center"/>
    </xf>
    <xf numFmtId="0" fontId="15" fillId="0" borderId="1" xfId="0" applyFont="1" applyBorder="1" applyAlignment="1" applyProtection="1">
      <alignment horizontal="justify" vertical="center"/>
      <protection hidden="1"/>
    </xf>
    <xf numFmtId="0" fontId="15" fillId="0" borderId="1" xfId="0" applyFont="1" applyBorder="1" applyAlignment="1" applyProtection="1">
      <alignment horizontal="justify" vertical="center"/>
      <protection locked="0"/>
    </xf>
    <xf numFmtId="0" fontId="15" fillId="0" borderId="7" xfId="0" applyFont="1" applyBorder="1" applyAlignment="1">
      <alignment horizontal="justify" vertical="center"/>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1" xfId="0" applyFont="1" applyBorder="1" applyAlignment="1">
      <alignment horizontal="justify" vertical="center"/>
    </xf>
    <xf numFmtId="14" fontId="15" fillId="0" borderId="1" xfId="0" applyNumberFormat="1" applyFont="1" applyBorder="1" applyAlignment="1">
      <alignment horizontal="justify" vertical="center"/>
    </xf>
    <xf numFmtId="9"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5" fillId="0" borderId="8" xfId="0" applyFont="1" applyBorder="1" applyAlignment="1">
      <alignment horizontal="justify" vertical="center" wrapText="1"/>
    </xf>
    <xf numFmtId="0" fontId="15" fillId="0" borderId="7" xfId="0" applyFont="1" applyBorder="1" applyAlignment="1" applyProtection="1">
      <alignment horizontal="justify" vertical="center"/>
      <protection hidden="1"/>
    </xf>
    <xf numFmtId="0" fontId="15" fillId="0" borderId="1" xfId="0" applyFont="1" applyBorder="1" applyAlignment="1" applyProtection="1">
      <alignment horizontal="center" vertical="center" wrapText="1"/>
      <protection hidden="1"/>
    </xf>
    <xf numFmtId="0" fontId="15" fillId="0" borderId="1" xfId="0" applyFont="1" applyBorder="1" applyAlignment="1" applyProtection="1">
      <alignment horizontal="justify" vertical="center" wrapText="1"/>
      <protection locked="0"/>
    </xf>
    <xf numFmtId="0" fontId="15" fillId="0" borderId="1" xfId="0" applyFont="1" applyBorder="1" applyAlignment="1" applyProtection="1">
      <alignment horizontal="justify" vertical="center" wrapText="1"/>
      <protection hidden="1"/>
    </xf>
    <xf numFmtId="14" fontId="15" fillId="0" borderId="1" xfId="0" applyNumberFormat="1" applyFont="1" applyBorder="1" applyAlignment="1" applyProtection="1">
      <alignment horizontal="justify" vertical="center"/>
      <protection locked="0"/>
    </xf>
    <xf numFmtId="0" fontId="15" fillId="0" borderId="1" xfId="0" applyFont="1" applyBorder="1" applyAlignment="1" applyProtection="1">
      <alignment horizontal="center" vertical="center"/>
      <protection locked="0"/>
    </xf>
    <xf numFmtId="0" fontId="15" fillId="0" borderId="8" xfId="0" applyFont="1" applyBorder="1" applyAlignment="1" applyProtection="1">
      <alignment horizontal="justify" vertical="center" wrapText="1"/>
      <protection locked="0"/>
    </xf>
    <xf numFmtId="9" fontId="15" fillId="0" borderId="1" xfId="0" applyNumberFormat="1" applyFont="1" applyBorder="1" applyAlignment="1" applyProtection="1">
      <alignment horizontal="center" vertical="center"/>
      <protection locked="0"/>
    </xf>
    <xf numFmtId="0" fontId="15" fillId="0" borderId="7" xfId="0" applyFont="1" applyBorder="1" applyAlignment="1" applyProtection="1">
      <alignment horizontal="justify" vertical="center" wrapText="1"/>
      <protection hidden="1"/>
    </xf>
    <xf numFmtId="0" fontId="15" fillId="0" borderId="1" xfId="0" applyFont="1" applyBorder="1" applyAlignment="1" applyProtection="1">
      <alignment horizontal="center" vertical="center" wrapText="1"/>
      <protection locked="0"/>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1" xfId="0" applyFont="1" applyBorder="1" applyAlignment="1" applyProtection="1">
      <alignment horizontal="justify" vertical="center"/>
      <protection locked="0"/>
    </xf>
    <xf numFmtId="9" fontId="15" fillId="0" borderId="1" xfId="0" applyNumberFormat="1" applyFont="1" applyBorder="1" applyAlignment="1">
      <alignment horizontal="center" vertical="center" wrapText="1"/>
    </xf>
    <xf numFmtId="9" fontId="15" fillId="0" borderId="1" xfId="0" applyNumberFormat="1" applyFont="1" applyBorder="1" applyAlignment="1">
      <alignment horizontal="center" vertical="center" wrapText="1"/>
    </xf>
    <xf numFmtId="14" fontId="15" fillId="0" borderId="1" xfId="0" applyNumberFormat="1" applyFont="1" applyBorder="1" applyAlignment="1" applyProtection="1">
      <alignment horizontal="justify" vertical="center" wrapText="1"/>
      <protection locked="0"/>
    </xf>
    <xf numFmtId="2" fontId="15" fillId="0" borderId="1" xfId="0" applyNumberFormat="1" applyFont="1" applyBorder="1" applyAlignment="1" applyProtection="1">
      <alignment horizontal="justify" vertical="center"/>
      <protection locked="0"/>
    </xf>
    <xf numFmtId="16" fontId="15" fillId="0" borderId="1" xfId="0" applyNumberFormat="1" applyFont="1" applyBorder="1" applyAlignment="1" applyProtection="1">
      <alignment horizontal="center" vertical="center" wrapText="1"/>
      <protection hidden="1"/>
    </xf>
    <xf numFmtId="9" fontId="15" fillId="0" borderId="1" xfId="0" applyNumberFormat="1" applyFont="1" applyBorder="1" applyAlignment="1" applyProtection="1">
      <alignment horizontal="center" vertical="center" wrapText="1"/>
      <protection locked="0"/>
    </xf>
    <xf numFmtId="0" fontId="15" fillId="0" borderId="0" xfId="0" applyFont="1" applyAlignment="1">
      <alignment horizontal="justify" vertical="center"/>
    </xf>
    <xf numFmtId="0" fontId="15" fillId="0" borderId="13" xfId="0" applyFont="1" applyBorder="1" applyAlignment="1">
      <alignment horizontal="justify" vertical="center"/>
    </xf>
    <xf numFmtId="0" fontId="15" fillId="0" borderId="1" xfId="0" applyFont="1" applyBorder="1" applyAlignment="1">
      <alignment horizont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15" fillId="0" borderId="17" xfId="0" applyFont="1" applyBorder="1" applyAlignment="1">
      <alignment horizontal="justify" vertical="center"/>
    </xf>
    <xf numFmtId="164" fontId="15" fillId="0" borderId="1" xfId="0" applyNumberFormat="1" applyFont="1" applyBorder="1" applyAlignment="1">
      <alignment horizontal="justify" vertical="center" wrapText="1"/>
    </xf>
    <xf numFmtId="0" fontId="15" fillId="0" borderId="7" xfId="0" applyFont="1" applyBorder="1" applyAlignment="1">
      <alignment horizontal="justify" vertical="center" wrapText="1"/>
    </xf>
    <xf numFmtId="0" fontId="15" fillId="0" borderId="1" xfId="0" applyFont="1" applyBorder="1"/>
    <xf numFmtId="9" fontId="15" fillId="0" borderId="1" xfId="2" applyFont="1" applyFill="1" applyBorder="1" applyAlignment="1">
      <alignment horizontal="center" vertical="center" wrapText="1"/>
    </xf>
    <xf numFmtId="0" fontId="15" fillId="0" borderId="3" xfId="0" applyFont="1" applyBorder="1" applyAlignment="1">
      <alignment horizontal="justify" vertical="center" wrapText="1"/>
    </xf>
    <xf numFmtId="0" fontId="15" fillId="0" borderId="12" xfId="0" applyFont="1" applyBorder="1" applyAlignment="1">
      <alignment horizontal="justify" vertical="center"/>
    </xf>
    <xf numFmtId="0" fontId="15" fillId="0" borderId="16" xfId="0" applyFont="1" applyBorder="1" applyAlignment="1">
      <alignment horizontal="justify" vertical="center"/>
    </xf>
    <xf numFmtId="0" fontId="15" fillId="0" borderId="3" xfId="0" applyFont="1" applyBorder="1" applyAlignment="1">
      <alignment horizontal="center" vertical="center" wrapText="1"/>
    </xf>
    <xf numFmtId="0" fontId="15" fillId="0" borderId="3" xfId="0" applyFont="1" applyBorder="1" applyAlignment="1">
      <alignment horizontal="justify" vertical="center" wrapText="1"/>
    </xf>
    <xf numFmtId="0" fontId="15" fillId="0" borderId="3" xfId="0" applyFont="1" applyBorder="1" applyAlignment="1">
      <alignment horizontal="justify" vertical="center"/>
    </xf>
    <xf numFmtId="14" fontId="15" fillId="0" borderId="3" xfId="0" applyNumberFormat="1" applyFont="1" applyBorder="1" applyAlignment="1">
      <alignment horizontal="justify" vertical="center"/>
    </xf>
    <xf numFmtId="0" fontId="15" fillId="0" borderId="15" xfId="0" applyFont="1" applyBorder="1" applyAlignment="1">
      <alignment horizontal="justify" vertical="center" wrapText="1"/>
    </xf>
    <xf numFmtId="0" fontId="15" fillId="0" borderId="9" xfId="0" applyFont="1" applyBorder="1" applyAlignment="1">
      <alignment horizontal="justify" vertical="center"/>
    </xf>
    <xf numFmtId="0" fontId="15" fillId="0" borderId="10" xfId="0" applyFont="1" applyBorder="1" applyAlignment="1">
      <alignment horizontal="center" vertical="center" wrapText="1"/>
    </xf>
    <xf numFmtId="0" fontId="15" fillId="0" borderId="10" xfId="0" applyFont="1" applyBorder="1" applyAlignment="1">
      <alignment horizontal="justify" vertical="center" wrapText="1"/>
    </xf>
    <xf numFmtId="0" fontId="15" fillId="0" borderId="10" xfId="0" applyFont="1" applyBorder="1" applyAlignment="1">
      <alignment horizontal="justify" vertical="center"/>
    </xf>
    <xf numFmtId="0" fontId="15" fillId="0" borderId="10" xfId="0" applyFont="1" applyBorder="1" applyAlignment="1" applyProtection="1">
      <alignment horizontal="justify" vertical="center"/>
      <protection locked="0"/>
    </xf>
    <xf numFmtId="0" fontId="15" fillId="0" borderId="10" xfId="0" applyFont="1" applyBorder="1" applyAlignment="1" applyProtection="1">
      <alignment horizontal="justify" vertical="center" wrapText="1"/>
      <protection hidden="1"/>
    </xf>
    <xf numFmtId="0" fontId="15" fillId="0" borderId="10" xfId="0" applyFont="1" applyBorder="1" applyAlignment="1" applyProtection="1">
      <alignment horizontal="justify" vertical="center"/>
      <protection hidden="1"/>
    </xf>
    <xf numFmtId="14" fontId="15" fillId="0" borderId="10" xfId="0" applyNumberFormat="1" applyFont="1" applyBorder="1" applyAlignment="1" applyProtection="1">
      <alignment horizontal="justify" vertical="center"/>
      <protection locked="0"/>
    </xf>
    <xf numFmtId="0" fontId="15" fillId="0" borderId="10" xfId="0" applyFont="1" applyBorder="1" applyAlignment="1">
      <alignment horizontal="center" vertical="center"/>
    </xf>
    <xf numFmtId="0" fontId="15" fillId="0" borderId="11" xfId="0" applyFont="1" applyBorder="1" applyAlignment="1">
      <alignment horizontal="justify" vertical="center"/>
    </xf>
  </cellXfs>
  <cellStyles count="42">
    <cellStyle name="BodyStyle" xfId="17" xr:uid="{3628142A-3FD1-4AA2-BC96-ECB64A04173E}"/>
    <cellStyle name="BodyStyleBold" xfId="18" xr:uid="{324C3C94-477B-4191-BB10-596F865BCC3D}"/>
    <cellStyle name="BodyStyleBoldRight" xfId="19" xr:uid="{CB9A67C7-26D8-462C-A29A-936D79609169}"/>
    <cellStyle name="BodyStyleWithBorder" xfId="25" xr:uid="{D41B5E45-8E26-4528-8EB5-05AA584AF8FB}"/>
    <cellStyle name="BorderThinBlack" xfId="29" xr:uid="{870EBC9E-2B23-4B89-90AC-2B40F76115F6}"/>
    <cellStyle name="Comma" xfId="8" xr:uid="{0C0C1D81-B0DD-49BF-A8C4-2550F4EDA567}"/>
    <cellStyle name="Comma [0]" xfId="9" xr:uid="{24DA9AF7-1EFA-42C3-B955-B202CB2448D8}"/>
    <cellStyle name="Comma [0] 2" xfId="37" xr:uid="{037E2016-E84A-46A7-9F9F-62020B48A26C}"/>
    <cellStyle name="Comma 2" xfId="36" xr:uid="{313C4A3A-E4FC-4705-89AE-2730D122F99D}"/>
    <cellStyle name="Currency" xfId="6" xr:uid="{207B5EE7-C47B-4A91-98B8-1F984454BCCA}"/>
    <cellStyle name="Currency [0]" xfId="7" xr:uid="{A3CB2521-2845-4D8A-981F-D6A58C08F843}"/>
    <cellStyle name="Currency [0] 2" xfId="35" xr:uid="{258FAF11-7802-451E-A0DC-1E71AC3DB46D}"/>
    <cellStyle name="DateStyle" xfId="21" xr:uid="{E6D185A7-FACD-4333-94CA-9BEEA4913948}"/>
    <cellStyle name="DateTimeStyle" xfId="22" xr:uid="{9208434A-E695-4187-93F3-CAEA0A4BB5DF}"/>
    <cellStyle name="Decimal" xfId="24" xr:uid="{F8191112-25A9-43E7-B9EE-7DE75C42D9C3}"/>
    <cellStyle name="DecimalWithBorder" xfId="28" xr:uid="{8300B2DA-A8EF-44AB-9F39-AB1C6809A8C7}"/>
    <cellStyle name="EuroCurrency" xfId="20" xr:uid="{16420806-7223-4DA2-979E-FD0E5067AD90}"/>
    <cellStyle name="EuroCurrencyWithBorder" xfId="26" xr:uid="{AD4A9EF1-F0E0-4220-BCEF-CBE4F856AEB6}"/>
    <cellStyle name="HeaderStyle" xfId="11" xr:uid="{4174BE0F-2B41-4C5D-B642-282CA248E389}"/>
    <cellStyle name="HeaderSubTop" xfId="15" xr:uid="{2BA76456-50BF-4085-BE52-C6C3180F65EE}"/>
    <cellStyle name="HeaderSubTopNoBold" xfId="16" xr:uid="{AE78E387-4FFB-4E37-B1F8-17F79A527D73}"/>
    <cellStyle name="HeaderTopBuyer" xfId="12" xr:uid="{C5748406-5EBF-4681-84E5-D47E5681996B}"/>
    <cellStyle name="HeaderTopStyle" xfId="13" xr:uid="{B1FDE95D-FC80-4E11-9483-4E3F64E74AEF}"/>
    <cellStyle name="HeaderTopStyleAlignRight" xfId="14" xr:uid="{0F17F52F-01C1-43DE-97CC-BBBAE8B2CCC8}"/>
    <cellStyle name="MainTitle" xfId="10" xr:uid="{BBDF07A2-5D94-43AE-96BA-D048942B5279}"/>
    <cellStyle name="Millares" xfId="1" builtinId="3"/>
    <cellStyle name="Millares 2" xfId="33" xr:uid="{33FD16EA-2F79-4ACF-9F91-1703C046D9A0}"/>
    <cellStyle name="Millares 2 2" xfId="40" xr:uid="{57059260-37F1-40B2-B46F-9AF69974C55F}"/>
    <cellStyle name="Millares 3" xfId="34" xr:uid="{891F22A1-E552-42D0-93FC-C5CC71181D2E}"/>
    <cellStyle name="Millares 4" xfId="3" xr:uid="{1246D020-85AE-4074-9C9C-3552716D64B6}"/>
    <cellStyle name="Moneda 11" xfId="32" xr:uid="{0B8D2732-6261-47B1-9B0B-C24076AD9A5A}"/>
    <cellStyle name="Moneda 11 2" xfId="39" xr:uid="{6150900D-D6C1-4B9B-AFDF-29354E37127B}"/>
    <cellStyle name="Moneda 2" xfId="38" xr:uid="{BCE074B9-1E62-4C2B-B6BC-38C28D9E1FE9}"/>
    <cellStyle name="Moneda 3" xfId="31" xr:uid="{7669F511-01B9-4628-8D07-C50CBF222D57}"/>
    <cellStyle name="Normal" xfId="0" builtinId="0"/>
    <cellStyle name="Normal 2" xfId="4" xr:uid="{4D0288BF-A369-46AF-BC62-3E824CA15EFA}"/>
    <cellStyle name="Normal 2 2" xfId="41" xr:uid="{667CCFA1-3886-4F85-A752-6CD8293E3A5A}"/>
    <cellStyle name="Normal 6" xfId="30" xr:uid="{9C88D914-BD7E-41B8-974D-048CF9C2EB5A}"/>
    <cellStyle name="Numeric" xfId="23" xr:uid="{EB8EEB48-C624-4DB9-AA42-B19810EBC3EE}"/>
    <cellStyle name="NumericWithBorder" xfId="27" xr:uid="{9BE72820-A8BB-4E62-83A3-E7056A42CC09}"/>
    <cellStyle name="Percent" xfId="5" xr:uid="{015397F0-9642-4390-80CD-F0104228581C}"/>
    <cellStyle name="Porcentaje" xfId="2" builtinId="5"/>
  </cellStyles>
  <dxfs count="0"/>
  <tableStyles count="1" defaultTableStyle="TableStyleMedium2" defaultPivotStyle="PivotStyleLight16">
    <tableStyle name="Estilo de tabla 1" pivot="0" count="0" xr9:uid="{8C3169FA-C023-4D6D-AE3A-2EDE24781C59}"/>
  </tableStyles>
  <colors>
    <mruColors>
      <color rgb="FFA2ECF0"/>
      <color rgb="FF24DCDC"/>
      <color rgb="FFFFCC66"/>
      <color rgb="FFFFFF66"/>
      <color rgb="FFF8D3BE"/>
      <color rgb="FFE399DC"/>
      <color rgb="FFFFFFCC"/>
      <color rgb="FFB298D4"/>
      <color rgb="FF3AADB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microsoft.com/office/2017/10/relationships/person" Target="persons/person.xml"/><Relationship Id="rId4" Type="http://schemas.openxmlformats.org/officeDocument/2006/relationships/externalLink" Target="externalLinks/externalLink3.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332089</xdr:colOff>
      <xdr:row>0</xdr:row>
      <xdr:rowOff>149680</xdr:rowOff>
    </xdr:from>
    <xdr:to>
      <xdr:col>0</xdr:col>
      <xdr:colOff>1836965</xdr:colOff>
      <xdr:row>4</xdr:row>
      <xdr:rowOff>136072</xdr:rowOff>
    </xdr:to>
    <xdr:pic>
      <xdr:nvPicPr>
        <xdr:cNvPr id="2" name="Imagen 1">
          <a:extLst>
            <a:ext uri="{FF2B5EF4-FFF2-40B4-BE49-F238E27FC236}">
              <a16:creationId xmlns:a16="http://schemas.microsoft.com/office/drawing/2014/main" id="{0CD05328-AA18-47EA-BF17-6E23D33D7E1C}"/>
            </a:ext>
          </a:extLst>
        </xdr:cNvPr>
        <xdr:cNvPicPr>
          <a:picLocks noChangeAspect="1"/>
        </xdr:cNvPicPr>
      </xdr:nvPicPr>
      <xdr:blipFill>
        <a:blip xmlns:r="http://schemas.openxmlformats.org/officeDocument/2006/relationships" r:embed="rId1"/>
        <a:stretch>
          <a:fillRect/>
        </a:stretch>
      </xdr:blipFill>
      <xdr:spPr>
        <a:xfrm>
          <a:off x="332089" y="149680"/>
          <a:ext cx="1504876" cy="11157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eadres-my.sharepoint.com/personal/norela_briceno_adres_gov_co/Documents/Documents/Plan%20de%20Acci&#243;n%20Integrado/Plan%20de%20Acci&#243;n%202025/Archivos%20posteriores%20dependencias/Versi&#243;nNo_3_Propuesta_Proyectos_PAA-PAIA_DOP_Ajustado%20cifras%20y%20PAIA.xlsx" TargetMode="External"/><Relationship Id="rId2" Type="http://schemas.microsoft.com/office/2019/04/relationships/externalLinkLongPath" Target="/personal/norela_briceno_adres_gov_co/Documents/Documents/Plan%20de%20Acci&#243;n%20Integrado/Plan%20de%20Acci&#243;n%202025/Archivos%20posteriores%20dependencias/Versi&#243;nNo_3_Propuesta_Proyectos_PAA-PAIA_DOP_Ajustado%20cifras%20y%20PAIA.xlsx?0F0B68B9" TargetMode="External"/><Relationship Id="rId1" Type="http://schemas.openxmlformats.org/officeDocument/2006/relationships/externalLinkPath" Target="file:///\\0F0B68B9\Versi&#243;nNo_3_Propuesta_Proyectos_PAA-PAIA_DOP_Ajustado%20cifras%20y%20PAI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adres-my.sharepoint.com/personal/norela_briceno_adres_gov_co/Documents/Documents/Plan%20de%20Acci&#243;n%20Integrado/Plan%20de%20Acci&#243;n%202025/Archivos%20posteriores%20dependencias/PAIA%2020241231_PAIA_DAF_V4.xlsx" TargetMode="External"/><Relationship Id="rId1" Type="http://schemas.openxmlformats.org/officeDocument/2006/relationships/externalLinkPath" Target="/personal/norela_briceno_adres_gov_co/Documents/Documents/Plan%20de%20Acci&#243;n%20Integrado/Plan%20de%20Acci&#243;n%202025/Archivos%20posteriores%20dependencias/PAIA%2020241231_PAIA_DAF_V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eadres-my.sharepoint.com/personal/dianae_torres_adres_gov_co/Documents/Documentos/2024/PAIA%202025/PAIA%202025%20Presentado%20por%20las%20Dependencias/PAA-PAIA%20-%20DGTIC%202025%20V.4.xlsx" TargetMode="External"/><Relationship Id="rId1" Type="http://schemas.openxmlformats.org/officeDocument/2006/relationships/externalLinkPath" Target="/personal/dianae_torres_adres_gov_co/Documents/Documentos/2024/PAIA%202025/PAIA%202025%20Presentado%20por%20las%20Dependencias/PAA-PAIA%20-%20DGTIC%202025%20V.4.xlsx" TargetMode="External"/></Relationships>
</file>

<file path=xl/externalLinks/_rels/externalLink4.xml.rels><?xml version="1.0" encoding="UTF-8" standalone="yes"?>
<Relationships xmlns="http://schemas.openxmlformats.org/package/2006/relationships"><Relationship Id="rId3" Type="http://schemas.microsoft.com/office/2006/relationships/xlExternalLinkPath/xlPathMissing" Target="Versi&#243;n_No_3_Propuesta_Proyectos_PAA-PAIA_DOP_Ajustado%20cifras%20y%20PAIA_indicadores_201124.xlsx" TargetMode="External"/><Relationship Id="rId2" Type="http://schemas.microsoft.com/office/2019/04/relationships/externalLinkLongPath" Target="/personal/dianae_torres_adres_gov_co/Documents/Documentos/2024/PAIA%202025/PAIA%202025%20Presentado%20por%20las%20Dependencias/Versi&#243;n_No_3_Propuesta_Proyectos_PAA-PAIA_DOP_Ajustado%20cifras%20y%20PAIA_indicadores_201124.xlsx?E34700CF" TargetMode="External"/><Relationship Id="rId1" Type="http://schemas.openxmlformats.org/officeDocument/2006/relationships/externalLinkPath" Target="file:///\\E34700CF\Versi&#243;n_No_3_Propuesta_Proyectos_PAA-PAIA_DOP_Ajustado%20cifras%20y%20PAIA_indicadores_201124.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eadres-my.sharepoint.com/personal/nancy_villamil_adres_gov_co/Documents/backup%20nancy/OAPCR%202024/PAA%20OAPCR%202025/30%2012%202024%20FINAL%20PAIA%20DGRFS/20241006_Propuesta_Proyectos_PAA-PAIA_DGRFS%202025_Versi&#243;n%20Final.xlsx" TargetMode="External"/><Relationship Id="rId1" Type="http://schemas.openxmlformats.org/officeDocument/2006/relationships/externalLinkPath" Target="/personal/nancy_villamil_adres_gov_co/Documents/backup%20nancy/OAPCR%202024/PAA%20OAPCR%202025/30%2012%202024%20FINAL%20PAIA%20DGRFS/20241006_Propuesta_Proyectos_PAA-PAIA_DGRFS%202025_Versi&#243;n%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EFINICIONES"/>
      <sheetName val="LINEAMIENTOS PAIA y PAA"/>
      <sheetName val="INSTRUCCIONES PAIA"/>
      <sheetName val="Resumen_Ejecutivo"/>
      <sheetName val="INSTRUCCIONES PAA"/>
      <sheetName val="PAIA_2025"/>
      <sheetName val="PAA_2025"/>
      <sheetName val="PAIA"/>
      <sheetName val="Planeacion estrategiac OAPC (2)"/>
      <sheetName val="Rubros Presupuestales"/>
      <sheetName val="CONCEPTOS NO PAA"/>
      <sheetName val="Hoja2"/>
      <sheetName val="EN EJECUCION CON VF 2024"/>
      <sheetName val="Hoja4"/>
      <sheetName val="Propuesta de Indicadores"/>
      <sheetName val="Propuesta Proyectos"/>
      <sheetName val="Código UNSPSC"/>
      <sheetName val="List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4">
          <cell r="AL4" t="str">
            <v>1. Rediseño Organizacional de la ADRES gestionado ante entes externos</v>
          </cell>
        </row>
        <row r="5">
          <cell r="B5" t="str">
            <v>Dirección General</v>
          </cell>
          <cell r="AL5" t="str">
            <v>2. Rediseño organizacional Implementado</v>
          </cell>
        </row>
        <row r="6">
          <cell r="B6" t="str">
            <v>Dirección Administrativa y Financiera</v>
          </cell>
          <cell r="AL6" t="str">
            <v>1 Cultura organizacional consolidada</v>
          </cell>
        </row>
        <row r="7">
          <cell r="B7" t="str">
            <v>Dirección de Gestión de Recursos Financieros de la Salud</v>
          </cell>
          <cell r="AL7" t="str">
            <v>1. Modelo de Gestión y Operación del conocimiento y la innovación fortalecido</v>
          </cell>
        </row>
        <row r="8">
          <cell r="B8" t="str">
            <v>Dirección de Gestión de Tecnologías de Información y Comunicación</v>
          </cell>
          <cell r="AL8" t="str">
            <v>2. Estrategia de innovación y colaboración desarrollada</v>
          </cell>
        </row>
        <row r="9">
          <cell r="B9" t="str">
            <v>Dirección de Liquidaciones y Garantías</v>
          </cell>
          <cell r="AL9" t="str">
            <v>1. Procesos Aprobados</v>
          </cell>
        </row>
        <row r="10">
          <cell r="B10" t="str">
            <v>Dirección de Otras Prestaciones</v>
          </cell>
          <cell r="AL10" t="str">
            <v>2. Subprocesos Aprobados</v>
          </cell>
        </row>
        <row r="11">
          <cell r="B11" t="str">
            <v>Oficina Asesora de Planeación y Control de Riesgos</v>
          </cell>
          <cell r="AL11" t="str">
            <v>1. Informe ejecutivo anual Oficina de Control Interno</v>
          </cell>
        </row>
        <row r="12">
          <cell r="B12" t="str">
            <v>Oficina Asesora Jurídica</v>
          </cell>
          <cell r="AL12" t="str">
            <v>2. Memorias tecnicas de capacitación y apropiación del control</v>
          </cell>
        </row>
        <row r="13">
          <cell r="B13" t="str">
            <v>Oficina de Control Interno</v>
          </cell>
          <cell r="AL13" t="str">
            <v>3. Informe del programa de aseguramiento de la calidad</v>
          </cell>
        </row>
        <row r="14">
          <cell r="AL14" t="str">
            <v>1. Politica de Gobierno digital implementada por fases</v>
          </cell>
        </row>
        <row r="15">
          <cell r="AL15" t="str">
            <v>2. Nuevas tecnológias para promover la innovación en la prestación de servicios adoptadas</v>
          </cell>
        </row>
        <row r="16">
          <cell r="AL16" t="str">
            <v>3. Renovaciones tecnológicas contratadas</v>
          </cell>
        </row>
        <row r="17">
          <cell r="AL17" t="str">
            <v>1. Interoperabilidad con los diversos actores del sistema general de salud</v>
          </cell>
        </row>
        <row r="18">
          <cell r="B18" t="str">
            <v>Gestión de servicio al ciudadadano</v>
          </cell>
          <cell r="AL18" t="str">
            <v>2. Gestión de datos maestros</v>
          </cell>
        </row>
        <row r="19">
          <cell r="B19" t="str">
            <v>Direccionamiento estratégico</v>
          </cell>
          <cell r="AL19" t="str">
            <v>1. Software desarrollado</v>
          </cell>
        </row>
        <row r="20">
          <cell r="B20" t="str">
            <v>Desarrollo organizacional</v>
          </cell>
          <cell r="AL20" t="str">
            <v>2. Programa de soporte y mantenimiento de sistemas de información</v>
          </cell>
        </row>
        <row r="21">
          <cell r="B21" t="str">
            <v>Recaudo e identificación de fuentes</v>
          </cell>
          <cell r="AL21" t="str">
            <v>3. Gestión efectiva de microservicios en la ADRES implementada</v>
          </cell>
        </row>
        <row r="22">
          <cell r="B22" t="str">
            <v>Validación, liquidación y reconocimiento</v>
          </cell>
          <cell r="AL22" t="str">
            <v>4. Sistemas de información modernizados</v>
          </cell>
        </row>
        <row r="23">
          <cell r="B23" t="str">
            <v>Gestión y pago de recursos</v>
          </cell>
          <cell r="AL23" t="str">
            <v>5. procesos automatizados, tramites y servicios digitalizados</v>
          </cell>
        </row>
        <row r="24">
          <cell r="B24" t="str">
            <v>Arquitectuta y proyectos TI</v>
          </cell>
          <cell r="AL24" t="str">
            <v>6. Autentificación electronica</v>
          </cell>
        </row>
        <row r="25">
          <cell r="B25" t="str">
            <v>Gestión Estratégica del Talento Humano</v>
          </cell>
          <cell r="AL25" t="str">
            <v>1. Gestión de servicios tecnológicos</v>
          </cell>
        </row>
        <row r="26">
          <cell r="B26" t="str">
            <v>Gestión de Comunicaciones</v>
          </cell>
          <cell r="AL26" t="str">
            <v xml:space="preserve">2. Administración de plataforma, redes y almacenamiento </v>
          </cell>
        </row>
        <row r="27">
          <cell r="B27" t="str">
            <v>Verificación al reconocimiento de recursos del Sistema de Salud</v>
          </cell>
          <cell r="AL27" t="str">
            <v>3. Gestión de Back ups</v>
          </cell>
        </row>
        <row r="28">
          <cell r="B28" t="str">
            <v>Operaciones de fortalecimiento financiero para actores del Sistema de Salud</v>
          </cell>
          <cell r="AL28" t="str">
            <v>1. Politica de seguridad digital implementada</v>
          </cell>
        </row>
        <row r="29">
          <cell r="B29" t="str">
            <v>Gestión financiera de recursos</v>
          </cell>
          <cell r="AL29" t="str">
            <v>2. Plan de continuidad de negocio y recuperación de desastres</v>
          </cell>
        </row>
        <row r="30">
          <cell r="B30" t="str">
            <v>Gestión contractual</v>
          </cell>
          <cell r="AL30" t="str">
            <v>1. Plan de gestión de seguridad de la información</v>
          </cell>
        </row>
        <row r="31">
          <cell r="B31" t="str">
            <v>Gestión jurídica</v>
          </cell>
          <cell r="AL31" t="str">
            <v>2. Plan de gestión de riesgos de seguridad de la información y ciberseguridad</v>
          </cell>
        </row>
        <row r="32">
          <cell r="B32" t="str">
            <v>Gestión Administrativa</v>
          </cell>
          <cell r="AL32" t="str">
            <v>3. Plan de control operacional de seguridad de la información</v>
          </cell>
        </row>
        <row r="33">
          <cell r="B33" t="str">
            <v>Gestión documental</v>
          </cell>
          <cell r="AL33" t="str">
            <v>4. Flujos y arquitectura de información</v>
          </cell>
        </row>
        <row r="34">
          <cell r="B34" t="str">
            <v>Gestión y prevención de asuntos disciplinarios</v>
          </cell>
          <cell r="AL34" t="str">
            <v>1. Modulo Operativo Institucional</v>
          </cell>
        </row>
        <row r="35">
          <cell r="B35" t="str">
            <v>Soporte y operación TIC</v>
          </cell>
          <cell r="AL35" t="str">
            <v>2. Flujos de arquitectura de información</v>
          </cell>
        </row>
        <row r="36">
          <cell r="B36" t="str">
            <v>Control y evaluación de la gestión</v>
          </cell>
          <cell r="AL36" t="str">
            <v>1. Desarrollo del Minimo producto viable por 3 fases</v>
          </cell>
        </row>
        <row r="37">
          <cell r="AL37" t="str">
            <v>2. Pruebas de desarrollo por fases</v>
          </cell>
        </row>
        <row r="38">
          <cell r="AL38" t="str">
            <v>3. Puesta en producción del sistema electronico de recaudo y estabilización por fases</v>
          </cell>
        </row>
        <row r="39">
          <cell r="AL39" t="str">
            <v>4. Formatos especiales que están en el MUI Fase 2</v>
          </cell>
        </row>
        <row r="40">
          <cell r="AL40" t="str">
            <v>5. Documentación del SIGI actualizada por fases</v>
          </cell>
        </row>
        <row r="41">
          <cell r="AL41" t="str">
            <v>1. Herramienta tecnológica para programación y ejecución de giro directo (Reclamaciones fase III)</v>
          </cell>
        </row>
        <row r="42">
          <cell r="AL42" t="str">
            <v>1. Actos administrativos expedidos</v>
          </cell>
        </row>
        <row r="43">
          <cell r="AL43" t="str">
            <v>2. Herramienta tecnologica Sistema integrado de auditoría SIA implementada</v>
          </cell>
        </row>
        <row r="44">
          <cell r="AL44" t="str">
            <v>3. Documentación actualizada de acuerdo con los actos administrativos expedidos y la herramienta tecnológica implementada</v>
          </cell>
        </row>
        <row r="45">
          <cell r="AL45" t="str">
            <v>1. Gestión para la consecución de recursos realizada para el reconocimiento de pruebas COVID-19 realizadas en el marco de la emergencia sanitaria</v>
          </cell>
        </row>
        <row r="46">
          <cell r="AL46" t="str">
            <v>2. Reportes de pruebas COVID-19 en estado validados</v>
          </cell>
        </row>
        <row r="47">
          <cell r="AL47" t="str">
            <v>1. Aplicativo estabilizado</v>
          </cell>
        </row>
        <row r="48">
          <cell r="AL48" t="str">
            <v>1. Informe de ejecución de los  recursos presupuestados en la vigencia</v>
          </cell>
        </row>
        <row r="49">
          <cell r="AL49" t="str">
            <v>1. Modelo GRC- Puesto en marcha</v>
          </cell>
        </row>
        <row r="50">
          <cell r="AL50" t="str">
            <v xml:space="preserve">1.  Estructura de soporte para la gestión de riesgos implementada </v>
          </cell>
        </row>
        <row r="51">
          <cell r="AL51" t="str">
            <v>1. Tablero de control de monitoreo y alertas de riesgos financieros</v>
          </cell>
        </row>
        <row r="52">
          <cell r="AL52" t="str">
            <v>2. Modelo de gestión de riesgos financieros aplicados</v>
          </cell>
        </row>
        <row r="53">
          <cell r="AL53" t="str">
            <v>1. Programa de concientización de cultura de riesgos definido</v>
          </cell>
        </row>
        <row r="54">
          <cell r="AL54" t="str">
            <v>2. Campañas preventiva de riesgos</v>
          </cell>
        </row>
        <row r="55">
          <cell r="AL55" t="str">
            <v>1. Publicaciones de prensa en pagina web de la ADRES sobre el manejo de los recursos de la salud.</v>
          </cell>
        </row>
        <row r="56">
          <cell r="AL56" t="str">
            <v>2. Notas de prensa y base de datos de periodistas (nacional e internacional divulgadas</v>
          </cell>
        </row>
        <row r="57">
          <cell r="AL57" t="str">
            <v>1. Informe ejecutivo con los resultados y analisis de las encuestas</v>
          </cell>
        </row>
        <row r="58">
          <cell r="AL58" t="str">
            <v>2. estrategias con contenidos multimedia y/o notas de prensa elaboradas</v>
          </cell>
        </row>
        <row r="59">
          <cell r="AL59" t="str">
            <v>1. Información sobre los procesos que ejecuta la ADRES para el oportuno pago y transparencia en el manejo de los recursos divulgada</v>
          </cell>
        </row>
        <row r="60">
          <cell r="AL60" t="str">
            <v xml:space="preserve">1. Campañas y piezas multimedia por correo institucional y fondos de pantalla </v>
          </cell>
        </row>
        <row r="61">
          <cell r="AL61" t="str">
            <v>2. Intranet implementada</v>
          </cell>
        </row>
        <row r="62">
          <cell r="AL62" t="str">
            <v>3. Boletín sintonía ADRES mejorado</v>
          </cell>
        </row>
        <row r="63">
          <cell r="AL63" t="str">
            <v>1. Informe semestral cuantitativo y cualitativo de la información generada de los procesos adelantados por la oficina asesora jurídica</v>
          </cell>
        </row>
        <row r="64">
          <cell r="AL64" t="str">
            <v>1. Contenidos comunicacionales con componente de accesibilidad para personas con discapacidad (lengua de señas) y lenguas nativas publicados en diferentes canales internos y externos</v>
          </cell>
        </row>
        <row r="65">
          <cell r="AL65" t="str">
            <v>2. Información en lenguas nativas colombianas (creole, palenquero, romani, Wayuunaiki y Nasa yuwe) y lengua de señas publicada en la pagina web y en redes sociales</v>
          </cell>
        </row>
        <row r="66">
          <cell r="AL66" t="str">
            <v>No aplica</v>
          </cell>
        </row>
      </sheetData>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FINICIONES"/>
      <sheetName val="LINEAMIENTOS PAIA y PAA"/>
      <sheetName val="INSTRUCCIONES PAIA"/>
      <sheetName val="INSTRUCCIONES PAA"/>
      <sheetName val="Resumen_Ejecutivo"/>
      <sheetName val="PAIA_2025"/>
      <sheetName val="PAA_2025_VB"/>
      <sheetName val="PAA_2025_VI"/>
      <sheetName val="Resumen_PAA"/>
      <sheetName val="PAA_2025"/>
      <sheetName val="PAIA"/>
      <sheetName val="COSTO X PUESTO OCT2024"/>
      <sheetName val="Propuesta de Indicadores"/>
      <sheetName val="Planeacion estrategiac OAPC (2)"/>
      <sheetName val="Rubros Presupuestales"/>
      <sheetName val="CONCEPTOS NO PAA"/>
      <sheetName val="Hoja2"/>
      <sheetName val="EN EJECUCION CON VF 2024"/>
      <sheetName val="Hoja4"/>
      <sheetName val="Propuesta Proyectos"/>
      <sheetName val="Código UNSPSC"/>
      <sheetName val="List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
          <cell r="AX3" t="str">
            <v>Identificación, Validación y Recaudo de Fuentes de Recursos del Sistema de Salud</v>
          </cell>
        </row>
        <row r="4">
          <cell r="AX4" t="str">
            <v>Monitoreo y control de los recursos del Sistema de Salud</v>
          </cell>
        </row>
        <row r="5">
          <cell r="AX5" t="str">
            <v>Presupuestar y contabilizar los recursos del Sistema de Salud</v>
          </cell>
        </row>
        <row r="6">
          <cell r="AX6" t="str">
            <v>Gestión de los recursos del Sistema de Salud</v>
          </cell>
        </row>
        <row r="7">
          <cell r="AX7" t="str">
            <v>Dispersion de recursos del Sistema de Salud</v>
          </cell>
        </row>
        <row r="8">
          <cell r="AX8" t="str">
            <v>Pre-radicación: Recepción y validación de las cuentas presentadas</v>
          </cell>
        </row>
        <row r="9">
          <cell r="AX9" t="str">
            <v>Radicación  de las cuentas validadas</v>
          </cell>
        </row>
        <row r="10">
          <cell r="AX10" t="str">
            <v>Auditoría documental de cuentas</v>
          </cell>
        </row>
        <row r="11">
          <cell r="AX11" t="str">
            <v>Auditoría concurrente</v>
          </cell>
        </row>
        <row r="12">
          <cell r="AX12" t="str">
            <v>Calidad de la Auditoría de cuentas y concurrentes</v>
          </cell>
        </row>
        <row r="13">
          <cell r="AX13" t="str">
            <v>Reconocimiento de cuentas</v>
          </cell>
        </row>
        <row r="14">
          <cell r="AX14" t="str">
            <v>Liquidación y reconocimiento para la prestación de los servicios en salud</v>
          </cell>
        </row>
        <row r="15">
          <cell r="AX15" t="str">
            <v xml:space="preserve">Liquidación y reconocimiento de prestaciones económicas </v>
          </cell>
        </row>
        <row r="16">
          <cell r="AX16" t="str">
            <v>Reconocimiento a otros mecanismos de protección social</v>
          </cell>
        </row>
        <row r="17">
          <cell r="AX17" t="str">
            <v>No aplica</v>
          </cell>
        </row>
      </sheetData>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A_2025"/>
      <sheetName val="TABLA DINAMICA PAA"/>
      <sheetName val="PAIA_2025"/>
      <sheetName val="DEFINICIONES"/>
      <sheetName val="LINEAMIENTOS PAIA y PAA"/>
      <sheetName val="INSTRUCCIONES PAIA"/>
      <sheetName val="INSTRUCCIONES PAA"/>
      <sheetName val="Resumen_Ejecutivo"/>
      <sheetName val="PAIA"/>
      <sheetName val="Propuesta de Indicadores"/>
      <sheetName val="Planeacion estrategiac OAPC (2)"/>
      <sheetName val="Rubros Presupuestales"/>
      <sheetName val="CONCEPTOS NO PAA"/>
      <sheetName val="Hoja2"/>
      <sheetName val="EN EJECUCION CON VF 2024"/>
      <sheetName val="Hoja4"/>
      <sheetName val="Propuesta Proyectos"/>
      <sheetName val="Código UNSPSC"/>
      <sheetName val="Listas"/>
      <sheetName val="Hoja1"/>
      <sheetName val="PAA-PAIA - DGTIC 2025 V.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EFINICIONES"/>
      <sheetName val="LINEAMIENTOS PAIA y PAA"/>
      <sheetName val="INSTRUCCIONES PAIA"/>
      <sheetName val="Resumen_Ejecutivo"/>
      <sheetName val="INSTRUCCIONES PAA"/>
      <sheetName val="PAIA_2025"/>
      <sheetName val="PAA_2025"/>
      <sheetName val="PAIA"/>
      <sheetName val="Planeacion estrategiac OAPC (2)"/>
      <sheetName val="Rubros Presupuestales"/>
      <sheetName val="CONCEPTOS NO PAA"/>
      <sheetName val="Hoja2"/>
      <sheetName val="EN EJECUCION CON VF 2024"/>
      <sheetName val="Hoja4"/>
      <sheetName val="Propuesta de Indicadores"/>
      <sheetName val="Propuesta Proyectos"/>
      <sheetName val="Código UNSPSC"/>
      <sheetName val="Listas"/>
      <sheetName val="Hoja1"/>
      <sheetName val="Versión_No_3_Propuesta_Proyecto"/>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FINICIONES"/>
      <sheetName val="LINEAMIENTOS PAIA y PAA"/>
      <sheetName val="INSTRUCCIONES PAIA"/>
      <sheetName val="INSTRUCCIONES PAA"/>
      <sheetName val="Resumen_Ejecutivo"/>
      <sheetName val="PAIA_2025"/>
      <sheetName val="PAA_2025"/>
      <sheetName val="PAIA"/>
      <sheetName val="Propuesta de Indicadores"/>
      <sheetName val="Planeacion estrategiac OAPC (2)"/>
      <sheetName val="Rubros Presupuestales"/>
      <sheetName val="CONCEPTOS NO PAA"/>
      <sheetName val="Hoja2"/>
      <sheetName val="EN EJECUCION CON VF 2024"/>
      <sheetName val="Hoja4"/>
      <sheetName val="Propuesta Proyectos"/>
      <sheetName val="Código UNSPSC"/>
      <sheetName val="Listas"/>
      <sheetName val="Hoja1"/>
      <sheetName val="20241006_Propuesta_Proyectos_P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persons/person.xml><?xml version="1.0" encoding="utf-8"?>
<personList xmlns="http://schemas.microsoft.com/office/spreadsheetml/2018/threadedcomments" xmlns:x="http://schemas.openxmlformats.org/spreadsheetml/2006/main">
  <person displayName="Lina Jimena Ocampo Arias" id="{64AC49F5-7207-4258-97FC-036A074C6AC3}" userId="S::lina.ocampo@adres.gov.co::8cf80c41-e792-4de3-8205-2c18c522da9f" providerId="AD"/>
  <person displayName="Diana Esperanza Torres Rodriguez" id="{321D33B4-470F-42C0-813F-29E4F997D9C0}" userId="S::dianae.torres@adres.gov.co::e9df4285-efc6-4274-8366-ed2e8b22f4a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I7" dT="2024-12-27T15:22:18.78" personId="{64AC49F5-7207-4258-97FC-036A074C6AC3}" id="{338ED6E3-A36F-4036-8D6B-237F4AE3CDD0}">
    <text>Nota: En la formulación del paia se debe incluir este tema.Reunión de control interno hoy 27 de diciembre.Decreto 1122 del 2024 programa de transparencia y ética pública (para estreucturar el programa y definida)</text>
  </threadedComment>
  <threadedComment ref="M260" dT="2024-12-17T16:38:26.12" personId="{321D33B4-470F-42C0-813F-29E4F997D9C0}" id="{C564733A-2724-4ADC-A465-EEF61E756815}">
    <text>De acuerdo con mesas de trabajo ,como quedo planeado en el PEI quedo mal,  por que no es solo para reclamaciones se esta abordando desde los regímenes contributivo y subsidiado y demas</text>
  </threadedComment>
  <threadedComment ref="M269" dT="2024-12-16T17:06:42.25" personId="{321D33B4-470F-42C0-813F-29E4F997D9C0}" id="{04D5C1A6-6474-456F-9BFA-6990FF3E9DF9}">
    <text>Se solicita la modificación de este producto que es mas coherente con el resultado que se desea obtener , en el plan estratégico quedo como producto un informe , pero se ve mas coherente, este que se esta asociando</text>
  </threadedComment>
  <threadedComment ref="M270" dT="2024-12-17T19:19:32.89" personId="{321D33B4-470F-42C0-813F-29E4F997D9C0}" id="{67BB378B-979C-4A67-8A74-A5CD348C25F3}">
    <text>Se solicita la modificación de este producto que es mas coherente con el resultado que se desea obtener , en el plan estratégico quedo como producto un informe , pero se ve mas coherente, este que se esta asociando</text>
  </threadedComment>
  <threadedComment ref="M271" dT="2024-12-17T19:19:32.89" personId="{321D33B4-470F-42C0-813F-29E4F997D9C0}" id="{E9010549-1CDC-4E42-91B1-A5B26E4E982B}">
    <text>Se solicita la modificación de este producto que es mas coherente con el resultado que se desea obtener , en el plan estratégico quedo como producto un informe , pero se ve mas coherente, este que se esta asociando</text>
  </threadedComment>
  <threadedComment ref="M272" dT="2024-12-17T19:19:32.89" personId="{321D33B4-470F-42C0-813F-29E4F997D9C0}" id="{929DCABD-B116-496E-9FFF-F7A56654F4C4}">
    <text>Se solicita la modificación de este producto que es mas coherente con el resultado que se desea obtener , en el plan estratégico quedo como producto un informe , pero se ve mas coherente, este que se esta asociando</text>
  </threadedComment>
  <threadedComment ref="M273" dT="2024-12-17T19:19:32.89" personId="{321D33B4-470F-42C0-813F-29E4F997D9C0}" id="{006C0644-5274-4935-A409-0C1B751A6CCB}">
    <text>Se solicita la modificación de este producto que es mas coherente con el resultado que se desea obtener , en el plan estratégico quedo como producto un informe , pero se ve mas coherente, este que se esta asociando</text>
  </threadedComment>
  <threadedComment ref="M274" dT="2024-12-17T18:35:27.26" personId="{321D33B4-470F-42C0-813F-29E4F997D9C0}" id="{34F54101-4675-44C2-85C7-348F76B5E202}">
    <text>Se solicita la modificación de este producto que es mas coherente con el resultado que se desea obtener , en el plan estratégico quedo como producto un informe , pero se ve mas coherente, este que se esta asociando</text>
  </threadedComment>
  <threadedComment ref="M275" dT="2024-12-17T18:54:58.15" personId="{321D33B4-470F-42C0-813F-29E4F997D9C0}" id="{072E5AE8-8E19-42A2-8E46-9C51A9EE81E2}">
    <text>Se solicita la modificación de este producto que es mas coherente con el resultado que se desea obtener , en el plan estratégico quedo como producto un informe , pero se ve mas coherente, este que se esta asociando</text>
  </threadedComment>
  <threadedComment ref="M276" dT="2024-12-17T18:55:05.23" personId="{321D33B4-470F-42C0-813F-29E4F997D9C0}" id="{CF7CE05B-7111-47EB-9872-6E804299EA5D}">
    <text>Se solicita la modificación de este producto que es mas coherente con el resultado que se desea obtener , en el plan estratégico quedo como producto un informe , pero se ve mas coherente, este que se esta asociando</text>
  </threadedComment>
  <threadedComment ref="M277" dT="2024-12-17T19:19:32.89" personId="{321D33B4-470F-42C0-813F-29E4F997D9C0}" id="{7A09E3ED-1560-4077-B123-AAF1CD08D254}">
    <text>Se solicita la modificación de este producto que es mas coherente con el resultado que se desea obtener , en el plan estratégico quedo como producto un informe , pero se ve mas coherente, este que se esta asociando</text>
  </threadedComment>
  <threadedComment ref="U299" dT="2024-10-08T20:48:41.24" personId="{321D33B4-470F-42C0-813F-29E4F997D9C0}" id="{B763CF98-DEC6-4CD2-9674-50B55B06C866}">
    <text>Validar la fecha con la DGTIC</text>
  </threadedComment>
  <threadedComment ref="S304" dT="2024-10-10T14:48:21.40" personId="{321D33B4-470F-42C0-813F-29E4F997D9C0}" id="{216F798F-2AB5-4609-8C5C-06B7A8B7EBF6}">
    <text>Pendiente validar el responsable de ejecutarlo</text>
  </threadedComment>
  <threadedComment ref="J412" dT="2024-12-20T20:03:16.95" personId="{321D33B4-470F-42C0-813F-29E4F997D9C0}" id="{6D32A6F2-4B13-4A29-9794-E16F6EF22594}">
    <text>Estas actividades hacen parte de la DLYG pero no sabemos a que objetivo estratégico se podría asociar para su validación y/o ajuste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F56E5-1ACA-4D29-835D-1C9AB92919FC}">
  <dimension ref="A1:RT1655"/>
  <sheetViews>
    <sheetView showGridLines="0" tabSelected="1" zoomScale="50" zoomScaleNormal="50" workbookViewId="0">
      <pane ySplit="8" topLeftCell="A9" activePane="bottomLeft" state="frozen"/>
      <selection pane="bottomLeft" activeCell="A10" sqref="A10"/>
    </sheetView>
  </sheetViews>
  <sheetFormatPr baseColWidth="10" defaultColWidth="11.42578125" defaultRowHeight="16.5" x14ac:dyDescent="0.3"/>
  <cols>
    <col min="1" max="1" width="59.42578125" style="2" customWidth="1"/>
    <col min="2" max="2" width="21" style="2" customWidth="1"/>
    <col min="3" max="4" width="20.42578125" style="2" customWidth="1"/>
    <col min="5" max="5" width="22" style="2" customWidth="1"/>
    <col min="6" max="6" width="19.7109375" style="2" customWidth="1"/>
    <col min="7" max="7" width="19.28515625" style="2" customWidth="1"/>
    <col min="8" max="8" width="22.140625" style="2" customWidth="1"/>
    <col min="9" max="9" width="20.85546875" style="2" customWidth="1"/>
    <col min="10" max="10" width="37" style="2" customWidth="1"/>
    <col min="11" max="11" width="49.42578125" style="3" customWidth="1"/>
    <col min="12" max="12" width="20.85546875" style="2" customWidth="1"/>
    <col min="13" max="13" width="37" style="3" customWidth="1"/>
    <col min="14" max="14" width="21.7109375" style="2" customWidth="1"/>
    <col min="15" max="15" width="22.42578125" style="2" customWidth="1"/>
    <col min="16" max="16" width="19.42578125" style="2" customWidth="1"/>
    <col min="17" max="17" width="22.42578125" style="2" customWidth="1"/>
    <col min="18" max="18" width="36.85546875" style="2" customWidth="1"/>
    <col min="19" max="19" width="20.5703125" style="2" customWidth="1"/>
    <col min="20" max="20" width="14.140625" style="2" bestFit="1" customWidth="1"/>
    <col min="21" max="21" width="16.7109375" style="2" customWidth="1"/>
    <col min="22" max="22" width="38.140625" style="3" customWidth="1"/>
    <col min="23" max="24" width="30.7109375" style="2" customWidth="1"/>
    <col min="25" max="25" width="11.7109375" style="2" bestFit="1" customWidth="1"/>
    <col min="26" max="26" width="20.42578125" style="2" customWidth="1"/>
    <col min="27" max="27" width="21.7109375" style="2" customWidth="1"/>
    <col min="28" max="28" width="17" style="2" customWidth="1"/>
    <col min="29" max="29" width="14" style="2" customWidth="1"/>
    <col min="30" max="30" width="13.85546875" style="2" customWidth="1"/>
    <col min="31" max="31" width="25.7109375" style="2" customWidth="1"/>
    <col min="32" max="32" width="20.85546875" style="2" customWidth="1"/>
    <col min="33" max="33" width="17.5703125" style="2" customWidth="1"/>
    <col min="34" max="34" width="16.85546875" style="2" customWidth="1"/>
    <col min="35" max="35" width="20.140625" style="2" customWidth="1"/>
    <col min="36" max="36" width="13" style="2" customWidth="1"/>
    <col min="37" max="37" width="13.85546875" style="2" customWidth="1"/>
    <col min="38" max="38" width="11.42578125" style="2" customWidth="1"/>
    <col min="39" max="39" width="14.28515625" style="2" customWidth="1"/>
    <col min="40" max="40" width="19.42578125" style="2" customWidth="1"/>
    <col min="41" max="41" width="16.140625" style="2" customWidth="1"/>
    <col min="42" max="42" width="16" style="2" customWidth="1"/>
    <col min="43" max="43" width="16.28515625" style="2" customWidth="1"/>
    <col min="44" max="44" width="14.140625" style="2" customWidth="1"/>
    <col min="45" max="45" width="16.7109375" style="2" customWidth="1"/>
    <col min="46" max="46" width="18.7109375" style="2" customWidth="1"/>
    <col min="47" max="47" width="13.85546875" style="2" customWidth="1"/>
    <col min="48" max="48" width="14.7109375" style="2" customWidth="1"/>
    <col min="49" max="49" width="16.28515625" style="2" customWidth="1"/>
    <col min="50" max="50" width="20.42578125" style="2" customWidth="1"/>
    <col min="51" max="51" width="19.140625" style="2" customWidth="1"/>
    <col min="52" max="52" width="19.28515625" style="2" customWidth="1"/>
    <col min="53" max="53" width="21.140625" style="2" customWidth="1"/>
    <col min="54" max="54" width="23.28515625" style="2" customWidth="1"/>
    <col min="55" max="55" width="19.42578125" style="2" customWidth="1"/>
    <col min="56" max="56" width="18.7109375" style="2" customWidth="1"/>
    <col min="57" max="57" width="15.140625" style="2" customWidth="1"/>
    <col min="58" max="58" width="16.42578125" style="2" customWidth="1"/>
    <col min="59" max="59" width="20.7109375" style="2" customWidth="1"/>
    <col min="60" max="60" width="19.85546875" style="2" customWidth="1"/>
    <col min="61" max="61" width="25.140625" style="2" customWidth="1"/>
    <col min="62" max="62" width="19.42578125" style="2" customWidth="1"/>
    <col min="63" max="16384" width="11.42578125" style="2"/>
  </cols>
  <sheetData>
    <row r="1" spans="1:62"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25.5" customHeight="1" x14ac:dyDescent="0.45">
      <c r="A2" s="26" t="s">
        <v>1193</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row>
    <row r="3" spans="1:62" ht="24" x14ac:dyDescent="0.45">
      <c r="A3" s="26" t="s">
        <v>1194</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row>
    <row r="4" spans="1:62" ht="24" x14ac:dyDescent="0.45">
      <c r="A4" s="26" t="s">
        <v>1195</v>
      </c>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row>
    <row r="5" spans="1:62" x14ac:dyDescent="0.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row>
    <row r="6" spans="1:62" ht="17.25" thickBot="1" x14ac:dyDescent="0.3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row>
    <row r="7" spans="1:62" s="6" customFormat="1" ht="21" x14ac:dyDescent="0.4">
      <c r="A7" s="25" t="s">
        <v>0</v>
      </c>
      <c r="B7" s="22"/>
      <c r="C7" s="22"/>
      <c r="D7" s="22"/>
      <c r="E7" s="22"/>
      <c r="F7" s="22"/>
      <c r="G7" s="22"/>
      <c r="H7" s="22"/>
      <c r="I7" s="5" t="s">
        <v>1</v>
      </c>
      <c r="J7" s="5"/>
      <c r="K7" s="5"/>
      <c r="L7" s="5"/>
      <c r="M7" s="5"/>
      <c r="N7" s="5"/>
      <c r="O7" s="5"/>
      <c r="P7" s="5"/>
      <c r="Q7" s="5"/>
      <c r="R7" s="5"/>
      <c r="S7" s="5"/>
      <c r="T7" s="5"/>
      <c r="U7" s="5"/>
      <c r="V7" s="5"/>
      <c r="W7" s="5"/>
      <c r="X7" s="5"/>
      <c r="Y7" s="5"/>
      <c r="Z7" s="22" t="s">
        <v>2</v>
      </c>
      <c r="AA7" s="22"/>
      <c r="AB7" s="22"/>
      <c r="AC7" s="22"/>
      <c r="AD7" s="22"/>
      <c r="AE7" s="22"/>
      <c r="AF7" s="22"/>
      <c r="AG7" s="22"/>
      <c r="AH7" s="22"/>
      <c r="AI7" s="22"/>
      <c r="AJ7" s="22"/>
      <c r="AK7" s="22"/>
      <c r="AL7" s="22"/>
      <c r="AM7" s="22"/>
      <c r="AN7" s="22"/>
      <c r="AO7" s="22"/>
      <c r="AP7" s="22"/>
      <c r="AQ7" s="22"/>
      <c r="AR7" s="22"/>
      <c r="AS7" s="23" t="s">
        <v>3</v>
      </c>
      <c r="AT7" s="23"/>
      <c r="AU7" s="23"/>
      <c r="AV7" s="23"/>
      <c r="AW7" s="23"/>
      <c r="AX7" s="23"/>
      <c r="AY7" s="23"/>
      <c r="AZ7" s="23"/>
      <c r="BA7" s="23"/>
      <c r="BB7" s="23"/>
      <c r="BC7" s="23"/>
      <c r="BD7" s="23"/>
      <c r="BE7" s="23"/>
      <c r="BF7" s="23"/>
      <c r="BG7" s="23"/>
      <c r="BH7" s="23"/>
      <c r="BI7" s="22" t="s">
        <v>4</v>
      </c>
      <c r="BJ7" s="24"/>
    </row>
    <row r="8" spans="1:62" s="6" customFormat="1" ht="168.75" thickBot="1" x14ac:dyDescent="0.45">
      <c r="A8" s="7" t="s">
        <v>5</v>
      </c>
      <c r="B8" s="8" t="s">
        <v>6</v>
      </c>
      <c r="C8" s="8" t="s">
        <v>7</v>
      </c>
      <c r="D8" s="8" t="s">
        <v>8</v>
      </c>
      <c r="E8" s="9" t="s">
        <v>9</v>
      </c>
      <c r="F8" s="9" t="s">
        <v>10</v>
      </c>
      <c r="G8" s="9" t="s">
        <v>11</v>
      </c>
      <c r="H8" s="9" t="s">
        <v>12</v>
      </c>
      <c r="I8" s="10" t="s">
        <v>13</v>
      </c>
      <c r="J8" s="10" t="s">
        <v>14</v>
      </c>
      <c r="K8" s="10" t="s">
        <v>15</v>
      </c>
      <c r="L8" s="10" t="s">
        <v>16</v>
      </c>
      <c r="M8" s="10" t="s">
        <v>1423</v>
      </c>
      <c r="N8" s="10" t="s">
        <v>17</v>
      </c>
      <c r="O8" s="10" t="s">
        <v>18</v>
      </c>
      <c r="P8" s="10" t="s">
        <v>19</v>
      </c>
      <c r="Q8" s="10" t="s">
        <v>20</v>
      </c>
      <c r="R8" s="10" t="s">
        <v>21</v>
      </c>
      <c r="S8" s="10" t="s">
        <v>22</v>
      </c>
      <c r="T8" s="10" t="s">
        <v>23</v>
      </c>
      <c r="U8" s="10" t="s">
        <v>24</v>
      </c>
      <c r="V8" s="10" t="s">
        <v>25</v>
      </c>
      <c r="W8" s="10" t="s">
        <v>26</v>
      </c>
      <c r="X8" s="10" t="s">
        <v>27</v>
      </c>
      <c r="Y8" s="10" t="s">
        <v>28</v>
      </c>
      <c r="Z8" s="11" t="s">
        <v>29</v>
      </c>
      <c r="AA8" s="11" t="s">
        <v>30</v>
      </c>
      <c r="AB8" s="11" t="s">
        <v>31</v>
      </c>
      <c r="AC8" s="11" t="s">
        <v>32</v>
      </c>
      <c r="AD8" s="11" t="s">
        <v>33</v>
      </c>
      <c r="AE8" s="11" t="s">
        <v>34</v>
      </c>
      <c r="AF8" s="11" t="s">
        <v>35</v>
      </c>
      <c r="AG8" s="11" t="s">
        <v>36</v>
      </c>
      <c r="AH8" s="11" t="s">
        <v>37</v>
      </c>
      <c r="AI8" s="11" t="s">
        <v>38</v>
      </c>
      <c r="AJ8" s="11" t="s">
        <v>39</v>
      </c>
      <c r="AK8" s="11" t="s">
        <v>40</v>
      </c>
      <c r="AL8" s="11" t="s">
        <v>41</v>
      </c>
      <c r="AM8" s="11" t="s">
        <v>42</v>
      </c>
      <c r="AN8" s="11" t="s">
        <v>43</v>
      </c>
      <c r="AO8" s="11" t="s">
        <v>44</v>
      </c>
      <c r="AP8" s="11" t="s">
        <v>45</v>
      </c>
      <c r="AQ8" s="11" t="s">
        <v>46</v>
      </c>
      <c r="AR8" s="11" t="s">
        <v>47</v>
      </c>
      <c r="AS8" s="12" t="s">
        <v>48</v>
      </c>
      <c r="AT8" s="12" t="s">
        <v>49</v>
      </c>
      <c r="AU8" s="12" t="s">
        <v>50</v>
      </c>
      <c r="AV8" s="12" t="s">
        <v>51</v>
      </c>
      <c r="AW8" s="12" t="s">
        <v>52</v>
      </c>
      <c r="AX8" s="12" t="s">
        <v>53</v>
      </c>
      <c r="AY8" s="12" t="s">
        <v>54</v>
      </c>
      <c r="AZ8" s="12" t="s">
        <v>55</v>
      </c>
      <c r="BA8" s="12" t="s">
        <v>56</v>
      </c>
      <c r="BB8" s="12" t="s">
        <v>57</v>
      </c>
      <c r="BC8" s="12" t="s">
        <v>58</v>
      </c>
      <c r="BD8" s="12" t="s">
        <v>59</v>
      </c>
      <c r="BE8" s="12" t="s">
        <v>60</v>
      </c>
      <c r="BF8" s="12" t="s">
        <v>61</v>
      </c>
      <c r="BG8" s="12" t="s">
        <v>62</v>
      </c>
      <c r="BH8" s="12" t="s">
        <v>63</v>
      </c>
      <c r="BI8" s="11" t="s">
        <v>64</v>
      </c>
      <c r="BJ8" s="13" t="s">
        <v>65</v>
      </c>
    </row>
    <row r="9" spans="1:62" s="35" customFormat="1" ht="180" x14ac:dyDescent="0.35">
      <c r="A9" s="27" t="s">
        <v>1354</v>
      </c>
      <c r="B9" s="28">
        <v>15</v>
      </c>
      <c r="C9" s="29" t="s">
        <v>67</v>
      </c>
      <c r="D9" s="30" t="s">
        <v>68</v>
      </c>
      <c r="E9" s="30" t="s">
        <v>69</v>
      </c>
      <c r="F9" s="30" t="s">
        <v>82</v>
      </c>
      <c r="G9" s="30" t="s">
        <v>69</v>
      </c>
      <c r="H9" s="30" t="s">
        <v>104</v>
      </c>
      <c r="I9" s="29" t="s">
        <v>66</v>
      </c>
      <c r="J9" s="30" t="s">
        <v>72</v>
      </c>
      <c r="K9" s="30" t="s">
        <v>1424</v>
      </c>
      <c r="L9" s="30" t="s">
        <v>73</v>
      </c>
      <c r="M9" s="30" t="s">
        <v>74</v>
      </c>
      <c r="N9" s="30" t="s">
        <v>75</v>
      </c>
      <c r="O9" s="30" t="s">
        <v>87</v>
      </c>
      <c r="P9" s="30" t="s">
        <v>1077</v>
      </c>
      <c r="Q9" s="30" t="s">
        <v>87</v>
      </c>
      <c r="R9" s="30" t="s">
        <v>1388</v>
      </c>
      <c r="S9" s="30" t="s">
        <v>1177</v>
      </c>
      <c r="T9" s="31">
        <v>45717</v>
      </c>
      <c r="U9" s="31">
        <v>46017</v>
      </c>
      <c r="V9" s="30" t="s">
        <v>1355</v>
      </c>
      <c r="W9" s="30" t="s">
        <v>1356</v>
      </c>
      <c r="X9" s="30" t="s">
        <v>1357</v>
      </c>
      <c r="Y9" s="32">
        <v>0.5</v>
      </c>
      <c r="Z9" s="33" t="s">
        <v>87</v>
      </c>
      <c r="AA9" s="33" t="s">
        <v>87</v>
      </c>
      <c r="AB9" s="33" t="s">
        <v>87</v>
      </c>
      <c r="AC9" s="33" t="s">
        <v>88</v>
      </c>
      <c r="AD9" s="33" t="s">
        <v>87</v>
      </c>
      <c r="AE9" s="33" t="s">
        <v>87</v>
      </c>
      <c r="AF9" s="33" t="s">
        <v>88</v>
      </c>
      <c r="AG9" s="33" t="s">
        <v>87</v>
      </c>
      <c r="AH9" s="33" t="s">
        <v>87</v>
      </c>
      <c r="AI9" s="33" t="s">
        <v>87</v>
      </c>
      <c r="AJ9" s="33" t="s">
        <v>87</v>
      </c>
      <c r="AK9" s="33" t="s">
        <v>87</v>
      </c>
      <c r="AL9" s="33" t="s">
        <v>87</v>
      </c>
      <c r="AM9" s="33" t="s">
        <v>87</v>
      </c>
      <c r="AN9" s="33" t="s">
        <v>87</v>
      </c>
      <c r="AO9" s="33" t="s">
        <v>87</v>
      </c>
      <c r="AP9" s="33" t="s">
        <v>87</v>
      </c>
      <c r="AQ9" s="33" t="s">
        <v>87</v>
      </c>
      <c r="AR9" s="33" t="s">
        <v>87</v>
      </c>
      <c r="AS9" s="33" t="s">
        <v>87</v>
      </c>
      <c r="AT9" s="33" t="s">
        <v>88</v>
      </c>
      <c r="AU9" s="33" t="s">
        <v>87</v>
      </c>
      <c r="AV9" s="33" t="s">
        <v>87</v>
      </c>
      <c r="AW9" s="33" t="s">
        <v>87</v>
      </c>
      <c r="AX9" s="33" t="s">
        <v>87</v>
      </c>
      <c r="AY9" s="33" t="s">
        <v>87</v>
      </c>
      <c r="AZ9" s="33" t="s">
        <v>87</v>
      </c>
      <c r="BA9" s="33" t="s">
        <v>87</v>
      </c>
      <c r="BB9" s="33" t="s">
        <v>87</v>
      </c>
      <c r="BC9" s="33" t="s">
        <v>87</v>
      </c>
      <c r="BD9" s="33" t="s">
        <v>87</v>
      </c>
      <c r="BE9" s="33" t="s">
        <v>87</v>
      </c>
      <c r="BF9" s="33" t="s">
        <v>88</v>
      </c>
      <c r="BG9" s="33" t="s">
        <v>87</v>
      </c>
      <c r="BH9" s="33" t="s">
        <v>87</v>
      </c>
      <c r="BI9" s="30" t="s">
        <v>89</v>
      </c>
      <c r="BJ9" s="34" t="s">
        <v>104</v>
      </c>
    </row>
    <row r="10" spans="1:62" s="35" customFormat="1" ht="180" x14ac:dyDescent="0.35">
      <c r="A10" s="36" t="s">
        <v>1358</v>
      </c>
      <c r="B10" s="37">
        <v>16</v>
      </c>
      <c r="C10" s="38" t="s">
        <v>67</v>
      </c>
      <c r="D10" s="39" t="s">
        <v>68</v>
      </c>
      <c r="E10" s="39" t="s">
        <v>69</v>
      </c>
      <c r="F10" s="39" t="s">
        <v>82</v>
      </c>
      <c r="G10" s="39" t="s">
        <v>69</v>
      </c>
      <c r="H10" s="39" t="s">
        <v>104</v>
      </c>
      <c r="I10" s="38" t="s">
        <v>66</v>
      </c>
      <c r="J10" s="39" t="s">
        <v>72</v>
      </c>
      <c r="K10" s="39" t="s">
        <v>1424</v>
      </c>
      <c r="L10" s="39" t="s">
        <v>73</v>
      </c>
      <c r="M10" s="39" t="s">
        <v>74</v>
      </c>
      <c r="N10" s="39" t="s">
        <v>75</v>
      </c>
      <c r="O10" s="39" t="s">
        <v>87</v>
      </c>
      <c r="P10" s="39" t="s">
        <v>87</v>
      </c>
      <c r="Q10" s="39" t="s">
        <v>87</v>
      </c>
      <c r="R10" s="39" t="s">
        <v>1361</v>
      </c>
      <c r="S10" s="39" t="s">
        <v>1177</v>
      </c>
      <c r="T10" s="40">
        <v>45748</v>
      </c>
      <c r="U10" s="40">
        <v>46017</v>
      </c>
      <c r="V10" s="39" t="s">
        <v>1359</v>
      </c>
      <c r="W10" s="39" t="s">
        <v>1356</v>
      </c>
      <c r="X10" s="39" t="s">
        <v>1357</v>
      </c>
      <c r="Y10" s="41">
        <v>0.5</v>
      </c>
      <c r="Z10" s="42" t="s">
        <v>87</v>
      </c>
      <c r="AA10" s="42" t="s">
        <v>87</v>
      </c>
      <c r="AB10" s="42" t="s">
        <v>87</v>
      </c>
      <c r="AC10" s="42" t="s">
        <v>88</v>
      </c>
      <c r="AD10" s="42" t="s">
        <v>87</v>
      </c>
      <c r="AE10" s="42" t="s">
        <v>87</v>
      </c>
      <c r="AF10" s="42" t="s">
        <v>88</v>
      </c>
      <c r="AG10" s="42" t="s">
        <v>87</v>
      </c>
      <c r="AH10" s="42" t="s">
        <v>87</v>
      </c>
      <c r="AI10" s="42" t="s">
        <v>87</v>
      </c>
      <c r="AJ10" s="42" t="s">
        <v>87</v>
      </c>
      <c r="AK10" s="42" t="s">
        <v>87</v>
      </c>
      <c r="AL10" s="42" t="s">
        <v>87</v>
      </c>
      <c r="AM10" s="42" t="s">
        <v>87</v>
      </c>
      <c r="AN10" s="42" t="s">
        <v>87</v>
      </c>
      <c r="AO10" s="42" t="s">
        <v>87</v>
      </c>
      <c r="AP10" s="42" t="s">
        <v>87</v>
      </c>
      <c r="AQ10" s="42" t="s">
        <v>87</v>
      </c>
      <c r="AR10" s="42" t="s">
        <v>87</v>
      </c>
      <c r="AS10" s="42" t="s">
        <v>87</v>
      </c>
      <c r="AT10" s="42" t="s">
        <v>88</v>
      </c>
      <c r="AU10" s="42" t="s">
        <v>87</v>
      </c>
      <c r="AV10" s="42" t="s">
        <v>87</v>
      </c>
      <c r="AW10" s="42" t="s">
        <v>87</v>
      </c>
      <c r="AX10" s="42" t="s">
        <v>87</v>
      </c>
      <c r="AY10" s="42" t="s">
        <v>87</v>
      </c>
      <c r="AZ10" s="42" t="s">
        <v>87</v>
      </c>
      <c r="BA10" s="42" t="s">
        <v>87</v>
      </c>
      <c r="BB10" s="42" t="s">
        <v>87</v>
      </c>
      <c r="BC10" s="42" t="s">
        <v>87</v>
      </c>
      <c r="BD10" s="42" t="s">
        <v>87</v>
      </c>
      <c r="BE10" s="42" t="s">
        <v>87</v>
      </c>
      <c r="BF10" s="42" t="s">
        <v>88</v>
      </c>
      <c r="BG10" s="42" t="s">
        <v>87</v>
      </c>
      <c r="BH10" s="42" t="s">
        <v>87</v>
      </c>
      <c r="BI10" s="39" t="s">
        <v>89</v>
      </c>
      <c r="BJ10" s="43" t="s">
        <v>104</v>
      </c>
    </row>
    <row r="11" spans="1:62" s="35" customFormat="1" ht="180" x14ac:dyDescent="0.35">
      <c r="A11" s="36" t="s">
        <v>1078</v>
      </c>
      <c r="B11" s="37">
        <v>17</v>
      </c>
      <c r="C11" s="38" t="s">
        <v>67</v>
      </c>
      <c r="D11" s="39" t="s">
        <v>68</v>
      </c>
      <c r="E11" s="39" t="s">
        <v>69</v>
      </c>
      <c r="F11" s="39" t="s">
        <v>82</v>
      </c>
      <c r="G11" s="39" t="s">
        <v>69</v>
      </c>
      <c r="H11" s="39" t="s">
        <v>104</v>
      </c>
      <c r="I11" s="38" t="s">
        <v>66</v>
      </c>
      <c r="J11" s="39" t="s">
        <v>72</v>
      </c>
      <c r="K11" s="39" t="s">
        <v>1424</v>
      </c>
      <c r="L11" s="39" t="s">
        <v>73</v>
      </c>
      <c r="M11" s="39" t="s">
        <v>1084</v>
      </c>
      <c r="N11" s="39" t="s">
        <v>75</v>
      </c>
      <c r="O11" s="39" t="s">
        <v>87</v>
      </c>
      <c r="P11" s="39" t="s">
        <v>87</v>
      </c>
      <c r="Q11" s="39" t="s">
        <v>87</v>
      </c>
      <c r="R11" s="39" t="s">
        <v>1389</v>
      </c>
      <c r="S11" s="39" t="s">
        <v>1177</v>
      </c>
      <c r="T11" s="40">
        <v>45778</v>
      </c>
      <c r="U11" s="40">
        <v>46017</v>
      </c>
      <c r="V11" s="39" t="s">
        <v>1360</v>
      </c>
      <c r="W11" s="39" t="s">
        <v>87</v>
      </c>
      <c r="X11" s="39" t="s">
        <v>87</v>
      </c>
      <c r="Y11" s="42" t="s">
        <v>87</v>
      </c>
      <c r="Z11" s="42" t="s">
        <v>87</v>
      </c>
      <c r="AA11" s="42" t="s">
        <v>87</v>
      </c>
      <c r="AB11" s="42" t="s">
        <v>87</v>
      </c>
      <c r="AC11" s="42" t="s">
        <v>88</v>
      </c>
      <c r="AD11" s="42" t="s">
        <v>87</v>
      </c>
      <c r="AE11" s="42" t="s">
        <v>87</v>
      </c>
      <c r="AF11" s="42" t="s">
        <v>88</v>
      </c>
      <c r="AG11" s="42" t="s">
        <v>87</v>
      </c>
      <c r="AH11" s="42" t="s">
        <v>87</v>
      </c>
      <c r="AI11" s="42" t="s">
        <v>87</v>
      </c>
      <c r="AJ11" s="42" t="s">
        <v>87</v>
      </c>
      <c r="AK11" s="42" t="s">
        <v>87</v>
      </c>
      <c r="AL11" s="42" t="s">
        <v>87</v>
      </c>
      <c r="AM11" s="42" t="s">
        <v>87</v>
      </c>
      <c r="AN11" s="42" t="s">
        <v>87</v>
      </c>
      <c r="AO11" s="42" t="s">
        <v>87</v>
      </c>
      <c r="AP11" s="42" t="s">
        <v>87</v>
      </c>
      <c r="AQ11" s="42" t="s">
        <v>87</v>
      </c>
      <c r="AR11" s="42" t="s">
        <v>87</v>
      </c>
      <c r="AS11" s="42" t="s">
        <v>87</v>
      </c>
      <c r="AT11" s="42" t="s">
        <v>88</v>
      </c>
      <c r="AU11" s="42" t="s">
        <v>87</v>
      </c>
      <c r="AV11" s="42" t="s">
        <v>87</v>
      </c>
      <c r="AW11" s="42" t="s">
        <v>87</v>
      </c>
      <c r="AX11" s="42" t="s">
        <v>87</v>
      </c>
      <c r="AY11" s="42" t="s">
        <v>87</v>
      </c>
      <c r="AZ11" s="42" t="s">
        <v>87</v>
      </c>
      <c r="BA11" s="42" t="s">
        <v>87</v>
      </c>
      <c r="BB11" s="42" t="s">
        <v>87</v>
      </c>
      <c r="BC11" s="42" t="s">
        <v>87</v>
      </c>
      <c r="BD11" s="42" t="s">
        <v>87</v>
      </c>
      <c r="BE11" s="42" t="s">
        <v>87</v>
      </c>
      <c r="BF11" s="42" t="s">
        <v>88</v>
      </c>
      <c r="BG11" s="42" t="s">
        <v>87</v>
      </c>
      <c r="BH11" s="42" t="s">
        <v>87</v>
      </c>
      <c r="BI11" s="39" t="s">
        <v>89</v>
      </c>
      <c r="BJ11" s="43" t="s">
        <v>104</v>
      </c>
    </row>
    <row r="12" spans="1:62" s="35" customFormat="1" ht="180" x14ac:dyDescent="0.35">
      <c r="A12" s="36" t="s">
        <v>1080</v>
      </c>
      <c r="B12" s="37">
        <v>10</v>
      </c>
      <c r="C12" s="38" t="s">
        <v>67</v>
      </c>
      <c r="D12" s="39" t="s">
        <v>68</v>
      </c>
      <c r="E12" s="39" t="s">
        <v>69</v>
      </c>
      <c r="F12" s="39" t="s">
        <v>82</v>
      </c>
      <c r="G12" s="39" t="s">
        <v>69</v>
      </c>
      <c r="H12" s="39" t="s">
        <v>104</v>
      </c>
      <c r="I12" s="38" t="s">
        <v>66</v>
      </c>
      <c r="J12" s="39" t="s">
        <v>72</v>
      </c>
      <c r="K12" s="39" t="s">
        <v>76</v>
      </c>
      <c r="L12" s="39" t="s">
        <v>73</v>
      </c>
      <c r="M12" s="39" t="s">
        <v>77</v>
      </c>
      <c r="N12" s="39" t="s">
        <v>75</v>
      </c>
      <c r="O12" s="39" t="s">
        <v>87</v>
      </c>
      <c r="P12" s="39" t="s">
        <v>87</v>
      </c>
      <c r="Q12" s="39" t="s">
        <v>87</v>
      </c>
      <c r="R12" s="39" t="s">
        <v>1390</v>
      </c>
      <c r="S12" s="39" t="s">
        <v>1177</v>
      </c>
      <c r="T12" s="40">
        <v>45658</v>
      </c>
      <c r="U12" s="40">
        <v>46010</v>
      </c>
      <c r="V12" s="39" t="s">
        <v>1425</v>
      </c>
      <c r="W12" s="39" t="s">
        <v>87</v>
      </c>
      <c r="X12" s="39" t="s">
        <v>87</v>
      </c>
      <c r="Y12" s="42" t="s">
        <v>87</v>
      </c>
      <c r="Z12" s="42" t="s">
        <v>87</v>
      </c>
      <c r="AA12" s="42" t="s">
        <v>87</v>
      </c>
      <c r="AB12" s="42" t="s">
        <v>87</v>
      </c>
      <c r="AC12" s="42" t="s">
        <v>88</v>
      </c>
      <c r="AD12" s="42" t="s">
        <v>87</v>
      </c>
      <c r="AE12" s="42" t="s">
        <v>87</v>
      </c>
      <c r="AF12" s="42" t="s">
        <v>87</v>
      </c>
      <c r="AG12" s="42" t="s">
        <v>87</v>
      </c>
      <c r="AH12" s="42" t="s">
        <v>87</v>
      </c>
      <c r="AI12" s="42" t="s">
        <v>87</v>
      </c>
      <c r="AJ12" s="42" t="s">
        <v>87</v>
      </c>
      <c r="AK12" s="42" t="s">
        <v>87</v>
      </c>
      <c r="AL12" s="42" t="s">
        <v>87</v>
      </c>
      <c r="AM12" s="42" t="s">
        <v>87</v>
      </c>
      <c r="AN12" s="42" t="s">
        <v>87</v>
      </c>
      <c r="AO12" s="42" t="s">
        <v>87</v>
      </c>
      <c r="AP12" s="42" t="s">
        <v>87</v>
      </c>
      <c r="AQ12" s="42" t="s">
        <v>87</v>
      </c>
      <c r="AR12" s="42" t="s">
        <v>87</v>
      </c>
      <c r="AS12" s="42" t="s">
        <v>87</v>
      </c>
      <c r="AT12" s="42" t="s">
        <v>87</v>
      </c>
      <c r="AU12" s="42" t="s">
        <v>88</v>
      </c>
      <c r="AV12" s="42" t="s">
        <v>87</v>
      </c>
      <c r="AW12" s="42" t="s">
        <v>88</v>
      </c>
      <c r="AX12" s="42" t="s">
        <v>87</v>
      </c>
      <c r="AY12" s="42" t="s">
        <v>87</v>
      </c>
      <c r="AZ12" s="42" t="s">
        <v>87</v>
      </c>
      <c r="BA12" s="42" t="s">
        <v>87</v>
      </c>
      <c r="BB12" s="42" t="s">
        <v>87</v>
      </c>
      <c r="BC12" s="42" t="s">
        <v>87</v>
      </c>
      <c r="BD12" s="42" t="s">
        <v>87</v>
      </c>
      <c r="BE12" s="42" t="s">
        <v>87</v>
      </c>
      <c r="BF12" s="42" t="s">
        <v>87</v>
      </c>
      <c r="BG12" s="42" t="s">
        <v>87</v>
      </c>
      <c r="BH12" s="42" t="s">
        <v>87</v>
      </c>
      <c r="BI12" s="39" t="s">
        <v>89</v>
      </c>
      <c r="BJ12" s="43" t="s">
        <v>104</v>
      </c>
    </row>
    <row r="13" spans="1:62" s="35" customFormat="1" ht="180" x14ac:dyDescent="0.35">
      <c r="A13" s="36" t="s">
        <v>1081</v>
      </c>
      <c r="B13" s="37">
        <v>11</v>
      </c>
      <c r="C13" s="38" t="s">
        <v>67</v>
      </c>
      <c r="D13" s="39" t="s">
        <v>68</v>
      </c>
      <c r="E13" s="39" t="s">
        <v>69</v>
      </c>
      <c r="F13" s="39" t="s">
        <v>82</v>
      </c>
      <c r="G13" s="39" t="s">
        <v>69</v>
      </c>
      <c r="H13" s="39" t="s">
        <v>104</v>
      </c>
      <c r="I13" s="38" t="s">
        <v>66</v>
      </c>
      <c r="J13" s="39" t="s">
        <v>72</v>
      </c>
      <c r="K13" s="39" t="s">
        <v>76</v>
      </c>
      <c r="L13" s="39" t="s">
        <v>73</v>
      </c>
      <c r="M13" s="39" t="s">
        <v>77</v>
      </c>
      <c r="N13" s="39" t="s">
        <v>75</v>
      </c>
      <c r="O13" s="39" t="s">
        <v>87</v>
      </c>
      <c r="P13" s="39" t="s">
        <v>87</v>
      </c>
      <c r="Q13" s="39" t="s">
        <v>87</v>
      </c>
      <c r="R13" s="39" t="s">
        <v>1391</v>
      </c>
      <c r="S13" s="39" t="s">
        <v>1177</v>
      </c>
      <c r="T13" s="40">
        <v>45658</v>
      </c>
      <c r="U13" s="40">
        <v>46010</v>
      </c>
      <c r="V13" s="39" t="s">
        <v>1377</v>
      </c>
      <c r="W13" s="39" t="s">
        <v>87</v>
      </c>
      <c r="X13" s="39" t="s">
        <v>87</v>
      </c>
      <c r="Y13" s="42" t="s">
        <v>87</v>
      </c>
      <c r="Z13" s="42" t="s">
        <v>87</v>
      </c>
      <c r="AA13" s="42" t="s">
        <v>87</v>
      </c>
      <c r="AB13" s="42" t="s">
        <v>87</v>
      </c>
      <c r="AC13" s="42" t="s">
        <v>88</v>
      </c>
      <c r="AD13" s="42" t="s">
        <v>87</v>
      </c>
      <c r="AE13" s="42" t="s">
        <v>87</v>
      </c>
      <c r="AF13" s="42" t="s">
        <v>87</v>
      </c>
      <c r="AG13" s="42" t="s">
        <v>87</v>
      </c>
      <c r="AH13" s="42" t="s">
        <v>87</v>
      </c>
      <c r="AI13" s="42" t="s">
        <v>87</v>
      </c>
      <c r="AJ13" s="42" t="s">
        <v>87</v>
      </c>
      <c r="AK13" s="42" t="s">
        <v>87</v>
      </c>
      <c r="AL13" s="42" t="s">
        <v>87</v>
      </c>
      <c r="AM13" s="42" t="s">
        <v>87</v>
      </c>
      <c r="AN13" s="42" t="s">
        <v>87</v>
      </c>
      <c r="AO13" s="42" t="s">
        <v>87</v>
      </c>
      <c r="AP13" s="42" t="s">
        <v>87</v>
      </c>
      <c r="AQ13" s="42" t="s">
        <v>87</v>
      </c>
      <c r="AR13" s="42" t="s">
        <v>87</v>
      </c>
      <c r="AS13" s="42" t="s">
        <v>87</v>
      </c>
      <c r="AT13" s="42" t="s">
        <v>87</v>
      </c>
      <c r="AU13" s="42" t="s">
        <v>87</v>
      </c>
      <c r="AV13" s="42" t="s">
        <v>88</v>
      </c>
      <c r="AW13" s="42" t="s">
        <v>88</v>
      </c>
      <c r="AX13" s="42" t="s">
        <v>87</v>
      </c>
      <c r="AY13" s="42" t="s">
        <v>87</v>
      </c>
      <c r="AZ13" s="42" t="s">
        <v>87</v>
      </c>
      <c r="BA13" s="42" t="s">
        <v>87</v>
      </c>
      <c r="BB13" s="42" t="s">
        <v>87</v>
      </c>
      <c r="BC13" s="42" t="s">
        <v>87</v>
      </c>
      <c r="BD13" s="42" t="s">
        <v>87</v>
      </c>
      <c r="BE13" s="42" t="s">
        <v>87</v>
      </c>
      <c r="BF13" s="42" t="s">
        <v>87</v>
      </c>
      <c r="BG13" s="42" t="s">
        <v>87</v>
      </c>
      <c r="BH13" s="42" t="s">
        <v>87</v>
      </c>
      <c r="BI13" s="39" t="s">
        <v>89</v>
      </c>
      <c r="BJ13" s="43" t="s">
        <v>104</v>
      </c>
    </row>
    <row r="14" spans="1:62" s="35" customFormat="1" ht="180" x14ac:dyDescent="0.35">
      <c r="A14" s="36" t="s">
        <v>1381</v>
      </c>
      <c r="B14" s="37">
        <v>13</v>
      </c>
      <c r="C14" s="38" t="s">
        <v>67</v>
      </c>
      <c r="D14" s="39" t="s">
        <v>68</v>
      </c>
      <c r="E14" s="39" t="s">
        <v>69</v>
      </c>
      <c r="F14" s="39" t="s">
        <v>82</v>
      </c>
      <c r="G14" s="39" t="s">
        <v>69</v>
      </c>
      <c r="H14" s="39" t="s">
        <v>104</v>
      </c>
      <c r="I14" s="38" t="s">
        <v>66</v>
      </c>
      <c r="J14" s="39" t="s">
        <v>72</v>
      </c>
      <c r="K14" s="39" t="s">
        <v>76</v>
      </c>
      <c r="L14" s="39" t="s">
        <v>73</v>
      </c>
      <c r="M14" s="39" t="s">
        <v>77</v>
      </c>
      <c r="N14" s="39" t="s">
        <v>75</v>
      </c>
      <c r="O14" s="39" t="s">
        <v>87</v>
      </c>
      <c r="P14" s="39" t="s">
        <v>87</v>
      </c>
      <c r="Q14" s="39" t="s">
        <v>87</v>
      </c>
      <c r="R14" s="39" t="s">
        <v>1393</v>
      </c>
      <c r="S14" s="39" t="s">
        <v>1177</v>
      </c>
      <c r="T14" s="40">
        <v>45658</v>
      </c>
      <c r="U14" s="40">
        <v>46010</v>
      </c>
      <c r="V14" s="39" t="s">
        <v>1382</v>
      </c>
      <c r="W14" s="39" t="s">
        <v>1383</v>
      </c>
      <c r="X14" s="39" t="s">
        <v>1380</v>
      </c>
      <c r="Y14" s="41">
        <v>1</v>
      </c>
      <c r="Z14" s="42" t="s">
        <v>87</v>
      </c>
      <c r="AA14" s="42" t="s">
        <v>87</v>
      </c>
      <c r="AB14" s="42" t="s">
        <v>87</v>
      </c>
      <c r="AC14" s="42" t="s">
        <v>88</v>
      </c>
      <c r="AD14" s="42" t="s">
        <v>88</v>
      </c>
      <c r="AE14" s="42" t="s">
        <v>87</v>
      </c>
      <c r="AF14" s="42" t="s">
        <v>87</v>
      </c>
      <c r="AG14" s="42" t="s">
        <v>87</v>
      </c>
      <c r="AH14" s="42" t="s">
        <v>87</v>
      </c>
      <c r="AI14" s="42" t="s">
        <v>87</v>
      </c>
      <c r="AJ14" s="42" t="s">
        <v>87</v>
      </c>
      <c r="AK14" s="42" t="s">
        <v>87</v>
      </c>
      <c r="AL14" s="42" t="s">
        <v>87</v>
      </c>
      <c r="AM14" s="42" t="s">
        <v>87</v>
      </c>
      <c r="AN14" s="42" t="s">
        <v>87</v>
      </c>
      <c r="AO14" s="42" t="s">
        <v>87</v>
      </c>
      <c r="AP14" s="42" t="s">
        <v>87</v>
      </c>
      <c r="AQ14" s="42" t="s">
        <v>87</v>
      </c>
      <c r="AR14" s="42" t="s">
        <v>87</v>
      </c>
      <c r="AS14" s="42" t="s">
        <v>87</v>
      </c>
      <c r="AT14" s="42" t="s">
        <v>88</v>
      </c>
      <c r="AU14" s="42" t="s">
        <v>87</v>
      </c>
      <c r="AV14" s="42" t="s">
        <v>87</v>
      </c>
      <c r="AW14" s="42" t="s">
        <v>88</v>
      </c>
      <c r="AX14" s="42" t="s">
        <v>87</v>
      </c>
      <c r="AY14" s="42" t="s">
        <v>88</v>
      </c>
      <c r="AZ14" s="42" t="s">
        <v>87</v>
      </c>
      <c r="BA14" s="42" t="s">
        <v>88</v>
      </c>
      <c r="BB14" s="42" t="s">
        <v>87</v>
      </c>
      <c r="BC14" s="42" t="s">
        <v>87</v>
      </c>
      <c r="BD14" s="42" t="s">
        <v>87</v>
      </c>
      <c r="BE14" s="42" t="s">
        <v>87</v>
      </c>
      <c r="BF14" s="42" t="s">
        <v>87</v>
      </c>
      <c r="BG14" s="42" t="s">
        <v>87</v>
      </c>
      <c r="BH14" s="42" t="s">
        <v>87</v>
      </c>
      <c r="BI14" s="39" t="s">
        <v>835</v>
      </c>
      <c r="BJ14" s="43" t="s">
        <v>836</v>
      </c>
    </row>
    <row r="15" spans="1:62" s="35" customFormat="1" ht="180" x14ac:dyDescent="0.35">
      <c r="A15" s="36" t="s">
        <v>1367</v>
      </c>
      <c r="B15" s="37">
        <v>5</v>
      </c>
      <c r="C15" s="38" t="s">
        <v>67</v>
      </c>
      <c r="D15" s="39" t="s">
        <v>68</v>
      </c>
      <c r="E15" s="39" t="s">
        <v>69</v>
      </c>
      <c r="F15" s="39" t="s">
        <v>82</v>
      </c>
      <c r="G15" s="39" t="s">
        <v>71</v>
      </c>
      <c r="H15" s="39" t="s">
        <v>104</v>
      </c>
      <c r="I15" s="38" t="s">
        <v>66</v>
      </c>
      <c r="J15" s="39" t="s">
        <v>72</v>
      </c>
      <c r="K15" s="39" t="s">
        <v>76</v>
      </c>
      <c r="L15" s="39" t="s">
        <v>73</v>
      </c>
      <c r="M15" s="39" t="s">
        <v>77</v>
      </c>
      <c r="N15" s="39" t="s">
        <v>75</v>
      </c>
      <c r="O15" s="39" t="s">
        <v>87</v>
      </c>
      <c r="P15" s="39" t="s">
        <v>87</v>
      </c>
      <c r="Q15" s="39" t="s">
        <v>87</v>
      </c>
      <c r="R15" s="39" t="s">
        <v>1398</v>
      </c>
      <c r="S15" s="39" t="s">
        <v>1177</v>
      </c>
      <c r="T15" s="40">
        <v>45719</v>
      </c>
      <c r="U15" s="40">
        <v>45930</v>
      </c>
      <c r="V15" s="39" t="s">
        <v>1368</v>
      </c>
      <c r="W15" s="39" t="s">
        <v>87</v>
      </c>
      <c r="X15" s="39" t="s">
        <v>87</v>
      </c>
      <c r="Y15" s="42" t="s">
        <v>87</v>
      </c>
      <c r="Z15" s="42" t="s">
        <v>87</v>
      </c>
      <c r="AA15" s="42" t="s">
        <v>87</v>
      </c>
      <c r="AB15" s="42" t="s">
        <v>87</v>
      </c>
      <c r="AC15" s="42" t="s">
        <v>88</v>
      </c>
      <c r="AD15" s="42" t="s">
        <v>88</v>
      </c>
      <c r="AE15" s="42" t="s">
        <v>87</v>
      </c>
      <c r="AF15" s="42" t="s">
        <v>87</v>
      </c>
      <c r="AG15" s="42" t="s">
        <v>87</v>
      </c>
      <c r="AH15" s="42" t="s">
        <v>87</v>
      </c>
      <c r="AI15" s="42" t="s">
        <v>87</v>
      </c>
      <c r="AJ15" s="42" t="s">
        <v>87</v>
      </c>
      <c r="AK15" s="42" t="s">
        <v>87</v>
      </c>
      <c r="AL15" s="42" t="s">
        <v>87</v>
      </c>
      <c r="AM15" s="42" t="s">
        <v>87</v>
      </c>
      <c r="AN15" s="42" t="s">
        <v>88</v>
      </c>
      <c r="AO15" s="42" t="s">
        <v>87</v>
      </c>
      <c r="AP15" s="42" t="s">
        <v>87</v>
      </c>
      <c r="AQ15" s="42" t="s">
        <v>87</v>
      </c>
      <c r="AR15" s="42" t="s">
        <v>87</v>
      </c>
      <c r="AS15" s="42" t="s">
        <v>87</v>
      </c>
      <c r="AT15" s="42" t="s">
        <v>88</v>
      </c>
      <c r="AU15" s="42" t="s">
        <v>87</v>
      </c>
      <c r="AV15" s="42" t="s">
        <v>87</v>
      </c>
      <c r="AW15" s="42" t="s">
        <v>88</v>
      </c>
      <c r="AX15" s="42" t="s">
        <v>87</v>
      </c>
      <c r="AY15" s="42" t="s">
        <v>88</v>
      </c>
      <c r="AZ15" s="42" t="s">
        <v>87</v>
      </c>
      <c r="BA15" s="42" t="s">
        <v>88</v>
      </c>
      <c r="BB15" s="42" t="s">
        <v>87</v>
      </c>
      <c r="BC15" s="42" t="s">
        <v>87</v>
      </c>
      <c r="BD15" s="42" t="s">
        <v>87</v>
      </c>
      <c r="BE15" s="42" t="s">
        <v>87</v>
      </c>
      <c r="BF15" s="42" t="s">
        <v>87</v>
      </c>
      <c r="BG15" s="42" t="s">
        <v>87</v>
      </c>
      <c r="BH15" s="42" t="s">
        <v>88</v>
      </c>
      <c r="BI15" s="39" t="s">
        <v>835</v>
      </c>
      <c r="BJ15" s="43" t="s">
        <v>836</v>
      </c>
    </row>
    <row r="16" spans="1:62" s="35" customFormat="1" ht="180" x14ac:dyDescent="0.35">
      <c r="A16" s="36" t="s">
        <v>1384</v>
      </c>
      <c r="B16" s="37">
        <v>14</v>
      </c>
      <c r="C16" s="38" t="s">
        <v>67</v>
      </c>
      <c r="D16" s="39" t="s">
        <v>68</v>
      </c>
      <c r="E16" s="39" t="s">
        <v>69</v>
      </c>
      <c r="F16" s="39" t="s">
        <v>82</v>
      </c>
      <c r="G16" s="39" t="s">
        <v>69</v>
      </c>
      <c r="H16" s="39" t="s">
        <v>104</v>
      </c>
      <c r="I16" s="38" t="s">
        <v>66</v>
      </c>
      <c r="J16" s="39" t="s">
        <v>72</v>
      </c>
      <c r="K16" s="39" t="s">
        <v>76</v>
      </c>
      <c r="L16" s="39" t="s">
        <v>73</v>
      </c>
      <c r="M16" s="39" t="s">
        <v>77</v>
      </c>
      <c r="N16" s="39" t="s">
        <v>75</v>
      </c>
      <c r="O16" s="39" t="s">
        <v>87</v>
      </c>
      <c r="P16" s="39" t="s">
        <v>87</v>
      </c>
      <c r="Q16" s="39" t="s">
        <v>87</v>
      </c>
      <c r="R16" s="39" t="s">
        <v>1394</v>
      </c>
      <c r="S16" s="39" t="s">
        <v>1177</v>
      </c>
      <c r="T16" s="40">
        <v>45658</v>
      </c>
      <c r="U16" s="40">
        <v>46010</v>
      </c>
      <c r="V16" s="39" t="s">
        <v>1385</v>
      </c>
      <c r="W16" s="39" t="s">
        <v>1386</v>
      </c>
      <c r="X16" s="39" t="s">
        <v>1380</v>
      </c>
      <c r="Y16" s="41">
        <v>1</v>
      </c>
      <c r="Z16" s="42" t="s">
        <v>87</v>
      </c>
      <c r="AA16" s="42" t="s">
        <v>87</v>
      </c>
      <c r="AB16" s="42" t="s">
        <v>87</v>
      </c>
      <c r="AC16" s="42" t="s">
        <v>88</v>
      </c>
      <c r="AD16" s="42" t="s">
        <v>87</v>
      </c>
      <c r="AE16" s="42" t="s">
        <v>87</v>
      </c>
      <c r="AF16" s="42" t="s">
        <v>87</v>
      </c>
      <c r="AG16" s="42" t="s">
        <v>87</v>
      </c>
      <c r="AH16" s="42" t="s">
        <v>87</v>
      </c>
      <c r="AI16" s="42" t="s">
        <v>87</v>
      </c>
      <c r="AJ16" s="42" t="s">
        <v>87</v>
      </c>
      <c r="AK16" s="42" t="s">
        <v>87</v>
      </c>
      <c r="AL16" s="42" t="s">
        <v>87</v>
      </c>
      <c r="AM16" s="42" t="s">
        <v>87</v>
      </c>
      <c r="AN16" s="42" t="s">
        <v>87</v>
      </c>
      <c r="AO16" s="42" t="s">
        <v>87</v>
      </c>
      <c r="AP16" s="42" t="s">
        <v>87</v>
      </c>
      <c r="AQ16" s="42" t="s">
        <v>87</v>
      </c>
      <c r="AR16" s="42" t="s">
        <v>87</v>
      </c>
      <c r="AS16" s="42" t="s">
        <v>87</v>
      </c>
      <c r="AT16" s="42" t="s">
        <v>88</v>
      </c>
      <c r="AU16" s="42" t="s">
        <v>87</v>
      </c>
      <c r="AV16" s="42" t="s">
        <v>87</v>
      </c>
      <c r="AW16" s="42" t="s">
        <v>88</v>
      </c>
      <c r="AX16" s="42" t="s">
        <v>87</v>
      </c>
      <c r="AY16" s="42" t="s">
        <v>87</v>
      </c>
      <c r="AZ16" s="42" t="s">
        <v>88</v>
      </c>
      <c r="BA16" s="42" t="s">
        <v>87</v>
      </c>
      <c r="BB16" s="42" t="s">
        <v>87</v>
      </c>
      <c r="BC16" s="42" t="s">
        <v>87</v>
      </c>
      <c r="BD16" s="42" t="s">
        <v>87</v>
      </c>
      <c r="BE16" s="42" t="s">
        <v>88</v>
      </c>
      <c r="BF16" s="42" t="s">
        <v>87</v>
      </c>
      <c r="BG16" s="42" t="s">
        <v>87</v>
      </c>
      <c r="BH16" s="42" t="s">
        <v>87</v>
      </c>
      <c r="BI16" s="39" t="s">
        <v>89</v>
      </c>
      <c r="BJ16" s="43" t="s">
        <v>104</v>
      </c>
    </row>
    <row r="17" spans="1:62" s="35" customFormat="1" ht="180" x14ac:dyDescent="0.35">
      <c r="A17" s="36" t="s">
        <v>1362</v>
      </c>
      <c r="B17" s="37">
        <v>1</v>
      </c>
      <c r="C17" s="38" t="s">
        <v>67</v>
      </c>
      <c r="D17" s="39" t="s">
        <v>68</v>
      </c>
      <c r="E17" s="39" t="s">
        <v>69</v>
      </c>
      <c r="F17" s="39" t="s">
        <v>82</v>
      </c>
      <c r="G17" s="39" t="s">
        <v>71</v>
      </c>
      <c r="H17" s="39" t="s">
        <v>104</v>
      </c>
      <c r="I17" s="38" t="s">
        <v>66</v>
      </c>
      <c r="J17" s="39" t="s">
        <v>72</v>
      </c>
      <c r="K17" s="39" t="s">
        <v>76</v>
      </c>
      <c r="L17" s="39" t="s">
        <v>73</v>
      </c>
      <c r="M17" s="39" t="s">
        <v>77</v>
      </c>
      <c r="N17" s="39" t="s">
        <v>75</v>
      </c>
      <c r="O17" s="39" t="s">
        <v>87</v>
      </c>
      <c r="P17" s="39" t="s">
        <v>87</v>
      </c>
      <c r="Q17" s="39" t="s">
        <v>87</v>
      </c>
      <c r="R17" s="39" t="s">
        <v>1387</v>
      </c>
      <c r="S17" s="39" t="s">
        <v>1177</v>
      </c>
      <c r="T17" s="40">
        <v>45658</v>
      </c>
      <c r="U17" s="40">
        <v>45761</v>
      </c>
      <c r="V17" s="39" t="s">
        <v>1363</v>
      </c>
      <c r="W17" s="39" t="s">
        <v>87</v>
      </c>
      <c r="X17" s="39" t="s">
        <v>87</v>
      </c>
      <c r="Y17" s="42" t="s">
        <v>87</v>
      </c>
      <c r="Z17" s="42" t="s">
        <v>87</v>
      </c>
      <c r="AA17" s="42" t="s">
        <v>87</v>
      </c>
      <c r="AB17" s="42" t="s">
        <v>87</v>
      </c>
      <c r="AC17" s="42" t="s">
        <v>88</v>
      </c>
      <c r="AD17" s="42" t="s">
        <v>88</v>
      </c>
      <c r="AE17" s="42" t="s">
        <v>87</v>
      </c>
      <c r="AF17" s="42" t="s">
        <v>87</v>
      </c>
      <c r="AG17" s="42" t="s">
        <v>87</v>
      </c>
      <c r="AH17" s="42" t="s">
        <v>87</v>
      </c>
      <c r="AI17" s="42" t="s">
        <v>87</v>
      </c>
      <c r="AJ17" s="42" t="s">
        <v>87</v>
      </c>
      <c r="AK17" s="42" t="s">
        <v>87</v>
      </c>
      <c r="AL17" s="42" t="s">
        <v>87</v>
      </c>
      <c r="AM17" s="42" t="s">
        <v>87</v>
      </c>
      <c r="AN17" s="42" t="s">
        <v>88</v>
      </c>
      <c r="AO17" s="42" t="s">
        <v>87</v>
      </c>
      <c r="AP17" s="42" t="s">
        <v>87</v>
      </c>
      <c r="AQ17" s="42" t="s">
        <v>88</v>
      </c>
      <c r="AR17" s="42" t="s">
        <v>87</v>
      </c>
      <c r="AS17" s="42" t="s">
        <v>87</v>
      </c>
      <c r="AT17" s="42" t="s">
        <v>88</v>
      </c>
      <c r="AU17" s="42" t="s">
        <v>88</v>
      </c>
      <c r="AV17" s="42" t="s">
        <v>88</v>
      </c>
      <c r="AW17" s="42" t="s">
        <v>88</v>
      </c>
      <c r="AX17" s="42" t="s">
        <v>88</v>
      </c>
      <c r="AY17" s="42" t="s">
        <v>88</v>
      </c>
      <c r="AZ17" s="42" t="s">
        <v>88</v>
      </c>
      <c r="BA17" s="42" t="s">
        <v>88</v>
      </c>
      <c r="BB17" s="42" t="s">
        <v>87</v>
      </c>
      <c r="BC17" s="42" t="s">
        <v>87</v>
      </c>
      <c r="BD17" s="42" t="s">
        <v>87</v>
      </c>
      <c r="BE17" s="42" t="s">
        <v>87</v>
      </c>
      <c r="BF17" s="42" t="s">
        <v>87</v>
      </c>
      <c r="BG17" s="42" t="s">
        <v>87</v>
      </c>
      <c r="BH17" s="42" t="s">
        <v>88</v>
      </c>
      <c r="BI17" s="39" t="s">
        <v>835</v>
      </c>
      <c r="BJ17" s="43" t="s">
        <v>836</v>
      </c>
    </row>
    <row r="18" spans="1:62" s="35" customFormat="1" ht="180" x14ac:dyDescent="0.35">
      <c r="A18" s="36" t="s">
        <v>1364</v>
      </c>
      <c r="B18" s="37">
        <v>2</v>
      </c>
      <c r="C18" s="38" t="s">
        <v>67</v>
      </c>
      <c r="D18" s="39" t="s">
        <v>68</v>
      </c>
      <c r="E18" s="39" t="s">
        <v>69</v>
      </c>
      <c r="F18" s="39" t="s">
        <v>82</v>
      </c>
      <c r="G18" s="39" t="s">
        <v>71</v>
      </c>
      <c r="H18" s="39" t="s">
        <v>104</v>
      </c>
      <c r="I18" s="38" t="s">
        <v>66</v>
      </c>
      <c r="J18" s="39" t="s">
        <v>72</v>
      </c>
      <c r="K18" s="39" t="s">
        <v>76</v>
      </c>
      <c r="L18" s="39" t="s">
        <v>73</v>
      </c>
      <c r="M18" s="39" t="s">
        <v>77</v>
      </c>
      <c r="N18" s="39" t="s">
        <v>75</v>
      </c>
      <c r="O18" s="39" t="s">
        <v>87</v>
      </c>
      <c r="P18" s="39" t="s">
        <v>87</v>
      </c>
      <c r="Q18" s="39" t="s">
        <v>87</v>
      </c>
      <c r="R18" s="39" t="s">
        <v>1395</v>
      </c>
      <c r="S18" s="39" t="s">
        <v>1177</v>
      </c>
      <c r="T18" s="40">
        <v>45748</v>
      </c>
      <c r="U18" s="40">
        <v>45852</v>
      </c>
      <c r="V18" s="39" t="s">
        <v>1363</v>
      </c>
      <c r="W18" s="39" t="s">
        <v>87</v>
      </c>
      <c r="X18" s="39" t="s">
        <v>87</v>
      </c>
      <c r="Y18" s="42" t="s">
        <v>87</v>
      </c>
      <c r="Z18" s="42" t="s">
        <v>87</v>
      </c>
      <c r="AA18" s="42" t="s">
        <v>87</v>
      </c>
      <c r="AB18" s="42" t="s">
        <v>87</v>
      </c>
      <c r="AC18" s="42" t="s">
        <v>88</v>
      </c>
      <c r="AD18" s="42" t="s">
        <v>88</v>
      </c>
      <c r="AE18" s="42" t="s">
        <v>87</v>
      </c>
      <c r="AF18" s="42" t="s">
        <v>87</v>
      </c>
      <c r="AG18" s="42" t="s">
        <v>87</v>
      </c>
      <c r="AH18" s="42" t="s">
        <v>87</v>
      </c>
      <c r="AI18" s="42" t="s">
        <v>87</v>
      </c>
      <c r="AJ18" s="42" t="s">
        <v>87</v>
      </c>
      <c r="AK18" s="42" t="s">
        <v>87</v>
      </c>
      <c r="AL18" s="42" t="s">
        <v>87</v>
      </c>
      <c r="AM18" s="42" t="s">
        <v>87</v>
      </c>
      <c r="AN18" s="42" t="s">
        <v>88</v>
      </c>
      <c r="AO18" s="42" t="s">
        <v>87</v>
      </c>
      <c r="AP18" s="42" t="s">
        <v>87</v>
      </c>
      <c r="AQ18" s="42" t="s">
        <v>88</v>
      </c>
      <c r="AR18" s="42" t="s">
        <v>87</v>
      </c>
      <c r="AS18" s="42" t="s">
        <v>87</v>
      </c>
      <c r="AT18" s="42" t="s">
        <v>88</v>
      </c>
      <c r="AU18" s="42" t="s">
        <v>88</v>
      </c>
      <c r="AV18" s="42" t="s">
        <v>88</v>
      </c>
      <c r="AW18" s="42" t="s">
        <v>88</v>
      </c>
      <c r="AX18" s="42" t="s">
        <v>88</v>
      </c>
      <c r="AY18" s="42" t="s">
        <v>88</v>
      </c>
      <c r="AZ18" s="42" t="s">
        <v>88</v>
      </c>
      <c r="BA18" s="42" t="s">
        <v>88</v>
      </c>
      <c r="BB18" s="42" t="s">
        <v>87</v>
      </c>
      <c r="BC18" s="42" t="s">
        <v>87</v>
      </c>
      <c r="BD18" s="42" t="s">
        <v>87</v>
      </c>
      <c r="BE18" s="42" t="s">
        <v>87</v>
      </c>
      <c r="BF18" s="42" t="s">
        <v>87</v>
      </c>
      <c r="BG18" s="42" t="s">
        <v>87</v>
      </c>
      <c r="BH18" s="42" t="s">
        <v>88</v>
      </c>
      <c r="BI18" s="39" t="s">
        <v>835</v>
      </c>
      <c r="BJ18" s="43" t="s">
        <v>836</v>
      </c>
    </row>
    <row r="19" spans="1:62" s="35" customFormat="1" ht="180" x14ac:dyDescent="0.35">
      <c r="A19" s="36" t="s">
        <v>1365</v>
      </c>
      <c r="B19" s="37">
        <v>3</v>
      </c>
      <c r="C19" s="38" t="s">
        <v>67</v>
      </c>
      <c r="D19" s="39" t="s">
        <v>68</v>
      </c>
      <c r="E19" s="39" t="s">
        <v>69</v>
      </c>
      <c r="F19" s="39" t="s">
        <v>82</v>
      </c>
      <c r="G19" s="39" t="s">
        <v>71</v>
      </c>
      <c r="H19" s="39" t="s">
        <v>104</v>
      </c>
      <c r="I19" s="38" t="s">
        <v>66</v>
      </c>
      <c r="J19" s="39" t="s">
        <v>72</v>
      </c>
      <c r="K19" s="39" t="s">
        <v>76</v>
      </c>
      <c r="L19" s="39" t="s">
        <v>73</v>
      </c>
      <c r="M19" s="39" t="s">
        <v>77</v>
      </c>
      <c r="N19" s="39" t="s">
        <v>75</v>
      </c>
      <c r="O19" s="39" t="s">
        <v>87</v>
      </c>
      <c r="P19" s="39" t="s">
        <v>87</v>
      </c>
      <c r="Q19" s="39" t="s">
        <v>87</v>
      </c>
      <c r="R19" s="39" t="s">
        <v>1396</v>
      </c>
      <c r="S19" s="39" t="s">
        <v>1177</v>
      </c>
      <c r="T19" s="40">
        <v>45839</v>
      </c>
      <c r="U19" s="40">
        <v>45944</v>
      </c>
      <c r="V19" s="39" t="s">
        <v>1363</v>
      </c>
      <c r="W19" s="39" t="s">
        <v>87</v>
      </c>
      <c r="X19" s="39" t="s">
        <v>87</v>
      </c>
      <c r="Y19" s="42" t="s">
        <v>87</v>
      </c>
      <c r="Z19" s="42" t="s">
        <v>87</v>
      </c>
      <c r="AA19" s="42" t="s">
        <v>87</v>
      </c>
      <c r="AB19" s="42" t="s">
        <v>87</v>
      </c>
      <c r="AC19" s="42" t="s">
        <v>88</v>
      </c>
      <c r="AD19" s="42" t="s">
        <v>88</v>
      </c>
      <c r="AE19" s="42" t="s">
        <v>87</v>
      </c>
      <c r="AF19" s="42" t="s">
        <v>87</v>
      </c>
      <c r="AG19" s="42" t="s">
        <v>87</v>
      </c>
      <c r="AH19" s="42" t="s">
        <v>87</v>
      </c>
      <c r="AI19" s="42" t="s">
        <v>87</v>
      </c>
      <c r="AJ19" s="42" t="s">
        <v>87</v>
      </c>
      <c r="AK19" s="42" t="s">
        <v>87</v>
      </c>
      <c r="AL19" s="42" t="s">
        <v>87</v>
      </c>
      <c r="AM19" s="42" t="s">
        <v>87</v>
      </c>
      <c r="AN19" s="42" t="s">
        <v>88</v>
      </c>
      <c r="AO19" s="42" t="s">
        <v>87</v>
      </c>
      <c r="AP19" s="42" t="s">
        <v>87</v>
      </c>
      <c r="AQ19" s="42" t="s">
        <v>88</v>
      </c>
      <c r="AR19" s="42" t="s">
        <v>87</v>
      </c>
      <c r="AS19" s="42" t="s">
        <v>87</v>
      </c>
      <c r="AT19" s="42" t="s">
        <v>88</v>
      </c>
      <c r="AU19" s="42" t="s">
        <v>88</v>
      </c>
      <c r="AV19" s="42" t="s">
        <v>88</v>
      </c>
      <c r="AW19" s="42" t="s">
        <v>88</v>
      </c>
      <c r="AX19" s="42" t="s">
        <v>88</v>
      </c>
      <c r="AY19" s="42" t="s">
        <v>88</v>
      </c>
      <c r="AZ19" s="42" t="s">
        <v>88</v>
      </c>
      <c r="BA19" s="42" t="s">
        <v>88</v>
      </c>
      <c r="BB19" s="42" t="s">
        <v>87</v>
      </c>
      <c r="BC19" s="42" t="s">
        <v>87</v>
      </c>
      <c r="BD19" s="42" t="s">
        <v>87</v>
      </c>
      <c r="BE19" s="42" t="s">
        <v>87</v>
      </c>
      <c r="BF19" s="42" t="s">
        <v>87</v>
      </c>
      <c r="BG19" s="42" t="s">
        <v>87</v>
      </c>
      <c r="BH19" s="42" t="s">
        <v>88</v>
      </c>
      <c r="BI19" s="39" t="s">
        <v>835</v>
      </c>
      <c r="BJ19" s="43" t="s">
        <v>836</v>
      </c>
    </row>
    <row r="20" spans="1:62" s="35" customFormat="1" ht="180" x14ac:dyDescent="0.35">
      <c r="A20" s="36" t="s">
        <v>1366</v>
      </c>
      <c r="B20" s="37">
        <v>4</v>
      </c>
      <c r="C20" s="38" t="s">
        <v>67</v>
      </c>
      <c r="D20" s="39" t="s">
        <v>68</v>
      </c>
      <c r="E20" s="39" t="s">
        <v>69</v>
      </c>
      <c r="F20" s="39" t="s">
        <v>82</v>
      </c>
      <c r="G20" s="39" t="s">
        <v>71</v>
      </c>
      <c r="H20" s="39" t="s">
        <v>104</v>
      </c>
      <c r="I20" s="38" t="s">
        <v>66</v>
      </c>
      <c r="J20" s="39" t="s">
        <v>72</v>
      </c>
      <c r="K20" s="39" t="s">
        <v>76</v>
      </c>
      <c r="L20" s="39" t="s">
        <v>73</v>
      </c>
      <c r="M20" s="39" t="s">
        <v>77</v>
      </c>
      <c r="N20" s="39" t="s">
        <v>75</v>
      </c>
      <c r="O20" s="39" t="s">
        <v>87</v>
      </c>
      <c r="P20" s="39" t="s">
        <v>87</v>
      </c>
      <c r="Q20" s="39" t="s">
        <v>87</v>
      </c>
      <c r="R20" s="39" t="s">
        <v>1397</v>
      </c>
      <c r="S20" s="39" t="s">
        <v>1177</v>
      </c>
      <c r="T20" s="40">
        <v>45931</v>
      </c>
      <c r="U20" s="40">
        <v>46017</v>
      </c>
      <c r="V20" s="39" t="s">
        <v>1363</v>
      </c>
      <c r="W20" s="39" t="s">
        <v>87</v>
      </c>
      <c r="X20" s="39" t="s">
        <v>87</v>
      </c>
      <c r="Y20" s="42" t="s">
        <v>87</v>
      </c>
      <c r="Z20" s="42" t="s">
        <v>87</v>
      </c>
      <c r="AA20" s="42" t="s">
        <v>87</v>
      </c>
      <c r="AB20" s="42" t="s">
        <v>87</v>
      </c>
      <c r="AC20" s="42" t="s">
        <v>88</v>
      </c>
      <c r="AD20" s="42" t="s">
        <v>88</v>
      </c>
      <c r="AE20" s="42" t="s">
        <v>87</v>
      </c>
      <c r="AF20" s="42" t="s">
        <v>87</v>
      </c>
      <c r="AG20" s="42" t="s">
        <v>87</v>
      </c>
      <c r="AH20" s="42" t="s">
        <v>87</v>
      </c>
      <c r="AI20" s="42" t="s">
        <v>87</v>
      </c>
      <c r="AJ20" s="42" t="s">
        <v>87</v>
      </c>
      <c r="AK20" s="42" t="s">
        <v>87</v>
      </c>
      <c r="AL20" s="42" t="s">
        <v>87</v>
      </c>
      <c r="AM20" s="42" t="s">
        <v>87</v>
      </c>
      <c r="AN20" s="42" t="s">
        <v>88</v>
      </c>
      <c r="AO20" s="42" t="s">
        <v>87</v>
      </c>
      <c r="AP20" s="42" t="s">
        <v>87</v>
      </c>
      <c r="AQ20" s="42" t="s">
        <v>88</v>
      </c>
      <c r="AR20" s="42" t="s">
        <v>87</v>
      </c>
      <c r="AS20" s="42" t="s">
        <v>87</v>
      </c>
      <c r="AT20" s="42" t="s">
        <v>88</v>
      </c>
      <c r="AU20" s="42" t="s">
        <v>88</v>
      </c>
      <c r="AV20" s="42" t="s">
        <v>88</v>
      </c>
      <c r="AW20" s="42" t="s">
        <v>88</v>
      </c>
      <c r="AX20" s="42" t="s">
        <v>88</v>
      </c>
      <c r="AY20" s="42" t="s">
        <v>88</v>
      </c>
      <c r="AZ20" s="42" t="s">
        <v>88</v>
      </c>
      <c r="BA20" s="42" t="s">
        <v>88</v>
      </c>
      <c r="BB20" s="42" t="s">
        <v>87</v>
      </c>
      <c r="BC20" s="42" t="s">
        <v>87</v>
      </c>
      <c r="BD20" s="42" t="s">
        <v>87</v>
      </c>
      <c r="BE20" s="42" t="s">
        <v>87</v>
      </c>
      <c r="BF20" s="42" t="s">
        <v>87</v>
      </c>
      <c r="BG20" s="42" t="s">
        <v>87</v>
      </c>
      <c r="BH20" s="42" t="s">
        <v>88</v>
      </c>
      <c r="BI20" s="39" t="s">
        <v>835</v>
      </c>
      <c r="BJ20" s="43" t="s">
        <v>836</v>
      </c>
    </row>
    <row r="21" spans="1:62" s="35" customFormat="1" ht="180" x14ac:dyDescent="0.35">
      <c r="A21" s="36" t="s">
        <v>1369</v>
      </c>
      <c r="B21" s="37">
        <v>6</v>
      </c>
      <c r="C21" s="38" t="s">
        <v>67</v>
      </c>
      <c r="D21" s="39" t="s">
        <v>68</v>
      </c>
      <c r="E21" s="39" t="s">
        <v>69</v>
      </c>
      <c r="F21" s="39" t="s">
        <v>82</v>
      </c>
      <c r="G21" s="39" t="s">
        <v>71</v>
      </c>
      <c r="H21" s="39" t="s">
        <v>104</v>
      </c>
      <c r="I21" s="38" t="s">
        <v>66</v>
      </c>
      <c r="J21" s="39" t="s">
        <v>72</v>
      </c>
      <c r="K21" s="39" t="s">
        <v>76</v>
      </c>
      <c r="L21" s="39" t="s">
        <v>73</v>
      </c>
      <c r="M21" s="39" t="s">
        <v>77</v>
      </c>
      <c r="N21" s="39" t="s">
        <v>75</v>
      </c>
      <c r="O21" s="39" t="s">
        <v>87</v>
      </c>
      <c r="P21" s="39" t="s">
        <v>87</v>
      </c>
      <c r="Q21" s="39" t="s">
        <v>87</v>
      </c>
      <c r="R21" s="39" t="s">
        <v>1399</v>
      </c>
      <c r="S21" s="39" t="s">
        <v>1177</v>
      </c>
      <c r="T21" s="40">
        <v>45658</v>
      </c>
      <c r="U21" s="40">
        <v>46010</v>
      </c>
      <c r="V21" s="39" t="s">
        <v>1370</v>
      </c>
      <c r="W21" s="39" t="s">
        <v>87</v>
      </c>
      <c r="X21" s="39" t="s">
        <v>87</v>
      </c>
      <c r="Y21" s="42" t="s">
        <v>87</v>
      </c>
      <c r="Z21" s="42" t="s">
        <v>87</v>
      </c>
      <c r="AA21" s="42" t="s">
        <v>87</v>
      </c>
      <c r="AB21" s="42" t="s">
        <v>87</v>
      </c>
      <c r="AC21" s="42" t="s">
        <v>88</v>
      </c>
      <c r="AD21" s="42" t="s">
        <v>88</v>
      </c>
      <c r="AE21" s="42" t="s">
        <v>88</v>
      </c>
      <c r="AF21" s="42" t="s">
        <v>87</v>
      </c>
      <c r="AG21" s="42" t="s">
        <v>87</v>
      </c>
      <c r="AH21" s="42" t="s">
        <v>87</v>
      </c>
      <c r="AI21" s="42" t="s">
        <v>87</v>
      </c>
      <c r="AJ21" s="42" t="s">
        <v>87</v>
      </c>
      <c r="AK21" s="42" t="s">
        <v>87</v>
      </c>
      <c r="AL21" s="42" t="s">
        <v>87</v>
      </c>
      <c r="AM21" s="42" t="s">
        <v>87</v>
      </c>
      <c r="AN21" s="42" t="s">
        <v>87</v>
      </c>
      <c r="AO21" s="42" t="s">
        <v>87</v>
      </c>
      <c r="AP21" s="42" t="s">
        <v>87</v>
      </c>
      <c r="AQ21" s="42" t="s">
        <v>87</v>
      </c>
      <c r="AR21" s="42" t="s">
        <v>87</v>
      </c>
      <c r="AS21" s="42" t="s">
        <v>87</v>
      </c>
      <c r="AT21" s="42" t="s">
        <v>87</v>
      </c>
      <c r="AU21" s="42" t="s">
        <v>87</v>
      </c>
      <c r="AV21" s="42" t="s">
        <v>87</v>
      </c>
      <c r="AW21" s="42" t="s">
        <v>88</v>
      </c>
      <c r="AX21" s="42" t="s">
        <v>87</v>
      </c>
      <c r="AY21" s="42" t="s">
        <v>87</v>
      </c>
      <c r="AZ21" s="42" t="s">
        <v>87</v>
      </c>
      <c r="BA21" s="42" t="s">
        <v>88</v>
      </c>
      <c r="BB21" s="42" t="s">
        <v>87</v>
      </c>
      <c r="BC21" s="42" t="s">
        <v>87</v>
      </c>
      <c r="BD21" s="42" t="s">
        <v>87</v>
      </c>
      <c r="BE21" s="42" t="s">
        <v>87</v>
      </c>
      <c r="BF21" s="42" t="s">
        <v>87</v>
      </c>
      <c r="BG21" s="42" t="s">
        <v>87</v>
      </c>
      <c r="BH21" s="42" t="s">
        <v>88</v>
      </c>
      <c r="BI21" s="39" t="s">
        <v>835</v>
      </c>
      <c r="BJ21" s="43" t="s">
        <v>836</v>
      </c>
    </row>
    <row r="22" spans="1:62" s="35" customFormat="1" ht="180" x14ac:dyDescent="0.35">
      <c r="A22" s="36" t="s">
        <v>1371</v>
      </c>
      <c r="B22" s="37">
        <v>7</v>
      </c>
      <c r="C22" s="38" t="s">
        <v>67</v>
      </c>
      <c r="D22" s="39" t="s">
        <v>68</v>
      </c>
      <c r="E22" s="39" t="s">
        <v>69</v>
      </c>
      <c r="F22" s="39" t="s">
        <v>82</v>
      </c>
      <c r="G22" s="39" t="s">
        <v>71</v>
      </c>
      <c r="H22" s="39" t="s">
        <v>104</v>
      </c>
      <c r="I22" s="38" t="s">
        <v>66</v>
      </c>
      <c r="J22" s="39" t="s">
        <v>72</v>
      </c>
      <c r="K22" s="39" t="s">
        <v>76</v>
      </c>
      <c r="L22" s="39" t="s">
        <v>73</v>
      </c>
      <c r="M22" s="39" t="s">
        <v>77</v>
      </c>
      <c r="N22" s="39" t="s">
        <v>75</v>
      </c>
      <c r="O22" s="39" t="s">
        <v>87</v>
      </c>
      <c r="P22" s="39" t="s">
        <v>87</v>
      </c>
      <c r="Q22" s="39" t="s">
        <v>87</v>
      </c>
      <c r="R22" s="39" t="s">
        <v>1400</v>
      </c>
      <c r="S22" s="39" t="s">
        <v>1177</v>
      </c>
      <c r="T22" s="40">
        <v>45658</v>
      </c>
      <c r="U22" s="40">
        <v>46010</v>
      </c>
      <c r="V22" s="39" t="s">
        <v>1372</v>
      </c>
      <c r="W22" s="39" t="s">
        <v>87</v>
      </c>
      <c r="X22" s="39" t="s">
        <v>87</v>
      </c>
      <c r="Y22" s="42" t="s">
        <v>87</v>
      </c>
      <c r="Z22" s="42" t="s">
        <v>88</v>
      </c>
      <c r="AA22" s="42" t="s">
        <v>87</v>
      </c>
      <c r="AB22" s="42" t="s">
        <v>87</v>
      </c>
      <c r="AC22" s="42" t="s">
        <v>88</v>
      </c>
      <c r="AD22" s="42" t="s">
        <v>88</v>
      </c>
      <c r="AE22" s="42" t="s">
        <v>88</v>
      </c>
      <c r="AF22" s="42" t="s">
        <v>87</v>
      </c>
      <c r="AG22" s="42" t="s">
        <v>87</v>
      </c>
      <c r="AH22" s="42" t="s">
        <v>87</v>
      </c>
      <c r="AI22" s="42" t="s">
        <v>87</v>
      </c>
      <c r="AJ22" s="42" t="s">
        <v>87</v>
      </c>
      <c r="AK22" s="42" t="s">
        <v>87</v>
      </c>
      <c r="AL22" s="42" t="s">
        <v>87</v>
      </c>
      <c r="AM22" s="42" t="s">
        <v>87</v>
      </c>
      <c r="AN22" s="42" t="s">
        <v>87</v>
      </c>
      <c r="AO22" s="42" t="s">
        <v>87</v>
      </c>
      <c r="AP22" s="42" t="s">
        <v>87</v>
      </c>
      <c r="AQ22" s="42" t="s">
        <v>87</v>
      </c>
      <c r="AR22" s="42" t="s">
        <v>87</v>
      </c>
      <c r="AS22" s="42" t="s">
        <v>87</v>
      </c>
      <c r="AT22" s="42" t="s">
        <v>87</v>
      </c>
      <c r="AU22" s="42" t="s">
        <v>87</v>
      </c>
      <c r="AV22" s="42" t="s">
        <v>87</v>
      </c>
      <c r="AW22" s="42" t="s">
        <v>88</v>
      </c>
      <c r="AX22" s="42" t="s">
        <v>87</v>
      </c>
      <c r="AY22" s="42" t="s">
        <v>87</v>
      </c>
      <c r="AZ22" s="42" t="s">
        <v>87</v>
      </c>
      <c r="BA22" s="42" t="s">
        <v>88</v>
      </c>
      <c r="BB22" s="42" t="s">
        <v>87</v>
      </c>
      <c r="BC22" s="42" t="s">
        <v>87</v>
      </c>
      <c r="BD22" s="42" t="s">
        <v>87</v>
      </c>
      <c r="BE22" s="42" t="s">
        <v>87</v>
      </c>
      <c r="BF22" s="42" t="s">
        <v>87</v>
      </c>
      <c r="BG22" s="42" t="s">
        <v>87</v>
      </c>
      <c r="BH22" s="42" t="s">
        <v>88</v>
      </c>
      <c r="BI22" s="39" t="s">
        <v>835</v>
      </c>
      <c r="BJ22" s="43" t="s">
        <v>836</v>
      </c>
    </row>
    <row r="23" spans="1:62" s="35" customFormat="1" ht="180" x14ac:dyDescent="0.35">
      <c r="A23" s="36" t="s">
        <v>1079</v>
      </c>
      <c r="B23" s="37">
        <v>8</v>
      </c>
      <c r="C23" s="38" t="s">
        <v>67</v>
      </c>
      <c r="D23" s="39" t="s">
        <v>68</v>
      </c>
      <c r="E23" s="39" t="s">
        <v>69</v>
      </c>
      <c r="F23" s="39" t="s">
        <v>82</v>
      </c>
      <c r="G23" s="39" t="s">
        <v>71</v>
      </c>
      <c r="H23" s="39" t="s">
        <v>104</v>
      </c>
      <c r="I23" s="38" t="s">
        <v>66</v>
      </c>
      <c r="J23" s="39" t="s">
        <v>72</v>
      </c>
      <c r="K23" s="39" t="s">
        <v>76</v>
      </c>
      <c r="L23" s="39" t="s">
        <v>73</v>
      </c>
      <c r="M23" s="39" t="s">
        <v>77</v>
      </c>
      <c r="N23" s="39" t="s">
        <v>75</v>
      </c>
      <c r="O23" s="39" t="s">
        <v>87</v>
      </c>
      <c r="P23" s="39" t="s">
        <v>87</v>
      </c>
      <c r="Q23" s="39" t="s">
        <v>87</v>
      </c>
      <c r="R23" s="39" t="s">
        <v>1401</v>
      </c>
      <c r="S23" s="39" t="s">
        <v>1177</v>
      </c>
      <c r="T23" s="40">
        <v>45658</v>
      </c>
      <c r="U23" s="40">
        <v>45838</v>
      </c>
      <c r="V23" s="39" t="s">
        <v>1373</v>
      </c>
      <c r="W23" s="39" t="s">
        <v>1374</v>
      </c>
      <c r="X23" s="39" t="s">
        <v>1375</v>
      </c>
      <c r="Y23" s="41">
        <v>0.9</v>
      </c>
      <c r="Z23" s="42" t="s">
        <v>87</v>
      </c>
      <c r="AA23" s="42" t="s">
        <v>87</v>
      </c>
      <c r="AB23" s="42" t="s">
        <v>87</v>
      </c>
      <c r="AC23" s="42" t="s">
        <v>88</v>
      </c>
      <c r="AD23" s="42" t="s">
        <v>88</v>
      </c>
      <c r="AE23" s="42" t="s">
        <v>88</v>
      </c>
      <c r="AF23" s="42" t="s">
        <v>87</v>
      </c>
      <c r="AG23" s="42" t="s">
        <v>87</v>
      </c>
      <c r="AH23" s="42" t="s">
        <v>87</v>
      </c>
      <c r="AI23" s="42" t="s">
        <v>87</v>
      </c>
      <c r="AJ23" s="42" t="s">
        <v>87</v>
      </c>
      <c r="AK23" s="42" t="s">
        <v>87</v>
      </c>
      <c r="AL23" s="42" t="s">
        <v>87</v>
      </c>
      <c r="AM23" s="42" t="s">
        <v>87</v>
      </c>
      <c r="AN23" s="42" t="s">
        <v>87</v>
      </c>
      <c r="AO23" s="42" t="s">
        <v>87</v>
      </c>
      <c r="AP23" s="42" t="s">
        <v>87</v>
      </c>
      <c r="AQ23" s="42" t="s">
        <v>87</v>
      </c>
      <c r="AR23" s="42" t="s">
        <v>87</v>
      </c>
      <c r="AS23" s="42" t="s">
        <v>87</v>
      </c>
      <c r="AT23" s="42" t="s">
        <v>87</v>
      </c>
      <c r="AU23" s="42" t="s">
        <v>87</v>
      </c>
      <c r="AV23" s="42" t="s">
        <v>87</v>
      </c>
      <c r="AW23" s="42" t="s">
        <v>88</v>
      </c>
      <c r="AX23" s="42" t="s">
        <v>87</v>
      </c>
      <c r="AY23" s="42" t="s">
        <v>87</v>
      </c>
      <c r="AZ23" s="42" t="s">
        <v>87</v>
      </c>
      <c r="BA23" s="42" t="s">
        <v>88</v>
      </c>
      <c r="BB23" s="42" t="s">
        <v>87</v>
      </c>
      <c r="BC23" s="42" t="s">
        <v>87</v>
      </c>
      <c r="BD23" s="42" t="s">
        <v>87</v>
      </c>
      <c r="BE23" s="42" t="s">
        <v>87</v>
      </c>
      <c r="BF23" s="42" t="s">
        <v>87</v>
      </c>
      <c r="BG23" s="42" t="s">
        <v>87</v>
      </c>
      <c r="BH23" s="42" t="s">
        <v>88</v>
      </c>
      <c r="BI23" s="39" t="s">
        <v>835</v>
      </c>
      <c r="BJ23" s="43" t="s">
        <v>836</v>
      </c>
    </row>
    <row r="24" spans="1:62" s="35" customFormat="1" ht="180" x14ac:dyDescent="0.35">
      <c r="A24" s="36" t="s">
        <v>1376</v>
      </c>
      <c r="B24" s="37">
        <v>9</v>
      </c>
      <c r="C24" s="38" t="s">
        <v>67</v>
      </c>
      <c r="D24" s="39" t="s">
        <v>68</v>
      </c>
      <c r="E24" s="39" t="s">
        <v>69</v>
      </c>
      <c r="F24" s="39" t="s">
        <v>82</v>
      </c>
      <c r="G24" s="39" t="s">
        <v>71</v>
      </c>
      <c r="H24" s="39" t="s">
        <v>104</v>
      </c>
      <c r="I24" s="38" t="s">
        <v>66</v>
      </c>
      <c r="J24" s="39" t="s">
        <v>72</v>
      </c>
      <c r="K24" s="39" t="s">
        <v>76</v>
      </c>
      <c r="L24" s="39" t="s">
        <v>73</v>
      </c>
      <c r="M24" s="39" t="s">
        <v>77</v>
      </c>
      <c r="N24" s="39" t="s">
        <v>75</v>
      </c>
      <c r="O24" s="39" t="s">
        <v>87</v>
      </c>
      <c r="P24" s="39" t="s">
        <v>87</v>
      </c>
      <c r="Q24" s="39" t="s">
        <v>87</v>
      </c>
      <c r="R24" s="39" t="s">
        <v>1402</v>
      </c>
      <c r="S24" s="39" t="s">
        <v>1177</v>
      </c>
      <c r="T24" s="40">
        <v>45839</v>
      </c>
      <c r="U24" s="40">
        <v>46010</v>
      </c>
      <c r="V24" s="39" t="s">
        <v>1373</v>
      </c>
      <c r="W24" s="39" t="s">
        <v>1374</v>
      </c>
      <c r="X24" s="39" t="s">
        <v>1375</v>
      </c>
      <c r="Y24" s="41">
        <v>0.9</v>
      </c>
      <c r="Z24" s="42" t="s">
        <v>87</v>
      </c>
      <c r="AA24" s="42" t="s">
        <v>87</v>
      </c>
      <c r="AB24" s="42" t="s">
        <v>87</v>
      </c>
      <c r="AC24" s="42" t="s">
        <v>88</v>
      </c>
      <c r="AD24" s="42" t="s">
        <v>88</v>
      </c>
      <c r="AE24" s="42" t="s">
        <v>88</v>
      </c>
      <c r="AF24" s="42" t="s">
        <v>87</v>
      </c>
      <c r="AG24" s="42" t="s">
        <v>87</v>
      </c>
      <c r="AH24" s="42" t="s">
        <v>87</v>
      </c>
      <c r="AI24" s="42" t="s">
        <v>87</v>
      </c>
      <c r="AJ24" s="42" t="s">
        <v>87</v>
      </c>
      <c r="AK24" s="42" t="s">
        <v>87</v>
      </c>
      <c r="AL24" s="42" t="s">
        <v>87</v>
      </c>
      <c r="AM24" s="42" t="s">
        <v>87</v>
      </c>
      <c r="AN24" s="42" t="s">
        <v>87</v>
      </c>
      <c r="AO24" s="42" t="s">
        <v>87</v>
      </c>
      <c r="AP24" s="42" t="s">
        <v>87</v>
      </c>
      <c r="AQ24" s="42" t="s">
        <v>87</v>
      </c>
      <c r="AR24" s="42" t="s">
        <v>87</v>
      </c>
      <c r="AS24" s="42" t="s">
        <v>87</v>
      </c>
      <c r="AT24" s="42" t="s">
        <v>87</v>
      </c>
      <c r="AU24" s="42" t="s">
        <v>87</v>
      </c>
      <c r="AV24" s="42" t="s">
        <v>87</v>
      </c>
      <c r="AW24" s="42" t="s">
        <v>88</v>
      </c>
      <c r="AX24" s="42" t="s">
        <v>87</v>
      </c>
      <c r="AY24" s="42" t="s">
        <v>87</v>
      </c>
      <c r="AZ24" s="42" t="s">
        <v>87</v>
      </c>
      <c r="BA24" s="42" t="s">
        <v>88</v>
      </c>
      <c r="BB24" s="42" t="s">
        <v>87</v>
      </c>
      <c r="BC24" s="42" t="s">
        <v>87</v>
      </c>
      <c r="BD24" s="42" t="s">
        <v>87</v>
      </c>
      <c r="BE24" s="42" t="s">
        <v>87</v>
      </c>
      <c r="BF24" s="42" t="s">
        <v>87</v>
      </c>
      <c r="BG24" s="42" t="s">
        <v>87</v>
      </c>
      <c r="BH24" s="42" t="s">
        <v>88</v>
      </c>
      <c r="BI24" s="39" t="s">
        <v>835</v>
      </c>
      <c r="BJ24" s="43" t="s">
        <v>836</v>
      </c>
    </row>
    <row r="25" spans="1:62" s="35" customFormat="1" ht="180" x14ac:dyDescent="0.35">
      <c r="A25" s="44" t="s">
        <v>78</v>
      </c>
      <c r="B25" s="37"/>
      <c r="C25" s="38" t="s">
        <v>79</v>
      </c>
      <c r="D25" s="39" t="s">
        <v>80</v>
      </c>
      <c r="E25" s="39" t="s">
        <v>81</v>
      </c>
      <c r="F25" s="39" t="s">
        <v>82</v>
      </c>
      <c r="G25" s="39" t="s">
        <v>83</v>
      </c>
      <c r="H25" s="39"/>
      <c r="I25" s="38" t="s">
        <v>66</v>
      </c>
      <c r="J25" s="39" t="s">
        <v>72</v>
      </c>
      <c r="K25" s="39" t="s">
        <v>76</v>
      </c>
      <c r="L25" s="39" t="s">
        <v>73</v>
      </c>
      <c r="M25" s="39" t="s">
        <v>77</v>
      </c>
      <c r="N25" s="39" t="s">
        <v>75</v>
      </c>
      <c r="O25" s="39" t="s">
        <v>87</v>
      </c>
      <c r="P25" s="39" t="s">
        <v>87</v>
      </c>
      <c r="Q25" s="39" t="s">
        <v>87</v>
      </c>
      <c r="R25" s="39" t="s">
        <v>84</v>
      </c>
      <c r="S25" s="39" t="s">
        <v>1475</v>
      </c>
      <c r="T25" s="40">
        <v>45658</v>
      </c>
      <c r="U25" s="40">
        <v>45838</v>
      </c>
      <c r="V25" s="39" t="s">
        <v>86</v>
      </c>
      <c r="W25" s="39" t="s">
        <v>87</v>
      </c>
      <c r="X25" s="39" t="s">
        <v>87</v>
      </c>
      <c r="Y25" s="42" t="s">
        <v>87</v>
      </c>
      <c r="Z25" s="42" t="s">
        <v>125</v>
      </c>
      <c r="AA25" s="42" t="s">
        <v>87</v>
      </c>
      <c r="AB25" s="42" t="s">
        <v>87</v>
      </c>
      <c r="AC25" s="42" t="s">
        <v>87</v>
      </c>
      <c r="AD25" s="42" t="s">
        <v>87</v>
      </c>
      <c r="AE25" s="42" t="s">
        <v>87</v>
      </c>
      <c r="AF25" s="42" t="s">
        <v>88</v>
      </c>
      <c r="AG25" s="42" t="s">
        <v>87</v>
      </c>
      <c r="AH25" s="42" t="s">
        <v>87</v>
      </c>
      <c r="AI25" s="42" t="s">
        <v>87</v>
      </c>
      <c r="AJ25" s="42" t="s">
        <v>87</v>
      </c>
      <c r="AK25" s="42" t="s">
        <v>87</v>
      </c>
      <c r="AL25" s="42" t="s">
        <v>87</v>
      </c>
      <c r="AM25" s="42" t="s">
        <v>87</v>
      </c>
      <c r="AN25" s="42" t="s">
        <v>87</v>
      </c>
      <c r="AO25" s="42" t="s">
        <v>87</v>
      </c>
      <c r="AP25" s="42" t="s">
        <v>87</v>
      </c>
      <c r="AQ25" s="42" t="s">
        <v>87</v>
      </c>
      <c r="AR25" s="42" t="s">
        <v>87</v>
      </c>
      <c r="AS25" s="42" t="s">
        <v>87</v>
      </c>
      <c r="AT25" s="42" t="s">
        <v>87</v>
      </c>
      <c r="AU25" s="42" t="s">
        <v>87</v>
      </c>
      <c r="AV25" s="42" t="s">
        <v>87</v>
      </c>
      <c r="AW25" s="42" t="s">
        <v>87</v>
      </c>
      <c r="AX25" s="42" t="s">
        <v>87</v>
      </c>
      <c r="AY25" s="42" t="s">
        <v>87</v>
      </c>
      <c r="AZ25" s="42" t="s">
        <v>87</v>
      </c>
      <c r="BA25" s="42" t="s">
        <v>87</v>
      </c>
      <c r="BB25" s="42" t="s">
        <v>87</v>
      </c>
      <c r="BC25" s="42" t="s">
        <v>87</v>
      </c>
      <c r="BD25" s="42" t="s">
        <v>87</v>
      </c>
      <c r="BE25" s="42" t="s">
        <v>87</v>
      </c>
      <c r="BF25" s="42" t="s">
        <v>88</v>
      </c>
      <c r="BG25" s="42" t="s">
        <v>87</v>
      </c>
      <c r="BH25" s="42" t="s">
        <v>87</v>
      </c>
      <c r="BI25" s="38" t="s">
        <v>89</v>
      </c>
      <c r="BJ25" s="45" t="s">
        <v>89</v>
      </c>
    </row>
    <row r="26" spans="1:62" s="35" customFormat="1" ht="180" x14ac:dyDescent="0.35">
      <c r="A26" s="44" t="s">
        <v>90</v>
      </c>
      <c r="B26" s="37">
        <v>83</v>
      </c>
      <c r="C26" s="38" t="s">
        <v>79</v>
      </c>
      <c r="D26" s="39" t="s">
        <v>80</v>
      </c>
      <c r="E26" s="39" t="s">
        <v>81</v>
      </c>
      <c r="F26" s="39" t="s">
        <v>82</v>
      </c>
      <c r="G26" s="39" t="s">
        <v>83</v>
      </c>
      <c r="H26" s="39"/>
      <c r="I26" s="38" t="s">
        <v>66</v>
      </c>
      <c r="J26" s="39" t="s">
        <v>72</v>
      </c>
      <c r="K26" s="39" t="s">
        <v>76</v>
      </c>
      <c r="L26" s="39" t="s">
        <v>73</v>
      </c>
      <c r="M26" s="39" t="s">
        <v>77</v>
      </c>
      <c r="N26" s="39" t="s">
        <v>75</v>
      </c>
      <c r="O26" s="39" t="s">
        <v>87</v>
      </c>
      <c r="P26" s="39" t="s">
        <v>87</v>
      </c>
      <c r="Q26" s="39" t="s">
        <v>87</v>
      </c>
      <c r="R26" s="39" t="s">
        <v>91</v>
      </c>
      <c r="S26" s="39" t="s">
        <v>1475</v>
      </c>
      <c r="T26" s="40">
        <v>45839</v>
      </c>
      <c r="U26" s="40">
        <v>45961</v>
      </c>
      <c r="V26" s="39" t="s">
        <v>92</v>
      </c>
      <c r="W26" s="39" t="s">
        <v>93</v>
      </c>
      <c r="X26" s="39" t="s">
        <v>94</v>
      </c>
      <c r="Y26" s="46">
        <v>0.8</v>
      </c>
      <c r="Z26" s="42" t="s">
        <v>125</v>
      </c>
      <c r="AA26" s="42" t="s">
        <v>87</v>
      </c>
      <c r="AB26" s="42" t="s">
        <v>87</v>
      </c>
      <c r="AC26" s="42" t="s">
        <v>87</v>
      </c>
      <c r="AD26" s="42" t="s">
        <v>87</v>
      </c>
      <c r="AE26" s="42" t="s">
        <v>87</v>
      </c>
      <c r="AF26" s="42" t="s">
        <v>88</v>
      </c>
      <c r="AG26" s="42" t="s">
        <v>87</v>
      </c>
      <c r="AH26" s="42" t="s">
        <v>87</v>
      </c>
      <c r="AI26" s="42" t="s">
        <v>87</v>
      </c>
      <c r="AJ26" s="42" t="s">
        <v>87</v>
      </c>
      <c r="AK26" s="42" t="s">
        <v>87</v>
      </c>
      <c r="AL26" s="42" t="s">
        <v>87</v>
      </c>
      <c r="AM26" s="42" t="s">
        <v>87</v>
      </c>
      <c r="AN26" s="42" t="s">
        <v>88</v>
      </c>
      <c r="AO26" s="42" t="s">
        <v>87</v>
      </c>
      <c r="AP26" s="42" t="s">
        <v>87</v>
      </c>
      <c r="AQ26" s="42" t="s">
        <v>87</v>
      </c>
      <c r="AR26" s="42" t="s">
        <v>87</v>
      </c>
      <c r="AS26" s="42" t="s">
        <v>87</v>
      </c>
      <c r="AT26" s="42" t="s">
        <v>87</v>
      </c>
      <c r="AU26" s="42" t="s">
        <v>87</v>
      </c>
      <c r="AV26" s="42" t="s">
        <v>87</v>
      </c>
      <c r="AW26" s="42" t="s">
        <v>87</v>
      </c>
      <c r="AX26" s="42" t="s">
        <v>87</v>
      </c>
      <c r="AY26" s="42" t="s">
        <v>87</v>
      </c>
      <c r="AZ26" s="42" t="s">
        <v>87</v>
      </c>
      <c r="BA26" s="42" t="s">
        <v>87</v>
      </c>
      <c r="BB26" s="42" t="s">
        <v>87</v>
      </c>
      <c r="BC26" s="42" t="s">
        <v>87</v>
      </c>
      <c r="BD26" s="42" t="s">
        <v>87</v>
      </c>
      <c r="BE26" s="42" t="s">
        <v>87</v>
      </c>
      <c r="BF26" s="42" t="s">
        <v>88</v>
      </c>
      <c r="BG26" s="42" t="s">
        <v>87</v>
      </c>
      <c r="BH26" s="42" t="s">
        <v>87</v>
      </c>
      <c r="BI26" s="38" t="s">
        <v>89</v>
      </c>
      <c r="BJ26" s="45" t="s">
        <v>89</v>
      </c>
    </row>
    <row r="27" spans="1:62" s="35" customFormat="1" ht="180" x14ac:dyDescent="0.35">
      <c r="A27" s="36" t="s">
        <v>1082</v>
      </c>
      <c r="B27" s="37">
        <v>12</v>
      </c>
      <c r="C27" s="38" t="s">
        <v>67</v>
      </c>
      <c r="D27" s="39" t="s">
        <v>68</v>
      </c>
      <c r="E27" s="39" t="s">
        <v>69</v>
      </c>
      <c r="F27" s="39" t="s">
        <v>82</v>
      </c>
      <c r="G27" s="39" t="s">
        <v>69</v>
      </c>
      <c r="H27" s="39" t="s">
        <v>104</v>
      </c>
      <c r="I27" s="38" t="s">
        <v>66</v>
      </c>
      <c r="J27" s="39" t="s">
        <v>72</v>
      </c>
      <c r="K27" s="47" t="s">
        <v>97</v>
      </c>
      <c r="L27" s="47" t="s">
        <v>73</v>
      </c>
      <c r="M27" s="48" t="s">
        <v>98</v>
      </c>
      <c r="N27" s="39" t="s">
        <v>75</v>
      </c>
      <c r="O27" s="39" t="s">
        <v>87</v>
      </c>
      <c r="P27" s="39" t="s">
        <v>87</v>
      </c>
      <c r="Q27" s="39" t="s">
        <v>87</v>
      </c>
      <c r="R27" s="39" t="s">
        <v>1392</v>
      </c>
      <c r="S27" s="39" t="s">
        <v>1177</v>
      </c>
      <c r="T27" s="40">
        <v>45658</v>
      </c>
      <c r="U27" s="40">
        <v>46010</v>
      </c>
      <c r="V27" s="39" t="s">
        <v>1378</v>
      </c>
      <c r="W27" s="39" t="s">
        <v>1379</v>
      </c>
      <c r="X27" s="39" t="s">
        <v>1380</v>
      </c>
      <c r="Y27" s="41">
        <v>1</v>
      </c>
      <c r="Z27" s="42" t="s">
        <v>87</v>
      </c>
      <c r="AA27" s="42" t="s">
        <v>87</v>
      </c>
      <c r="AB27" s="42" t="s">
        <v>87</v>
      </c>
      <c r="AC27" s="42" t="s">
        <v>88</v>
      </c>
      <c r="AD27" s="42" t="s">
        <v>87</v>
      </c>
      <c r="AE27" s="42" t="s">
        <v>87</v>
      </c>
      <c r="AF27" s="42" t="s">
        <v>87</v>
      </c>
      <c r="AG27" s="42" t="s">
        <v>87</v>
      </c>
      <c r="AH27" s="42" t="s">
        <v>87</v>
      </c>
      <c r="AI27" s="42" t="s">
        <v>87</v>
      </c>
      <c r="AJ27" s="42" t="s">
        <v>87</v>
      </c>
      <c r="AK27" s="42" t="s">
        <v>87</v>
      </c>
      <c r="AL27" s="42" t="s">
        <v>87</v>
      </c>
      <c r="AM27" s="42" t="s">
        <v>87</v>
      </c>
      <c r="AN27" s="42" t="s">
        <v>88</v>
      </c>
      <c r="AO27" s="42" t="s">
        <v>87</v>
      </c>
      <c r="AP27" s="42" t="s">
        <v>87</v>
      </c>
      <c r="AQ27" s="42" t="s">
        <v>87</v>
      </c>
      <c r="AR27" s="42" t="s">
        <v>87</v>
      </c>
      <c r="AS27" s="42" t="s">
        <v>87</v>
      </c>
      <c r="AT27" s="42" t="s">
        <v>88</v>
      </c>
      <c r="AU27" s="42" t="s">
        <v>87</v>
      </c>
      <c r="AV27" s="42" t="s">
        <v>87</v>
      </c>
      <c r="AW27" s="42" t="s">
        <v>88</v>
      </c>
      <c r="AX27" s="42" t="s">
        <v>88</v>
      </c>
      <c r="AY27" s="42" t="s">
        <v>87</v>
      </c>
      <c r="AZ27" s="42" t="s">
        <v>87</v>
      </c>
      <c r="BA27" s="42" t="s">
        <v>87</v>
      </c>
      <c r="BB27" s="42" t="s">
        <v>87</v>
      </c>
      <c r="BC27" s="42" t="s">
        <v>87</v>
      </c>
      <c r="BD27" s="42" t="s">
        <v>87</v>
      </c>
      <c r="BE27" s="42" t="s">
        <v>87</v>
      </c>
      <c r="BF27" s="42" t="s">
        <v>87</v>
      </c>
      <c r="BG27" s="42" t="s">
        <v>87</v>
      </c>
      <c r="BH27" s="42" t="s">
        <v>87</v>
      </c>
      <c r="BI27" s="39" t="s">
        <v>89</v>
      </c>
      <c r="BJ27" s="43" t="s">
        <v>104</v>
      </c>
    </row>
    <row r="28" spans="1:62" s="35" customFormat="1" ht="54" x14ac:dyDescent="0.35">
      <c r="A28" s="49" t="s">
        <v>95</v>
      </c>
      <c r="B28" s="50">
        <v>65</v>
      </c>
      <c r="C28" s="51" t="s">
        <v>79</v>
      </c>
      <c r="D28" s="52" t="s">
        <v>80</v>
      </c>
      <c r="E28" s="52" t="s">
        <v>81</v>
      </c>
      <c r="F28" s="52" t="s">
        <v>82</v>
      </c>
      <c r="G28" s="52" t="s">
        <v>96</v>
      </c>
      <c r="H28" s="52" t="s">
        <v>104</v>
      </c>
      <c r="I28" s="51" t="s">
        <v>66</v>
      </c>
      <c r="J28" s="52" t="s">
        <v>72</v>
      </c>
      <c r="K28" s="52" t="s">
        <v>97</v>
      </c>
      <c r="L28" s="52" t="s">
        <v>73</v>
      </c>
      <c r="M28" s="52" t="s">
        <v>98</v>
      </c>
      <c r="N28" s="52" t="s">
        <v>75</v>
      </c>
      <c r="O28" s="52" t="s">
        <v>125</v>
      </c>
      <c r="P28" s="52" t="s">
        <v>125</v>
      </c>
      <c r="Q28" s="52" t="s">
        <v>125</v>
      </c>
      <c r="R28" s="51" t="s">
        <v>99</v>
      </c>
      <c r="S28" s="38" t="s">
        <v>100</v>
      </c>
      <c r="T28" s="53">
        <v>45717</v>
      </c>
      <c r="U28" s="53">
        <v>45807</v>
      </c>
      <c r="V28" s="38" t="s">
        <v>101</v>
      </c>
      <c r="W28" s="52" t="s">
        <v>102</v>
      </c>
      <c r="X28" s="52" t="s">
        <v>103</v>
      </c>
      <c r="Y28" s="54">
        <v>1</v>
      </c>
      <c r="Z28" s="55" t="s">
        <v>88</v>
      </c>
      <c r="AA28" s="55" t="s">
        <v>87</v>
      </c>
      <c r="AB28" s="55" t="s">
        <v>87</v>
      </c>
      <c r="AC28" s="55" t="s">
        <v>87</v>
      </c>
      <c r="AD28" s="55" t="s">
        <v>87</v>
      </c>
      <c r="AE28" s="55" t="s">
        <v>87</v>
      </c>
      <c r="AF28" s="55" t="s">
        <v>88</v>
      </c>
      <c r="AG28" s="55" t="s">
        <v>87</v>
      </c>
      <c r="AH28" s="55" t="s">
        <v>87</v>
      </c>
      <c r="AI28" s="55" t="s">
        <v>87</v>
      </c>
      <c r="AJ28" s="55" t="s">
        <v>88</v>
      </c>
      <c r="AK28" s="55" t="s">
        <v>87</v>
      </c>
      <c r="AL28" s="55" t="s">
        <v>87</v>
      </c>
      <c r="AM28" s="55" t="s">
        <v>87</v>
      </c>
      <c r="AN28" s="55" t="s">
        <v>88</v>
      </c>
      <c r="AO28" s="55" t="s">
        <v>87</v>
      </c>
      <c r="AP28" s="55" t="s">
        <v>87</v>
      </c>
      <c r="AQ28" s="55" t="s">
        <v>87</v>
      </c>
      <c r="AR28" s="55" t="s">
        <v>87</v>
      </c>
      <c r="AS28" s="55" t="s">
        <v>87</v>
      </c>
      <c r="AT28" s="55" t="s">
        <v>87</v>
      </c>
      <c r="AU28" s="55" t="s">
        <v>87</v>
      </c>
      <c r="AV28" s="55" t="s">
        <v>87</v>
      </c>
      <c r="AW28" s="55" t="s">
        <v>87</v>
      </c>
      <c r="AX28" s="55" t="s">
        <v>88</v>
      </c>
      <c r="AY28" s="55" t="s">
        <v>87</v>
      </c>
      <c r="AZ28" s="55" t="s">
        <v>87</v>
      </c>
      <c r="BA28" s="55" t="s">
        <v>87</v>
      </c>
      <c r="BB28" s="55" t="s">
        <v>87</v>
      </c>
      <c r="BC28" s="55" t="s">
        <v>87</v>
      </c>
      <c r="BD28" s="55" t="s">
        <v>87</v>
      </c>
      <c r="BE28" s="55" t="s">
        <v>87</v>
      </c>
      <c r="BF28" s="55" t="s">
        <v>87</v>
      </c>
      <c r="BG28" s="55" t="s">
        <v>88</v>
      </c>
      <c r="BH28" s="55" t="s">
        <v>88</v>
      </c>
      <c r="BI28" s="51" t="s">
        <v>89</v>
      </c>
      <c r="BJ28" s="56" t="s">
        <v>104</v>
      </c>
    </row>
    <row r="29" spans="1:62" s="35" customFormat="1" ht="33" customHeight="1" x14ac:dyDescent="0.35">
      <c r="A29" s="49"/>
      <c r="B29" s="50"/>
      <c r="C29" s="51"/>
      <c r="D29" s="52"/>
      <c r="E29" s="52"/>
      <c r="F29" s="52"/>
      <c r="G29" s="52"/>
      <c r="H29" s="52"/>
      <c r="I29" s="51"/>
      <c r="J29" s="52"/>
      <c r="K29" s="52"/>
      <c r="L29" s="52"/>
      <c r="M29" s="52"/>
      <c r="N29" s="52"/>
      <c r="O29" s="52"/>
      <c r="P29" s="52"/>
      <c r="Q29" s="52"/>
      <c r="R29" s="51"/>
      <c r="S29" s="51" t="s">
        <v>105</v>
      </c>
      <c r="T29" s="53"/>
      <c r="U29" s="53"/>
      <c r="V29" s="38" t="s">
        <v>106</v>
      </c>
      <c r="W29" s="52"/>
      <c r="X29" s="52"/>
      <c r="Y29" s="54"/>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1"/>
      <c r="BJ29" s="56"/>
    </row>
    <row r="30" spans="1:62" s="35" customFormat="1" ht="18" x14ac:dyDescent="0.35">
      <c r="A30" s="49"/>
      <c r="B30" s="50"/>
      <c r="C30" s="51"/>
      <c r="D30" s="52"/>
      <c r="E30" s="52"/>
      <c r="F30" s="52"/>
      <c r="G30" s="52"/>
      <c r="H30" s="52"/>
      <c r="I30" s="51"/>
      <c r="J30" s="52"/>
      <c r="K30" s="52"/>
      <c r="L30" s="52"/>
      <c r="M30" s="52"/>
      <c r="N30" s="52"/>
      <c r="O30" s="52"/>
      <c r="P30" s="52"/>
      <c r="Q30" s="52"/>
      <c r="R30" s="51"/>
      <c r="S30" s="51"/>
      <c r="T30" s="53"/>
      <c r="U30" s="53"/>
      <c r="V30" s="38" t="s">
        <v>107</v>
      </c>
      <c r="W30" s="52"/>
      <c r="X30" s="52"/>
      <c r="Y30" s="54"/>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1"/>
      <c r="BJ30" s="56"/>
    </row>
    <row r="31" spans="1:62" s="35" customFormat="1" ht="16.5" customHeight="1" x14ac:dyDescent="0.35">
      <c r="A31" s="49"/>
      <c r="B31" s="50"/>
      <c r="C31" s="51"/>
      <c r="D31" s="52"/>
      <c r="E31" s="52"/>
      <c r="F31" s="52"/>
      <c r="G31" s="52"/>
      <c r="H31" s="52"/>
      <c r="I31" s="51"/>
      <c r="J31" s="52"/>
      <c r="K31" s="52"/>
      <c r="L31" s="52"/>
      <c r="M31" s="52"/>
      <c r="N31" s="52"/>
      <c r="O31" s="52"/>
      <c r="P31" s="52"/>
      <c r="Q31" s="52"/>
      <c r="R31" s="51"/>
      <c r="S31" s="51"/>
      <c r="T31" s="53"/>
      <c r="U31" s="53"/>
      <c r="V31" s="51" t="s">
        <v>108</v>
      </c>
      <c r="W31" s="52"/>
      <c r="X31" s="52"/>
      <c r="Y31" s="54"/>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1"/>
      <c r="BJ31" s="56"/>
    </row>
    <row r="32" spans="1:62" s="35" customFormat="1" ht="16.5" customHeight="1" x14ac:dyDescent="0.35">
      <c r="A32" s="49"/>
      <c r="B32" s="50"/>
      <c r="C32" s="51"/>
      <c r="D32" s="52"/>
      <c r="E32" s="52"/>
      <c r="F32" s="52"/>
      <c r="G32" s="52"/>
      <c r="H32" s="52"/>
      <c r="I32" s="51"/>
      <c r="J32" s="52"/>
      <c r="K32" s="52"/>
      <c r="L32" s="52"/>
      <c r="M32" s="52"/>
      <c r="N32" s="52"/>
      <c r="O32" s="52"/>
      <c r="P32" s="52"/>
      <c r="Q32" s="52"/>
      <c r="R32" s="51"/>
      <c r="S32" s="51"/>
      <c r="T32" s="53"/>
      <c r="U32" s="53"/>
      <c r="V32" s="51"/>
      <c r="W32" s="52"/>
      <c r="X32" s="52"/>
      <c r="Y32" s="54"/>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1"/>
      <c r="BJ32" s="56"/>
    </row>
    <row r="33" spans="1:62" s="35" customFormat="1" ht="36" x14ac:dyDescent="0.35">
      <c r="A33" s="49" t="s">
        <v>109</v>
      </c>
      <c r="B33" s="50">
        <v>66</v>
      </c>
      <c r="C33" s="51" t="s">
        <v>79</v>
      </c>
      <c r="D33" s="52" t="s">
        <v>80</v>
      </c>
      <c r="E33" s="52" t="s">
        <v>81</v>
      </c>
      <c r="F33" s="52" t="s">
        <v>82</v>
      </c>
      <c r="G33" s="52" t="s">
        <v>96</v>
      </c>
      <c r="H33" s="52" t="s">
        <v>104</v>
      </c>
      <c r="I33" s="51" t="s">
        <v>66</v>
      </c>
      <c r="J33" s="52" t="s">
        <v>72</v>
      </c>
      <c r="K33" s="52" t="s">
        <v>97</v>
      </c>
      <c r="L33" s="52" t="s">
        <v>73</v>
      </c>
      <c r="M33" s="52" t="s">
        <v>98</v>
      </c>
      <c r="N33" s="52" t="s">
        <v>75</v>
      </c>
      <c r="O33" s="52" t="s">
        <v>125</v>
      </c>
      <c r="P33" s="52" t="s">
        <v>125</v>
      </c>
      <c r="Q33" s="52" t="s">
        <v>125</v>
      </c>
      <c r="R33" s="51" t="s">
        <v>110</v>
      </c>
      <c r="S33" s="38" t="s">
        <v>100</v>
      </c>
      <c r="T33" s="53">
        <v>45809</v>
      </c>
      <c r="U33" s="53">
        <v>45900</v>
      </c>
      <c r="V33" s="52" t="s">
        <v>111</v>
      </c>
      <c r="W33" s="52" t="s">
        <v>102</v>
      </c>
      <c r="X33" s="52" t="s">
        <v>103</v>
      </c>
      <c r="Y33" s="54">
        <v>1</v>
      </c>
      <c r="Z33" s="55" t="s">
        <v>87</v>
      </c>
      <c r="AA33" s="55" t="s">
        <v>87</v>
      </c>
      <c r="AB33" s="55" t="s">
        <v>87</v>
      </c>
      <c r="AC33" s="55" t="s">
        <v>88</v>
      </c>
      <c r="AD33" s="55" t="s">
        <v>87</v>
      </c>
      <c r="AE33" s="55" t="s">
        <v>87</v>
      </c>
      <c r="AF33" s="55" t="s">
        <v>88</v>
      </c>
      <c r="AG33" s="55" t="s">
        <v>87</v>
      </c>
      <c r="AH33" s="55" t="s">
        <v>87</v>
      </c>
      <c r="AI33" s="55" t="s">
        <v>87</v>
      </c>
      <c r="AJ33" s="55" t="s">
        <v>88</v>
      </c>
      <c r="AK33" s="55" t="s">
        <v>87</v>
      </c>
      <c r="AL33" s="55" t="s">
        <v>87</v>
      </c>
      <c r="AM33" s="55" t="s">
        <v>87</v>
      </c>
      <c r="AN33" s="55" t="s">
        <v>88</v>
      </c>
      <c r="AO33" s="55" t="s">
        <v>87</v>
      </c>
      <c r="AP33" s="55" t="s">
        <v>87</v>
      </c>
      <c r="AQ33" s="55" t="s">
        <v>87</v>
      </c>
      <c r="AR33" s="55" t="s">
        <v>87</v>
      </c>
      <c r="AS33" s="55" t="s">
        <v>87</v>
      </c>
      <c r="AT33" s="55" t="s">
        <v>87</v>
      </c>
      <c r="AU33" s="55" t="s">
        <v>87</v>
      </c>
      <c r="AV33" s="55" t="s">
        <v>87</v>
      </c>
      <c r="AW33" s="55" t="s">
        <v>87</v>
      </c>
      <c r="AX33" s="55" t="s">
        <v>88</v>
      </c>
      <c r="AY33" s="55" t="s">
        <v>87</v>
      </c>
      <c r="AZ33" s="55" t="s">
        <v>87</v>
      </c>
      <c r="BA33" s="55" t="s">
        <v>87</v>
      </c>
      <c r="BB33" s="55" t="s">
        <v>87</v>
      </c>
      <c r="BC33" s="55" t="s">
        <v>87</v>
      </c>
      <c r="BD33" s="55" t="s">
        <v>87</v>
      </c>
      <c r="BE33" s="55" t="s">
        <v>87</v>
      </c>
      <c r="BF33" s="55" t="s">
        <v>87</v>
      </c>
      <c r="BG33" s="55" t="s">
        <v>88</v>
      </c>
      <c r="BH33" s="55" t="s">
        <v>88</v>
      </c>
      <c r="BI33" s="51" t="s">
        <v>89</v>
      </c>
      <c r="BJ33" s="56" t="s">
        <v>104</v>
      </c>
    </row>
    <row r="34" spans="1:62" s="35" customFormat="1" ht="36" x14ac:dyDescent="0.35">
      <c r="A34" s="49"/>
      <c r="B34" s="50"/>
      <c r="C34" s="51"/>
      <c r="D34" s="52"/>
      <c r="E34" s="52"/>
      <c r="F34" s="52"/>
      <c r="G34" s="52"/>
      <c r="H34" s="52"/>
      <c r="I34" s="51"/>
      <c r="J34" s="52"/>
      <c r="K34" s="52"/>
      <c r="L34" s="52"/>
      <c r="M34" s="52"/>
      <c r="N34" s="52"/>
      <c r="O34" s="52"/>
      <c r="P34" s="52"/>
      <c r="Q34" s="52"/>
      <c r="R34" s="51"/>
      <c r="S34" s="38" t="s">
        <v>105</v>
      </c>
      <c r="T34" s="53"/>
      <c r="U34" s="53"/>
      <c r="V34" s="52"/>
      <c r="W34" s="52"/>
      <c r="X34" s="52"/>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1"/>
      <c r="BJ34" s="56"/>
    </row>
    <row r="35" spans="1:62" s="35" customFormat="1" ht="141" customHeight="1" x14ac:dyDescent="0.35">
      <c r="A35" s="57" t="s">
        <v>112</v>
      </c>
      <c r="B35" s="58">
        <v>5</v>
      </c>
      <c r="C35" s="59" t="s">
        <v>113</v>
      </c>
      <c r="D35" s="47" t="s">
        <v>114</v>
      </c>
      <c r="E35" s="48" t="s">
        <v>115</v>
      </c>
      <c r="F35" s="48" t="s">
        <v>82</v>
      </c>
      <c r="G35" s="48" t="s">
        <v>1180</v>
      </c>
      <c r="H35" s="48" t="s">
        <v>104</v>
      </c>
      <c r="I35" s="60" t="s">
        <v>66</v>
      </c>
      <c r="J35" s="47" t="s">
        <v>72</v>
      </c>
      <c r="K35" s="47" t="s">
        <v>97</v>
      </c>
      <c r="L35" s="47" t="s">
        <v>73</v>
      </c>
      <c r="M35" s="48" t="s">
        <v>98</v>
      </c>
      <c r="N35" s="48" t="s">
        <v>116</v>
      </c>
      <c r="O35" s="48" t="s">
        <v>125</v>
      </c>
      <c r="P35" s="48" t="s">
        <v>125</v>
      </c>
      <c r="Q35" s="48" t="s">
        <v>125</v>
      </c>
      <c r="R35" s="39" t="s">
        <v>1312</v>
      </c>
      <c r="S35" s="48" t="s">
        <v>1479</v>
      </c>
      <c r="T35" s="61">
        <v>45691</v>
      </c>
      <c r="U35" s="61">
        <v>46021</v>
      </c>
      <c r="V35" s="38" t="s">
        <v>1426</v>
      </c>
      <c r="W35" s="38" t="s">
        <v>117</v>
      </c>
      <c r="X35" s="39" t="s">
        <v>118</v>
      </c>
      <c r="Y35" s="46">
        <v>0.95</v>
      </c>
      <c r="Z35" s="62" t="s">
        <v>87</v>
      </c>
      <c r="AA35" s="62" t="s">
        <v>87</v>
      </c>
      <c r="AB35" s="62" t="s">
        <v>87</v>
      </c>
      <c r="AC35" s="62" t="s">
        <v>87</v>
      </c>
      <c r="AD35" s="62" t="s">
        <v>87</v>
      </c>
      <c r="AE35" s="62" t="s">
        <v>88</v>
      </c>
      <c r="AF35" s="62" t="s">
        <v>87</v>
      </c>
      <c r="AG35" s="62" t="s">
        <v>87</v>
      </c>
      <c r="AH35" s="62" t="s">
        <v>88</v>
      </c>
      <c r="AI35" s="62" t="s">
        <v>87</v>
      </c>
      <c r="AJ35" s="62" t="s">
        <v>87</v>
      </c>
      <c r="AK35" s="62" t="s">
        <v>87</v>
      </c>
      <c r="AL35" s="62" t="s">
        <v>87</v>
      </c>
      <c r="AM35" s="62" t="s">
        <v>87</v>
      </c>
      <c r="AN35" s="62" t="s">
        <v>88</v>
      </c>
      <c r="AO35" s="62" t="s">
        <v>87</v>
      </c>
      <c r="AP35" s="62" t="s">
        <v>87</v>
      </c>
      <c r="AQ35" s="62" t="s">
        <v>87</v>
      </c>
      <c r="AR35" s="62" t="s">
        <v>87</v>
      </c>
      <c r="AS35" s="62" t="s">
        <v>87</v>
      </c>
      <c r="AT35" s="62" t="s">
        <v>88</v>
      </c>
      <c r="AU35" s="62" t="s">
        <v>87</v>
      </c>
      <c r="AV35" s="62" t="s">
        <v>87</v>
      </c>
      <c r="AW35" s="62" t="s">
        <v>87</v>
      </c>
      <c r="AX35" s="62" t="s">
        <v>87</v>
      </c>
      <c r="AY35" s="62" t="s">
        <v>87</v>
      </c>
      <c r="AZ35" s="62" t="s">
        <v>87</v>
      </c>
      <c r="BA35" s="62" t="s">
        <v>88</v>
      </c>
      <c r="BB35" s="62" t="s">
        <v>87</v>
      </c>
      <c r="BC35" s="62" t="s">
        <v>87</v>
      </c>
      <c r="BD35" s="62" t="s">
        <v>87</v>
      </c>
      <c r="BE35" s="62" t="s">
        <v>87</v>
      </c>
      <c r="BF35" s="62" t="s">
        <v>87</v>
      </c>
      <c r="BG35" s="62" t="s">
        <v>87</v>
      </c>
      <c r="BH35" s="62" t="s">
        <v>87</v>
      </c>
      <c r="BI35" s="59" t="s">
        <v>119</v>
      </c>
      <c r="BJ35" s="63" t="s">
        <v>120</v>
      </c>
    </row>
    <row r="36" spans="1:62" s="35" customFormat="1" ht="141" customHeight="1" x14ac:dyDescent="0.35">
      <c r="A36" s="57" t="s">
        <v>1313</v>
      </c>
      <c r="B36" s="58" t="s">
        <v>1314</v>
      </c>
      <c r="C36" s="59" t="s">
        <v>113</v>
      </c>
      <c r="D36" s="47" t="s">
        <v>114</v>
      </c>
      <c r="E36" s="48" t="s">
        <v>115</v>
      </c>
      <c r="F36" s="48" t="s">
        <v>82</v>
      </c>
      <c r="G36" s="48" t="s">
        <v>262</v>
      </c>
      <c r="H36" s="48" t="s">
        <v>263</v>
      </c>
      <c r="I36" s="60" t="s">
        <v>66</v>
      </c>
      <c r="J36" s="47" t="s">
        <v>72</v>
      </c>
      <c r="K36" s="47" t="s">
        <v>97</v>
      </c>
      <c r="L36" s="47" t="s">
        <v>73</v>
      </c>
      <c r="M36" s="48" t="s">
        <v>98</v>
      </c>
      <c r="N36" s="48" t="s">
        <v>116</v>
      </c>
      <c r="O36" s="48" t="s">
        <v>125</v>
      </c>
      <c r="P36" s="48" t="s">
        <v>125</v>
      </c>
      <c r="Q36" s="48" t="s">
        <v>125</v>
      </c>
      <c r="R36" s="39" t="s">
        <v>1315</v>
      </c>
      <c r="S36" s="48" t="s">
        <v>1479</v>
      </c>
      <c r="T36" s="61">
        <v>45691</v>
      </c>
      <c r="U36" s="61">
        <v>46021</v>
      </c>
      <c r="V36" s="38" t="s">
        <v>1427</v>
      </c>
      <c r="W36" s="38" t="s">
        <v>1428</v>
      </c>
      <c r="X36" s="39" t="s">
        <v>1429</v>
      </c>
      <c r="Y36" s="46">
        <v>1</v>
      </c>
      <c r="Z36" s="62" t="s">
        <v>87</v>
      </c>
      <c r="AA36" s="62" t="s">
        <v>87</v>
      </c>
      <c r="AB36" s="62" t="s">
        <v>87</v>
      </c>
      <c r="AC36" s="62" t="s">
        <v>87</v>
      </c>
      <c r="AD36" s="62" t="s">
        <v>87</v>
      </c>
      <c r="AE36" s="62" t="s">
        <v>88</v>
      </c>
      <c r="AF36" s="62" t="s">
        <v>87</v>
      </c>
      <c r="AG36" s="62" t="s">
        <v>87</v>
      </c>
      <c r="AH36" s="62" t="s">
        <v>88</v>
      </c>
      <c r="AI36" s="62" t="s">
        <v>87</v>
      </c>
      <c r="AJ36" s="62" t="s">
        <v>87</v>
      </c>
      <c r="AK36" s="62" t="s">
        <v>87</v>
      </c>
      <c r="AL36" s="62" t="s">
        <v>87</v>
      </c>
      <c r="AM36" s="62" t="s">
        <v>87</v>
      </c>
      <c r="AN36" s="62" t="s">
        <v>88</v>
      </c>
      <c r="AO36" s="62" t="s">
        <v>87</v>
      </c>
      <c r="AP36" s="62" t="s">
        <v>87</v>
      </c>
      <c r="AQ36" s="62" t="s">
        <v>87</v>
      </c>
      <c r="AR36" s="62" t="s">
        <v>87</v>
      </c>
      <c r="AS36" s="62" t="s">
        <v>87</v>
      </c>
      <c r="AT36" s="62" t="s">
        <v>88</v>
      </c>
      <c r="AU36" s="62" t="s">
        <v>87</v>
      </c>
      <c r="AV36" s="62" t="s">
        <v>87</v>
      </c>
      <c r="AW36" s="62" t="s">
        <v>87</v>
      </c>
      <c r="AX36" s="62" t="s">
        <v>87</v>
      </c>
      <c r="AY36" s="62" t="s">
        <v>87</v>
      </c>
      <c r="AZ36" s="62" t="s">
        <v>87</v>
      </c>
      <c r="BA36" s="62" t="s">
        <v>88</v>
      </c>
      <c r="BB36" s="62" t="s">
        <v>87</v>
      </c>
      <c r="BC36" s="62" t="s">
        <v>87</v>
      </c>
      <c r="BD36" s="62" t="s">
        <v>87</v>
      </c>
      <c r="BE36" s="62" t="s">
        <v>87</v>
      </c>
      <c r="BF36" s="62" t="s">
        <v>87</v>
      </c>
      <c r="BG36" s="62" t="s">
        <v>87</v>
      </c>
      <c r="BH36" s="62" t="s">
        <v>87</v>
      </c>
      <c r="BI36" s="59" t="s">
        <v>119</v>
      </c>
      <c r="BJ36" s="63" t="s">
        <v>120</v>
      </c>
    </row>
    <row r="37" spans="1:62" s="35" customFormat="1" ht="180" x14ac:dyDescent="0.35">
      <c r="A37" s="44" t="s">
        <v>121</v>
      </c>
      <c r="B37" s="37">
        <v>38</v>
      </c>
      <c r="C37" s="38" t="s">
        <v>79</v>
      </c>
      <c r="D37" s="39" t="s">
        <v>80</v>
      </c>
      <c r="E37" s="39" t="s">
        <v>81</v>
      </c>
      <c r="F37" s="39" t="s">
        <v>82</v>
      </c>
      <c r="G37" s="39" t="s">
        <v>83</v>
      </c>
      <c r="H37" s="39" t="s">
        <v>104</v>
      </c>
      <c r="I37" s="38" t="s">
        <v>66</v>
      </c>
      <c r="J37" s="39" t="s">
        <v>72</v>
      </c>
      <c r="K37" s="39" t="s">
        <v>97</v>
      </c>
      <c r="L37" s="39" t="s">
        <v>73</v>
      </c>
      <c r="M37" s="39" t="s">
        <v>98</v>
      </c>
      <c r="N37" s="39" t="s">
        <v>75</v>
      </c>
      <c r="O37" s="39" t="s">
        <v>125</v>
      </c>
      <c r="P37" s="39" t="s">
        <v>125</v>
      </c>
      <c r="Q37" s="39" t="s">
        <v>125</v>
      </c>
      <c r="R37" s="39" t="s">
        <v>122</v>
      </c>
      <c r="S37" s="39" t="s">
        <v>123</v>
      </c>
      <c r="T37" s="40">
        <v>45689</v>
      </c>
      <c r="U37" s="40">
        <v>46006</v>
      </c>
      <c r="V37" s="39" t="s">
        <v>124</v>
      </c>
      <c r="W37" s="39" t="s">
        <v>125</v>
      </c>
      <c r="X37" s="39" t="s">
        <v>125</v>
      </c>
      <c r="Y37" s="42" t="s">
        <v>125</v>
      </c>
      <c r="Z37" s="42" t="s">
        <v>87</v>
      </c>
      <c r="AA37" s="42" t="s">
        <v>87</v>
      </c>
      <c r="AB37" s="42" t="s">
        <v>87</v>
      </c>
      <c r="AC37" s="42" t="s">
        <v>87</v>
      </c>
      <c r="AD37" s="42" t="s">
        <v>87</v>
      </c>
      <c r="AE37" s="42" t="s">
        <v>88</v>
      </c>
      <c r="AF37" s="42" t="s">
        <v>87</v>
      </c>
      <c r="AG37" s="42" t="s">
        <v>87</v>
      </c>
      <c r="AH37" s="42" t="s">
        <v>87</v>
      </c>
      <c r="AI37" s="42" t="s">
        <v>87</v>
      </c>
      <c r="AJ37" s="42" t="s">
        <v>87</v>
      </c>
      <c r="AK37" s="42" t="s">
        <v>87</v>
      </c>
      <c r="AL37" s="42" t="s">
        <v>87</v>
      </c>
      <c r="AM37" s="42" t="s">
        <v>87</v>
      </c>
      <c r="AN37" s="42" t="s">
        <v>88</v>
      </c>
      <c r="AO37" s="42" t="s">
        <v>87</v>
      </c>
      <c r="AP37" s="42" t="s">
        <v>87</v>
      </c>
      <c r="AQ37" s="42" t="s">
        <v>87</v>
      </c>
      <c r="AR37" s="42" t="s">
        <v>87</v>
      </c>
      <c r="AS37" s="42" t="s">
        <v>87</v>
      </c>
      <c r="AT37" s="42" t="s">
        <v>87</v>
      </c>
      <c r="AU37" s="42" t="s">
        <v>87</v>
      </c>
      <c r="AV37" s="42" t="s">
        <v>87</v>
      </c>
      <c r="AW37" s="42" t="s">
        <v>87</v>
      </c>
      <c r="AX37" s="42" t="s">
        <v>87</v>
      </c>
      <c r="AY37" s="42" t="s">
        <v>87</v>
      </c>
      <c r="AZ37" s="42" t="s">
        <v>87</v>
      </c>
      <c r="BA37" s="42" t="s">
        <v>88</v>
      </c>
      <c r="BB37" s="42" t="s">
        <v>87</v>
      </c>
      <c r="BC37" s="42" t="s">
        <v>87</v>
      </c>
      <c r="BD37" s="42" t="s">
        <v>87</v>
      </c>
      <c r="BE37" s="42" t="s">
        <v>87</v>
      </c>
      <c r="BF37" s="42" t="s">
        <v>87</v>
      </c>
      <c r="BG37" s="42" t="s">
        <v>87</v>
      </c>
      <c r="BH37" s="42" t="s">
        <v>88</v>
      </c>
      <c r="BI37" s="38" t="s">
        <v>126</v>
      </c>
      <c r="BJ37" s="45" t="s">
        <v>127</v>
      </c>
    </row>
    <row r="38" spans="1:62" s="35" customFormat="1" ht="74.25" customHeight="1" x14ac:dyDescent="0.35">
      <c r="A38" s="44" t="s">
        <v>128</v>
      </c>
      <c r="B38" s="37">
        <v>39</v>
      </c>
      <c r="C38" s="38" t="s">
        <v>79</v>
      </c>
      <c r="D38" s="39" t="s">
        <v>80</v>
      </c>
      <c r="E38" s="39" t="s">
        <v>81</v>
      </c>
      <c r="F38" s="39" t="s">
        <v>82</v>
      </c>
      <c r="G38" s="39" t="s">
        <v>83</v>
      </c>
      <c r="H38" s="39" t="s">
        <v>104</v>
      </c>
      <c r="I38" s="38" t="s">
        <v>66</v>
      </c>
      <c r="J38" s="39" t="s">
        <v>72</v>
      </c>
      <c r="K38" s="39" t="s">
        <v>97</v>
      </c>
      <c r="L38" s="39" t="s">
        <v>73</v>
      </c>
      <c r="M38" s="39" t="s">
        <v>98</v>
      </c>
      <c r="N38" s="39" t="s">
        <v>75</v>
      </c>
      <c r="O38" s="39" t="s">
        <v>125</v>
      </c>
      <c r="P38" s="39" t="s">
        <v>125</v>
      </c>
      <c r="Q38" s="39" t="s">
        <v>125</v>
      </c>
      <c r="R38" s="39" t="s">
        <v>129</v>
      </c>
      <c r="S38" s="39" t="s">
        <v>123</v>
      </c>
      <c r="T38" s="40">
        <v>45717</v>
      </c>
      <c r="U38" s="40">
        <v>46006</v>
      </c>
      <c r="V38" s="39" t="s">
        <v>130</v>
      </c>
      <c r="W38" s="39" t="s">
        <v>125</v>
      </c>
      <c r="X38" s="39" t="s">
        <v>125</v>
      </c>
      <c r="Y38" s="42" t="s">
        <v>125</v>
      </c>
      <c r="Z38" s="42" t="s">
        <v>87</v>
      </c>
      <c r="AA38" s="42" t="s">
        <v>87</v>
      </c>
      <c r="AB38" s="42" t="s">
        <v>87</v>
      </c>
      <c r="AC38" s="42" t="s">
        <v>87</v>
      </c>
      <c r="AD38" s="42" t="s">
        <v>87</v>
      </c>
      <c r="AE38" s="42" t="s">
        <v>88</v>
      </c>
      <c r="AF38" s="42" t="s">
        <v>87</v>
      </c>
      <c r="AG38" s="42" t="s">
        <v>87</v>
      </c>
      <c r="AH38" s="42" t="s">
        <v>87</v>
      </c>
      <c r="AI38" s="42" t="s">
        <v>87</v>
      </c>
      <c r="AJ38" s="42" t="s">
        <v>87</v>
      </c>
      <c r="AK38" s="42" t="s">
        <v>87</v>
      </c>
      <c r="AL38" s="42" t="s">
        <v>87</v>
      </c>
      <c r="AM38" s="42" t="s">
        <v>87</v>
      </c>
      <c r="AN38" s="42" t="s">
        <v>88</v>
      </c>
      <c r="AO38" s="42" t="s">
        <v>87</v>
      </c>
      <c r="AP38" s="42" t="s">
        <v>87</v>
      </c>
      <c r="AQ38" s="42" t="s">
        <v>87</v>
      </c>
      <c r="AR38" s="42" t="s">
        <v>87</v>
      </c>
      <c r="AS38" s="42" t="s">
        <v>87</v>
      </c>
      <c r="AT38" s="42" t="s">
        <v>87</v>
      </c>
      <c r="AU38" s="42" t="s">
        <v>87</v>
      </c>
      <c r="AV38" s="42" t="s">
        <v>87</v>
      </c>
      <c r="AW38" s="42" t="s">
        <v>87</v>
      </c>
      <c r="AX38" s="42" t="s">
        <v>87</v>
      </c>
      <c r="AY38" s="42" t="s">
        <v>87</v>
      </c>
      <c r="AZ38" s="42" t="s">
        <v>87</v>
      </c>
      <c r="BA38" s="42" t="s">
        <v>88</v>
      </c>
      <c r="BB38" s="42" t="s">
        <v>87</v>
      </c>
      <c r="BC38" s="42" t="s">
        <v>87</v>
      </c>
      <c r="BD38" s="42" t="s">
        <v>87</v>
      </c>
      <c r="BE38" s="42" t="s">
        <v>87</v>
      </c>
      <c r="BF38" s="42" t="s">
        <v>87</v>
      </c>
      <c r="BG38" s="42" t="s">
        <v>87</v>
      </c>
      <c r="BH38" s="42" t="s">
        <v>88</v>
      </c>
      <c r="BI38" s="38" t="s">
        <v>126</v>
      </c>
      <c r="BJ38" s="45" t="s">
        <v>127</v>
      </c>
    </row>
    <row r="39" spans="1:62" s="35" customFormat="1" ht="74.25" customHeight="1" x14ac:dyDescent="0.35">
      <c r="A39" s="44" t="s">
        <v>974</v>
      </c>
      <c r="B39" s="37">
        <v>4</v>
      </c>
      <c r="C39" s="38" t="s">
        <v>419</v>
      </c>
      <c r="D39" s="39" t="s">
        <v>420</v>
      </c>
      <c r="E39" s="39" t="s">
        <v>970</v>
      </c>
      <c r="F39" s="39" t="s">
        <v>82</v>
      </c>
      <c r="G39" s="39" t="s">
        <v>262</v>
      </c>
      <c r="H39" s="39" t="s">
        <v>104</v>
      </c>
      <c r="I39" s="38" t="s">
        <v>66</v>
      </c>
      <c r="J39" s="39" t="s">
        <v>72</v>
      </c>
      <c r="K39" s="39" t="s">
        <v>97</v>
      </c>
      <c r="L39" s="39" t="s">
        <v>1196</v>
      </c>
      <c r="M39" s="39" t="s">
        <v>98</v>
      </c>
      <c r="N39" s="39" t="s">
        <v>422</v>
      </c>
      <c r="O39" s="39" t="s">
        <v>125</v>
      </c>
      <c r="P39" s="39" t="s">
        <v>125</v>
      </c>
      <c r="Q39" s="39" t="s">
        <v>125</v>
      </c>
      <c r="R39" s="39" t="s">
        <v>1197</v>
      </c>
      <c r="S39" s="39" t="s">
        <v>423</v>
      </c>
      <c r="T39" s="40">
        <v>45658</v>
      </c>
      <c r="U39" s="40">
        <v>46006</v>
      </c>
      <c r="V39" s="39" t="s">
        <v>975</v>
      </c>
      <c r="W39" s="39" t="s">
        <v>976</v>
      </c>
      <c r="X39" s="39" t="s">
        <v>977</v>
      </c>
      <c r="Y39" s="42">
        <v>1</v>
      </c>
      <c r="Z39" s="42" t="s">
        <v>88</v>
      </c>
      <c r="AA39" s="42" t="s">
        <v>87</v>
      </c>
      <c r="AB39" s="42" t="s">
        <v>87</v>
      </c>
      <c r="AC39" s="42" t="s">
        <v>87</v>
      </c>
      <c r="AD39" s="42" t="s">
        <v>87</v>
      </c>
      <c r="AE39" s="42" t="s">
        <v>87</v>
      </c>
      <c r="AF39" s="42" t="s">
        <v>88</v>
      </c>
      <c r="AG39" s="42" t="s">
        <v>87</v>
      </c>
      <c r="AH39" s="42" t="s">
        <v>87</v>
      </c>
      <c r="AI39" s="42" t="s">
        <v>87</v>
      </c>
      <c r="AJ39" s="42" t="s">
        <v>87</v>
      </c>
      <c r="AK39" s="42" t="s">
        <v>87</v>
      </c>
      <c r="AL39" s="42" t="s">
        <v>87</v>
      </c>
      <c r="AM39" s="42" t="s">
        <v>87</v>
      </c>
      <c r="AN39" s="42" t="s">
        <v>87</v>
      </c>
      <c r="AO39" s="42" t="s">
        <v>87</v>
      </c>
      <c r="AP39" s="42" t="s">
        <v>87</v>
      </c>
      <c r="AQ39" s="42" t="s">
        <v>87</v>
      </c>
      <c r="AR39" s="42" t="s">
        <v>87</v>
      </c>
      <c r="AS39" s="42" t="s">
        <v>87</v>
      </c>
      <c r="AT39" s="42" t="s">
        <v>88</v>
      </c>
      <c r="AU39" s="42" t="s">
        <v>87</v>
      </c>
      <c r="AV39" s="42" t="s">
        <v>87</v>
      </c>
      <c r="AW39" s="42" t="s">
        <v>87</v>
      </c>
      <c r="AX39" s="42" t="s">
        <v>87</v>
      </c>
      <c r="AY39" s="42" t="s">
        <v>87</v>
      </c>
      <c r="AZ39" s="42" t="s">
        <v>87</v>
      </c>
      <c r="BA39" s="42" t="s">
        <v>87</v>
      </c>
      <c r="BB39" s="42" t="s">
        <v>87</v>
      </c>
      <c r="BC39" s="42" t="s">
        <v>87</v>
      </c>
      <c r="BD39" s="42" t="s">
        <v>87</v>
      </c>
      <c r="BE39" s="42" t="s">
        <v>87</v>
      </c>
      <c r="BF39" s="42" t="s">
        <v>87</v>
      </c>
      <c r="BG39" s="42" t="s">
        <v>87</v>
      </c>
      <c r="BH39" s="42" t="s">
        <v>87</v>
      </c>
      <c r="BI39" s="38" t="s">
        <v>89</v>
      </c>
      <c r="BJ39" s="45" t="s">
        <v>104</v>
      </c>
    </row>
    <row r="40" spans="1:62" s="35" customFormat="1" ht="74.25" customHeight="1" x14ac:dyDescent="0.35">
      <c r="A40" s="44" t="s">
        <v>1408</v>
      </c>
      <c r="B40" s="37">
        <v>13</v>
      </c>
      <c r="C40" s="38" t="s">
        <v>67</v>
      </c>
      <c r="D40" s="39" t="s">
        <v>68</v>
      </c>
      <c r="E40" s="39" t="s">
        <v>1410</v>
      </c>
      <c r="F40" s="39" t="s">
        <v>82</v>
      </c>
      <c r="G40" s="39" t="s">
        <v>1411</v>
      </c>
      <c r="H40" s="39" t="s">
        <v>104</v>
      </c>
      <c r="I40" s="38" t="s">
        <v>66</v>
      </c>
      <c r="J40" s="39" t="s">
        <v>72</v>
      </c>
      <c r="K40" s="39" t="s">
        <v>97</v>
      </c>
      <c r="L40" s="39" t="s">
        <v>73</v>
      </c>
      <c r="M40" s="39" t="s">
        <v>98</v>
      </c>
      <c r="N40" s="39" t="s">
        <v>75</v>
      </c>
      <c r="O40" s="39" t="s">
        <v>87</v>
      </c>
      <c r="P40" s="39" t="s">
        <v>1077</v>
      </c>
      <c r="Q40" s="39" t="s">
        <v>87</v>
      </c>
      <c r="R40" s="39" t="s">
        <v>1430</v>
      </c>
      <c r="S40" s="39" t="s">
        <v>1412</v>
      </c>
      <c r="T40" s="40">
        <v>45717</v>
      </c>
      <c r="U40" s="40">
        <v>45961</v>
      </c>
      <c r="V40" s="39" t="s">
        <v>1413</v>
      </c>
      <c r="W40" s="39" t="s">
        <v>87</v>
      </c>
      <c r="X40" s="39" t="s">
        <v>87</v>
      </c>
      <c r="Y40" s="42" t="s">
        <v>87</v>
      </c>
      <c r="Z40" s="42" t="s">
        <v>88</v>
      </c>
      <c r="AA40" s="42" t="s">
        <v>88</v>
      </c>
      <c r="AB40" s="42" t="s">
        <v>88</v>
      </c>
      <c r="AC40" s="42" t="s">
        <v>88</v>
      </c>
      <c r="AD40" s="42" t="s">
        <v>88</v>
      </c>
      <c r="AE40" s="42" t="s">
        <v>88</v>
      </c>
      <c r="AF40" s="42" t="s">
        <v>88</v>
      </c>
      <c r="AG40" s="42" t="s">
        <v>87</v>
      </c>
      <c r="AH40" s="42" t="s">
        <v>87</v>
      </c>
      <c r="AI40" s="42" t="s">
        <v>87</v>
      </c>
      <c r="AJ40" s="42" t="s">
        <v>87</v>
      </c>
      <c r="AK40" s="42" t="s">
        <v>87</v>
      </c>
      <c r="AL40" s="42" t="s">
        <v>87</v>
      </c>
      <c r="AM40" s="42" t="s">
        <v>87</v>
      </c>
      <c r="AN40" s="42" t="s">
        <v>88</v>
      </c>
      <c r="AO40" s="42" t="s">
        <v>87</v>
      </c>
      <c r="AP40" s="42" t="s">
        <v>87</v>
      </c>
      <c r="AQ40" s="42" t="s">
        <v>87</v>
      </c>
      <c r="AR40" s="42" t="s">
        <v>87</v>
      </c>
      <c r="AS40" s="42" t="s">
        <v>87</v>
      </c>
      <c r="AT40" s="42" t="s">
        <v>88</v>
      </c>
      <c r="AU40" s="42" t="s">
        <v>87</v>
      </c>
      <c r="AV40" s="42" t="s">
        <v>87</v>
      </c>
      <c r="AW40" s="42" t="s">
        <v>87</v>
      </c>
      <c r="AX40" s="42" t="s">
        <v>87</v>
      </c>
      <c r="AY40" s="42" t="s">
        <v>87</v>
      </c>
      <c r="AZ40" s="42" t="s">
        <v>87</v>
      </c>
      <c r="BA40" s="42" t="s">
        <v>88</v>
      </c>
      <c r="BB40" s="42" t="s">
        <v>87</v>
      </c>
      <c r="BC40" s="42" t="s">
        <v>87</v>
      </c>
      <c r="BD40" s="42" t="s">
        <v>87</v>
      </c>
      <c r="BE40" s="42" t="s">
        <v>87</v>
      </c>
      <c r="BF40" s="42" t="s">
        <v>87</v>
      </c>
      <c r="BG40" s="42" t="s">
        <v>87</v>
      </c>
      <c r="BH40" s="42" t="s">
        <v>87</v>
      </c>
      <c r="BI40" s="38" t="s">
        <v>243</v>
      </c>
      <c r="BJ40" s="45" t="s">
        <v>1409</v>
      </c>
    </row>
    <row r="41" spans="1:62" s="35" customFormat="1" ht="74.25" customHeight="1" x14ac:dyDescent="0.35">
      <c r="A41" s="44" t="s">
        <v>1165</v>
      </c>
      <c r="B41" s="37">
        <v>19</v>
      </c>
      <c r="C41" s="38" t="s">
        <v>813</v>
      </c>
      <c r="D41" s="39" t="s">
        <v>814</v>
      </c>
      <c r="E41" s="39" t="s">
        <v>1100</v>
      </c>
      <c r="F41" s="39" t="s">
        <v>82</v>
      </c>
      <c r="G41" s="39" t="s">
        <v>96</v>
      </c>
      <c r="H41" s="39" t="s">
        <v>104</v>
      </c>
      <c r="I41" s="38" t="s">
        <v>66</v>
      </c>
      <c r="J41" s="39" t="s">
        <v>72</v>
      </c>
      <c r="K41" s="39" t="s">
        <v>97</v>
      </c>
      <c r="L41" s="39" t="s">
        <v>73</v>
      </c>
      <c r="M41" s="39" t="s">
        <v>1083</v>
      </c>
      <c r="N41" s="39" t="s">
        <v>75</v>
      </c>
      <c r="O41" s="39" t="s">
        <v>87</v>
      </c>
      <c r="P41" s="39" t="s">
        <v>87</v>
      </c>
      <c r="Q41" s="39" t="s">
        <v>87</v>
      </c>
      <c r="R41" s="39" t="s">
        <v>1353</v>
      </c>
      <c r="S41" s="39" t="s">
        <v>1117</v>
      </c>
      <c r="T41" s="40">
        <v>45689</v>
      </c>
      <c r="U41" s="40">
        <v>46006</v>
      </c>
      <c r="V41" s="39" t="s">
        <v>1166</v>
      </c>
      <c r="W41" s="39" t="s">
        <v>125</v>
      </c>
      <c r="X41" s="39" t="s">
        <v>125</v>
      </c>
      <c r="Y41" s="42" t="s">
        <v>125</v>
      </c>
      <c r="Z41" s="42" t="s">
        <v>87</v>
      </c>
      <c r="AA41" s="42" t="s">
        <v>87</v>
      </c>
      <c r="AB41" s="42" t="s">
        <v>87</v>
      </c>
      <c r="AC41" s="42" t="s">
        <v>87</v>
      </c>
      <c r="AD41" s="42" t="s">
        <v>87</v>
      </c>
      <c r="AE41" s="42" t="s">
        <v>88</v>
      </c>
      <c r="AF41" s="42" t="s">
        <v>88</v>
      </c>
      <c r="AG41" s="42" t="s">
        <v>87</v>
      </c>
      <c r="AH41" s="42" t="s">
        <v>87</v>
      </c>
      <c r="AI41" s="42" t="s">
        <v>87</v>
      </c>
      <c r="AJ41" s="42" t="s">
        <v>87</v>
      </c>
      <c r="AK41" s="42" t="s">
        <v>87</v>
      </c>
      <c r="AL41" s="42" t="s">
        <v>87</v>
      </c>
      <c r="AM41" s="42" t="s">
        <v>87</v>
      </c>
      <c r="AN41" s="42" t="s">
        <v>88</v>
      </c>
      <c r="AO41" s="42" t="s">
        <v>87</v>
      </c>
      <c r="AP41" s="42" t="s">
        <v>87</v>
      </c>
      <c r="AQ41" s="42" t="s">
        <v>87</v>
      </c>
      <c r="AR41" s="42" t="s">
        <v>87</v>
      </c>
      <c r="AS41" s="42" t="s">
        <v>87</v>
      </c>
      <c r="AT41" s="42" t="s">
        <v>87</v>
      </c>
      <c r="AU41" s="42" t="s">
        <v>87</v>
      </c>
      <c r="AV41" s="42" t="s">
        <v>87</v>
      </c>
      <c r="AW41" s="42" t="s">
        <v>87</v>
      </c>
      <c r="AX41" s="42" t="s">
        <v>87</v>
      </c>
      <c r="AY41" s="42" t="s">
        <v>87</v>
      </c>
      <c r="AZ41" s="42" t="s">
        <v>87</v>
      </c>
      <c r="BA41" s="42" t="s">
        <v>87</v>
      </c>
      <c r="BB41" s="42" t="s">
        <v>87</v>
      </c>
      <c r="BC41" s="42" t="s">
        <v>87</v>
      </c>
      <c r="BD41" s="42" t="s">
        <v>87</v>
      </c>
      <c r="BE41" s="42" t="s">
        <v>87</v>
      </c>
      <c r="BF41" s="42" t="s">
        <v>88</v>
      </c>
      <c r="BG41" s="42" t="s">
        <v>87</v>
      </c>
      <c r="BH41" s="42" t="s">
        <v>87</v>
      </c>
      <c r="BI41" s="38" t="s">
        <v>89</v>
      </c>
      <c r="BJ41" s="45" t="s">
        <v>104</v>
      </c>
    </row>
    <row r="42" spans="1:62" s="35" customFormat="1" ht="18" x14ac:dyDescent="0.35">
      <c r="A42" s="49" t="s">
        <v>131</v>
      </c>
      <c r="B42" s="50">
        <v>14</v>
      </c>
      <c r="C42" s="51" t="s">
        <v>79</v>
      </c>
      <c r="D42" s="52" t="s">
        <v>80</v>
      </c>
      <c r="E42" s="52" t="s">
        <v>81</v>
      </c>
      <c r="F42" s="52" t="s">
        <v>82</v>
      </c>
      <c r="G42" s="52" t="s">
        <v>83</v>
      </c>
      <c r="H42" s="52" t="s">
        <v>104</v>
      </c>
      <c r="I42" s="51" t="s">
        <v>66</v>
      </c>
      <c r="J42" s="52" t="s">
        <v>72</v>
      </c>
      <c r="K42" s="52" t="s">
        <v>132</v>
      </c>
      <c r="L42" s="52" t="s">
        <v>133</v>
      </c>
      <c r="M42" s="52" t="s">
        <v>134</v>
      </c>
      <c r="N42" s="52" t="s">
        <v>75</v>
      </c>
      <c r="O42" s="52" t="s">
        <v>125</v>
      </c>
      <c r="P42" s="52" t="s">
        <v>125</v>
      </c>
      <c r="Q42" s="52" t="s">
        <v>125</v>
      </c>
      <c r="R42" s="52" t="s">
        <v>135</v>
      </c>
      <c r="S42" s="38" t="s">
        <v>1431</v>
      </c>
      <c r="T42" s="53">
        <v>45689</v>
      </c>
      <c r="U42" s="53">
        <v>45838</v>
      </c>
      <c r="V42" s="52" t="s">
        <v>136</v>
      </c>
      <c r="W42" s="52" t="s">
        <v>137</v>
      </c>
      <c r="X42" s="52" t="s">
        <v>138</v>
      </c>
      <c r="Y42" s="54">
        <v>0.25</v>
      </c>
      <c r="Z42" s="55" t="s">
        <v>88</v>
      </c>
      <c r="AA42" s="55" t="s">
        <v>87</v>
      </c>
      <c r="AB42" s="55" t="s">
        <v>87</v>
      </c>
      <c r="AC42" s="55" t="s">
        <v>87</v>
      </c>
      <c r="AD42" s="55" t="s">
        <v>87</v>
      </c>
      <c r="AE42" s="55" t="s">
        <v>87</v>
      </c>
      <c r="AF42" s="55" t="s">
        <v>88</v>
      </c>
      <c r="AG42" s="55" t="s">
        <v>87</v>
      </c>
      <c r="AH42" s="55" t="s">
        <v>87</v>
      </c>
      <c r="AI42" s="55" t="s">
        <v>88</v>
      </c>
      <c r="AJ42" s="55" t="s">
        <v>87</v>
      </c>
      <c r="AK42" s="55" t="s">
        <v>87</v>
      </c>
      <c r="AL42" s="55" t="s">
        <v>87</v>
      </c>
      <c r="AM42" s="55" t="s">
        <v>87</v>
      </c>
      <c r="AN42" s="55" t="s">
        <v>88</v>
      </c>
      <c r="AO42" s="55" t="s">
        <v>87</v>
      </c>
      <c r="AP42" s="55" t="s">
        <v>87</v>
      </c>
      <c r="AQ42" s="55" t="s">
        <v>87</v>
      </c>
      <c r="AR42" s="55" t="s">
        <v>87</v>
      </c>
      <c r="AS42" s="55" t="s">
        <v>87</v>
      </c>
      <c r="AT42" s="55" t="s">
        <v>88</v>
      </c>
      <c r="AU42" s="55" t="s">
        <v>87</v>
      </c>
      <c r="AV42" s="55" t="s">
        <v>87</v>
      </c>
      <c r="AW42" s="55" t="s">
        <v>87</v>
      </c>
      <c r="AX42" s="55" t="s">
        <v>87</v>
      </c>
      <c r="AY42" s="55" t="s">
        <v>87</v>
      </c>
      <c r="AZ42" s="55" t="s">
        <v>87</v>
      </c>
      <c r="BA42" s="55" t="s">
        <v>87</v>
      </c>
      <c r="BB42" s="55" t="s">
        <v>88</v>
      </c>
      <c r="BC42" s="55" t="s">
        <v>87</v>
      </c>
      <c r="BD42" s="55" t="s">
        <v>87</v>
      </c>
      <c r="BE42" s="55" t="s">
        <v>87</v>
      </c>
      <c r="BF42" s="55" t="s">
        <v>87</v>
      </c>
      <c r="BG42" s="55" t="s">
        <v>88</v>
      </c>
      <c r="BH42" s="55" t="s">
        <v>88</v>
      </c>
      <c r="BI42" s="51" t="s">
        <v>89</v>
      </c>
      <c r="BJ42" s="56" t="s">
        <v>104</v>
      </c>
    </row>
    <row r="43" spans="1:62" s="35" customFormat="1" ht="18" x14ac:dyDescent="0.35">
      <c r="A43" s="49"/>
      <c r="B43" s="50"/>
      <c r="C43" s="51"/>
      <c r="D43" s="52"/>
      <c r="E43" s="52"/>
      <c r="F43" s="52"/>
      <c r="G43" s="52"/>
      <c r="H43" s="52"/>
      <c r="I43" s="51"/>
      <c r="J43" s="52"/>
      <c r="K43" s="52"/>
      <c r="L43" s="52"/>
      <c r="M43" s="52"/>
      <c r="N43" s="52"/>
      <c r="O43" s="52"/>
      <c r="P43" s="52"/>
      <c r="Q43" s="52"/>
      <c r="R43" s="52"/>
      <c r="S43" s="38" t="s">
        <v>139</v>
      </c>
      <c r="T43" s="53"/>
      <c r="U43" s="53"/>
      <c r="V43" s="52"/>
      <c r="W43" s="52"/>
      <c r="X43" s="52"/>
      <c r="Y43" s="54"/>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1"/>
      <c r="BJ43" s="56"/>
    </row>
    <row r="44" spans="1:62" s="35" customFormat="1" ht="18" x14ac:dyDescent="0.35">
      <c r="A44" s="49"/>
      <c r="B44" s="50"/>
      <c r="C44" s="51"/>
      <c r="D44" s="52"/>
      <c r="E44" s="52"/>
      <c r="F44" s="52"/>
      <c r="G44" s="52"/>
      <c r="H44" s="52"/>
      <c r="I44" s="51"/>
      <c r="J44" s="52"/>
      <c r="K44" s="52"/>
      <c r="L44" s="52"/>
      <c r="M44" s="52"/>
      <c r="N44" s="52"/>
      <c r="O44" s="52"/>
      <c r="P44" s="52"/>
      <c r="Q44" s="52"/>
      <c r="R44" s="52"/>
      <c r="S44" s="38" t="s">
        <v>1179</v>
      </c>
      <c r="T44" s="53"/>
      <c r="U44" s="53"/>
      <c r="V44" s="52"/>
      <c r="W44" s="52"/>
      <c r="X44" s="52"/>
      <c r="Y44" s="54"/>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1"/>
      <c r="BJ44" s="56"/>
    </row>
    <row r="45" spans="1:62" s="35" customFormat="1" ht="90" x14ac:dyDescent="0.35">
      <c r="A45" s="49"/>
      <c r="B45" s="50"/>
      <c r="C45" s="51"/>
      <c r="D45" s="52"/>
      <c r="E45" s="52"/>
      <c r="F45" s="52"/>
      <c r="G45" s="52"/>
      <c r="H45" s="52"/>
      <c r="I45" s="51"/>
      <c r="J45" s="52"/>
      <c r="K45" s="52"/>
      <c r="L45" s="52"/>
      <c r="M45" s="52"/>
      <c r="N45" s="52"/>
      <c r="O45" s="52"/>
      <c r="P45" s="52"/>
      <c r="Q45" s="52"/>
      <c r="R45" s="52"/>
      <c r="S45" s="38" t="s">
        <v>140</v>
      </c>
      <c r="T45" s="53"/>
      <c r="U45" s="53"/>
      <c r="V45" s="52"/>
      <c r="W45" s="52"/>
      <c r="X45" s="52"/>
      <c r="Y45" s="54"/>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1"/>
      <c r="BJ45" s="56"/>
    </row>
    <row r="46" spans="1:62" s="35" customFormat="1" ht="18" x14ac:dyDescent="0.35">
      <c r="A46" s="49" t="s">
        <v>141</v>
      </c>
      <c r="B46" s="50">
        <v>15</v>
      </c>
      <c r="C46" s="51" t="s">
        <v>79</v>
      </c>
      <c r="D46" s="52" t="s">
        <v>80</v>
      </c>
      <c r="E46" s="52" t="s">
        <v>81</v>
      </c>
      <c r="F46" s="52" t="s">
        <v>82</v>
      </c>
      <c r="G46" s="52" t="s">
        <v>83</v>
      </c>
      <c r="H46" s="52" t="s">
        <v>104</v>
      </c>
      <c r="I46" s="51" t="s">
        <v>66</v>
      </c>
      <c r="J46" s="52" t="s">
        <v>72</v>
      </c>
      <c r="K46" s="52" t="s">
        <v>132</v>
      </c>
      <c r="L46" s="52" t="s">
        <v>133</v>
      </c>
      <c r="M46" s="52" t="s">
        <v>134</v>
      </c>
      <c r="N46" s="52" t="s">
        <v>75</v>
      </c>
      <c r="O46" s="52" t="s">
        <v>125</v>
      </c>
      <c r="P46" s="52" t="s">
        <v>125</v>
      </c>
      <c r="Q46" s="52" t="s">
        <v>125</v>
      </c>
      <c r="R46" s="52" t="s">
        <v>142</v>
      </c>
      <c r="S46" s="38" t="s">
        <v>1431</v>
      </c>
      <c r="T46" s="53">
        <v>45689</v>
      </c>
      <c r="U46" s="53">
        <v>45838</v>
      </c>
      <c r="V46" s="52" t="s">
        <v>143</v>
      </c>
      <c r="W46" s="52" t="s">
        <v>137</v>
      </c>
      <c r="X46" s="52" t="s">
        <v>138</v>
      </c>
      <c r="Y46" s="54">
        <v>0.25</v>
      </c>
      <c r="Z46" s="55" t="s">
        <v>88</v>
      </c>
      <c r="AA46" s="55" t="s">
        <v>87</v>
      </c>
      <c r="AB46" s="55" t="s">
        <v>87</v>
      </c>
      <c r="AC46" s="55" t="s">
        <v>87</v>
      </c>
      <c r="AD46" s="55" t="s">
        <v>87</v>
      </c>
      <c r="AE46" s="55" t="s">
        <v>87</v>
      </c>
      <c r="AF46" s="55" t="s">
        <v>88</v>
      </c>
      <c r="AG46" s="55" t="s">
        <v>87</v>
      </c>
      <c r="AH46" s="55" t="s">
        <v>87</v>
      </c>
      <c r="AI46" s="55" t="s">
        <v>88</v>
      </c>
      <c r="AJ46" s="55" t="s">
        <v>87</v>
      </c>
      <c r="AK46" s="55" t="s">
        <v>87</v>
      </c>
      <c r="AL46" s="55" t="s">
        <v>87</v>
      </c>
      <c r="AM46" s="55" t="s">
        <v>87</v>
      </c>
      <c r="AN46" s="55" t="s">
        <v>88</v>
      </c>
      <c r="AO46" s="55" t="s">
        <v>87</v>
      </c>
      <c r="AP46" s="55" t="s">
        <v>87</v>
      </c>
      <c r="AQ46" s="55" t="s">
        <v>87</v>
      </c>
      <c r="AR46" s="55" t="s">
        <v>87</v>
      </c>
      <c r="AS46" s="55" t="s">
        <v>87</v>
      </c>
      <c r="AT46" s="55" t="s">
        <v>88</v>
      </c>
      <c r="AU46" s="55" t="s">
        <v>87</v>
      </c>
      <c r="AV46" s="55" t="s">
        <v>87</v>
      </c>
      <c r="AW46" s="55" t="s">
        <v>87</v>
      </c>
      <c r="AX46" s="55" t="s">
        <v>87</v>
      </c>
      <c r="AY46" s="55" t="s">
        <v>87</v>
      </c>
      <c r="AZ46" s="55" t="s">
        <v>87</v>
      </c>
      <c r="BA46" s="55" t="s">
        <v>87</v>
      </c>
      <c r="BB46" s="55" t="s">
        <v>88</v>
      </c>
      <c r="BC46" s="55" t="s">
        <v>87</v>
      </c>
      <c r="BD46" s="55" t="s">
        <v>87</v>
      </c>
      <c r="BE46" s="55" t="s">
        <v>87</v>
      </c>
      <c r="BF46" s="55" t="s">
        <v>87</v>
      </c>
      <c r="BG46" s="55" t="s">
        <v>88</v>
      </c>
      <c r="BH46" s="55" t="s">
        <v>88</v>
      </c>
      <c r="BI46" s="51" t="s">
        <v>89</v>
      </c>
      <c r="BJ46" s="56" t="s">
        <v>104</v>
      </c>
    </row>
    <row r="47" spans="1:62" s="35" customFormat="1" ht="18" x14ac:dyDescent="0.35">
      <c r="A47" s="49"/>
      <c r="B47" s="50"/>
      <c r="C47" s="51"/>
      <c r="D47" s="52"/>
      <c r="E47" s="52"/>
      <c r="F47" s="52"/>
      <c r="G47" s="52"/>
      <c r="H47" s="52"/>
      <c r="I47" s="51"/>
      <c r="J47" s="52"/>
      <c r="K47" s="52"/>
      <c r="L47" s="52"/>
      <c r="M47" s="52"/>
      <c r="N47" s="52"/>
      <c r="O47" s="52"/>
      <c r="P47" s="52"/>
      <c r="Q47" s="52"/>
      <c r="R47" s="52"/>
      <c r="S47" s="38" t="s">
        <v>139</v>
      </c>
      <c r="T47" s="53"/>
      <c r="U47" s="53"/>
      <c r="V47" s="52"/>
      <c r="W47" s="52"/>
      <c r="X47" s="52"/>
      <c r="Y47" s="54"/>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1"/>
      <c r="BJ47" s="56"/>
    </row>
    <row r="48" spans="1:62" s="35" customFormat="1" ht="18" x14ac:dyDescent="0.35">
      <c r="A48" s="49"/>
      <c r="B48" s="50"/>
      <c r="C48" s="51"/>
      <c r="D48" s="52"/>
      <c r="E48" s="52"/>
      <c r="F48" s="52"/>
      <c r="G48" s="52"/>
      <c r="H48" s="52"/>
      <c r="I48" s="51"/>
      <c r="J48" s="52"/>
      <c r="K48" s="52"/>
      <c r="L48" s="52"/>
      <c r="M48" s="52"/>
      <c r="N48" s="52"/>
      <c r="O48" s="52"/>
      <c r="P48" s="52"/>
      <c r="Q48" s="52"/>
      <c r="R48" s="52"/>
      <c r="S48" s="38" t="s">
        <v>1179</v>
      </c>
      <c r="T48" s="53"/>
      <c r="U48" s="53"/>
      <c r="V48" s="52"/>
      <c r="W48" s="52"/>
      <c r="X48" s="52"/>
      <c r="Y48" s="54"/>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1"/>
      <c r="BJ48" s="56"/>
    </row>
    <row r="49" spans="1:62" s="35" customFormat="1" ht="90" x14ac:dyDescent="0.35">
      <c r="A49" s="49"/>
      <c r="B49" s="50"/>
      <c r="C49" s="51"/>
      <c r="D49" s="52"/>
      <c r="E49" s="52"/>
      <c r="F49" s="52"/>
      <c r="G49" s="52"/>
      <c r="H49" s="52"/>
      <c r="I49" s="51"/>
      <c r="J49" s="52"/>
      <c r="K49" s="52"/>
      <c r="L49" s="52"/>
      <c r="M49" s="52"/>
      <c r="N49" s="52"/>
      <c r="O49" s="52"/>
      <c r="P49" s="52"/>
      <c r="Q49" s="52"/>
      <c r="R49" s="52"/>
      <c r="S49" s="38" t="s">
        <v>140</v>
      </c>
      <c r="T49" s="53"/>
      <c r="U49" s="53"/>
      <c r="V49" s="52"/>
      <c r="W49" s="52"/>
      <c r="X49" s="52"/>
      <c r="Y49" s="54"/>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1"/>
      <c r="BJ49" s="56"/>
    </row>
    <row r="50" spans="1:62" s="35" customFormat="1" ht="18" x14ac:dyDescent="0.35">
      <c r="A50" s="49" t="s">
        <v>144</v>
      </c>
      <c r="B50" s="50">
        <v>59</v>
      </c>
      <c r="C50" s="51" t="s">
        <v>79</v>
      </c>
      <c r="D50" s="52" t="s">
        <v>80</v>
      </c>
      <c r="E50" s="52" t="s">
        <v>81</v>
      </c>
      <c r="F50" s="52" t="s">
        <v>82</v>
      </c>
      <c r="G50" s="52" t="s">
        <v>83</v>
      </c>
      <c r="H50" s="52" t="s">
        <v>104</v>
      </c>
      <c r="I50" s="51" t="s">
        <v>66</v>
      </c>
      <c r="J50" s="52" t="s">
        <v>72</v>
      </c>
      <c r="K50" s="52" t="s">
        <v>132</v>
      </c>
      <c r="L50" s="52" t="s">
        <v>133</v>
      </c>
      <c r="M50" s="52" t="s">
        <v>134</v>
      </c>
      <c r="N50" s="52" t="s">
        <v>75</v>
      </c>
      <c r="O50" s="52" t="s">
        <v>125</v>
      </c>
      <c r="P50" s="52" t="s">
        <v>125</v>
      </c>
      <c r="Q50" s="52" t="s">
        <v>125</v>
      </c>
      <c r="R50" s="52" t="s">
        <v>145</v>
      </c>
      <c r="S50" s="38" t="s">
        <v>1431</v>
      </c>
      <c r="T50" s="53">
        <v>45931</v>
      </c>
      <c r="U50" s="53">
        <v>46006</v>
      </c>
      <c r="V50" s="52" t="s">
        <v>146</v>
      </c>
      <c r="W50" s="52" t="s">
        <v>137</v>
      </c>
      <c r="X50" s="52" t="s">
        <v>138</v>
      </c>
      <c r="Y50" s="54">
        <v>0.25</v>
      </c>
      <c r="Z50" s="55" t="s">
        <v>87</v>
      </c>
      <c r="AA50" s="55" t="s">
        <v>87</v>
      </c>
      <c r="AB50" s="55" t="s">
        <v>87</v>
      </c>
      <c r="AC50" s="55" t="s">
        <v>87</v>
      </c>
      <c r="AD50" s="55" t="s">
        <v>87</v>
      </c>
      <c r="AE50" s="55" t="s">
        <v>87</v>
      </c>
      <c r="AF50" s="55" t="s">
        <v>88</v>
      </c>
      <c r="AG50" s="55" t="s">
        <v>87</v>
      </c>
      <c r="AH50" s="55" t="s">
        <v>87</v>
      </c>
      <c r="AI50" s="55" t="s">
        <v>87</v>
      </c>
      <c r="AJ50" s="55" t="s">
        <v>87</v>
      </c>
      <c r="AK50" s="55" t="s">
        <v>87</v>
      </c>
      <c r="AL50" s="55" t="s">
        <v>87</v>
      </c>
      <c r="AM50" s="55" t="s">
        <v>87</v>
      </c>
      <c r="AN50" s="55" t="s">
        <v>88</v>
      </c>
      <c r="AO50" s="55" t="s">
        <v>87</v>
      </c>
      <c r="AP50" s="55" t="s">
        <v>87</v>
      </c>
      <c r="AQ50" s="55" t="s">
        <v>88</v>
      </c>
      <c r="AR50" s="55" t="s">
        <v>87</v>
      </c>
      <c r="AS50" s="55" t="s">
        <v>87</v>
      </c>
      <c r="AT50" s="55" t="s">
        <v>87</v>
      </c>
      <c r="AU50" s="55" t="s">
        <v>87</v>
      </c>
      <c r="AV50" s="55" t="s">
        <v>87</v>
      </c>
      <c r="AW50" s="55" t="s">
        <v>87</v>
      </c>
      <c r="AX50" s="55" t="s">
        <v>87</v>
      </c>
      <c r="AY50" s="55" t="s">
        <v>87</v>
      </c>
      <c r="AZ50" s="55" t="s">
        <v>87</v>
      </c>
      <c r="BA50" s="55" t="s">
        <v>87</v>
      </c>
      <c r="BB50" s="55" t="s">
        <v>87</v>
      </c>
      <c r="BC50" s="55" t="s">
        <v>87</v>
      </c>
      <c r="BD50" s="55" t="s">
        <v>87</v>
      </c>
      <c r="BE50" s="55" t="s">
        <v>87</v>
      </c>
      <c r="BF50" s="55" t="s">
        <v>87</v>
      </c>
      <c r="BG50" s="55" t="s">
        <v>88</v>
      </c>
      <c r="BH50" s="55" t="s">
        <v>88</v>
      </c>
      <c r="BI50" s="51" t="s">
        <v>89</v>
      </c>
      <c r="BJ50" s="56" t="s">
        <v>104</v>
      </c>
    </row>
    <row r="51" spans="1:62" s="35" customFormat="1" ht="18" x14ac:dyDescent="0.35">
      <c r="A51" s="49"/>
      <c r="B51" s="50"/>
      <c r="C51" s="51"/>
      <c r="D51" s="52"/>
      <c r="E51" s="52"/>
      <c r="F51" s="52"/>
      <c r="G51" s="52"/>
      <c r="H51" s="52"/>
      <c r="I51" s="51"/>
      <c r="J51" s="52"/>
      <c r="K51" s="52"/>
      <c r="L51" s="52"/>
      <c r="M51" s="52"/>
      <c r="N51" s="52"/>
      <c r="O51" s="52"/>
      <c r="P51" s="52"/>
      <c r="Q51" s="52"/>
      <c r="R51" s="52"/>
      <c r="S51" s="38" t="s">
        <v>139</v>
      </c>
      <c r="T51" s="53"/>
      <c r="U51" s="53"/>
      <c r="V51" s="52"/>
      <c r="W51" s="52"/>
      <c r="X51" s="52"/>
      <c r="Y51" s="54"/>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1"/>
      <c r="BJ51" s="56"/>
    </row>
    <row r="52" spans="1:62" s="35" customFormat="1" ht="18" x14ac:dyDescent="0.35">
      <c r="A52" s="49"/>
      <c r="B52" s="50"/>
      <c r="C52" s="51"/>
      <c r="D52" s="52"/>
      <c r="E52" s="52"/>
      <c r="F52" s="52"/>
      <c r="G52" s="52"/>
      <c r="H52" s="52"/>
      <c r="I52" s="51"/>
      <c r="J52" s="52"/>
      <c r="K52" s="52"/>
      <c r="L52" s="52"/>
      <c r="M52" s="52"/>
      <c r="N52" s="52"/>
      <c r="O52" s="52"/>
      <c r="P52" s="52"/>
      <c r="Q52" s="52"/>
      <c r="R52" s="52"/>
      <c r="S52" s="38" t="s">
        <v>1179</v>
      </c>
      <c r="T52" s="53"/>
      <c r="U52" s="53"/>
      <c r="V52" s="52"/>
      <c r="W52" s="52"/>
      <c r="X52" s="52"/>
      <c r="Y52" s="54"/>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1"/>
      <c r="BJ52" s="56"/>
    </row>
    <row r="53" spans="1:62" s="35" customFormat="1" ht="90" x14ac:dyDescent="0.35">
      <c r="A53" s="49"/>
      <c r="B53" s="50"/>
      <c r="C53" s="51"/>
      <c r="D53" s="52"/>
      <c r="E53" s="52"/>
      <c r="F53" s="52"/>
      <c r="G53" s="52"/>
      <c r="H53" s="52"/>
      <c r="I53" s="51"/>
      <c r="J53" s="52"/>
      <c r="K53" s="52"/>
      <c r="L53" s="52"/>
      <c r="M53" s="52"/>
      <c r="N53" s="52"/>
      <c r="O53" s="52"/>
      <c r="P53" s="52"/>
      <c r="Q53" s="52"/>
      <c r="R53" s="52"/>
      <c r="S53" s="38" t="s">
        <v>140</v>
      </c>
      <c r="T53" s="53"/>
      <c r="U53" s="53"/>
      <c r="V53" s="52"/>
      <c r="W53" s="52"/>
      <c r="X53" s="52"/>
      <c r="Y53" s="54"/>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1"/>
      <c r="BJ53" s="56"/>
    </row>
    <row r="54" spans="1:62" s="35" customFormat="1" ht="36" x14ac:dyDescent="0.35">
      <c r="A54" s="49" t="s">
        <v>147</v>
      </c>
      <c r="B54" s="50">
        <v>61</v>
      </c>
      <c r="C54" s="51" t="s">
        <v>79</v>
      </c>
      <c r="D54" s="52" t="s">
        <v>80</v>
      </c>
      <c r="E54" s="52" t="s">
        <v>81</v>
      </c>
      <c r="F54" s="52" t="s">
        <v>82</v>
      </c>
      <c r="G54" s="52" t="s">
        <v>96</v>
      </c>
      <c r="H54" s="52" t="s">
        <v>104</v>
      </c>
      <c r="I54" s="51" t="s">
        <v>66</v>
      </c>
      <c r="J54" s="52" t="s">
        <v>72</v>
      </c>
      <c r="K54" s="52" t="s">
        <v>132</v>
      </c>
      <c r="L54" s="52" t="s">
        <v>133</v>
      </c>
      <c r="M54" s="52" t="s">
        <v>134</v>
      </c>
      <c r="N54" s="52" t="s">
        <v>75</v>
      </c>
      <c r="O54" s="52" t="s">
        <v>125</v>
      </c>
      <c r="P54" s="52" t="s">
        <v>125</v>
      </c>
      <c r="Q54" s="52" t="s">
        <v>125</v>
      </c>
      <c r="R54" s="52" t="s">
        <v>148</v>
      </c>
      <c r="S54" s="38" t="s">
        <v>100</v>
      </c>
      <c r="T54" s="53">
        <v>45658</v>
      </c>
      <c r="U54" s="53">
        <v>45746</v>
      </c>
      <c r="V54" s="52" t="s">
        <v>149</v>
      </c>
      <c r="W54" s="52" t="s">
        <v>137</v>
      </c>
      <c r="X54" s="51" t="s">
        <v>138</v>
      </c>
      <c r="Y54" s="54">
        <v>0.25</v>
      </c>
      <c r="Z54" s="55" t="s">
        <v>88</v>
      </c>
      <c r="AA54" s="55" t="s">
        <v>87</v>
      </c>
      <c r="AB54" s="55" t="s">
        <v>87</v>
      </c>
      <c r="AC54" s="55" t="s">
        <v>87</v>
      </c>
      <c r="AD54" s="55" t="s">
        <v>87</v>
      </c>
      <c r="AE54" s="55" t="s">
        <v>87</v>
      </c>
      <c r="AF54" s="55" t="s">
        <v>88</v>
      </c>
      <c r="AG54" s="55" t="s">
        <v>87</v>
      </c>
      <c r="AH54" s="55" t="s">
        <v>87</v>
      </c>
      <c r="AI54" s="55" t="s">
        <v>87</v>
      </c>
      <c r="AJ54" s="55" t="s">
        <v>88</v>
      </c>
      <c r="AK54" s="55" t="s">
        <v>87</v>
      </c>
      <c r="AL54" s="55" t="s">
        <v>87</v>
      </c>
      <c r="AM54" s="55" t="s">
        <v>87</v>
      </c>
      <c r="AN54" s="55" t="s">
        <v>88</v>
      </c>
      <c r="AO54" s="55" t="s">
        <v>87</v>
      </c>
      <c r="AP54" s="55" t="s">
        <v>87</v>
      </c>
      <c r="AQ54" s="55" t="s">
        <v>87</v>
      </c>
      <c r="AR54" s="55" t="s">
        <v>87</v>
      </c>
      <c r="AS54" s="55" t="s">
        <v>87</v>
      </c>
      <c r="AT54" s="55" t="s">
        <v>87</v>
      </c>
      <c r="AU54" s="55" t="s">
        <v>87</v>
      </c>
      <c r="AV54" s="55" t="s">
        <v>87</v>
      </c>
      <c r="AW54" s="55" t="s">
        <v>87</v>
      </c>
      <c r="AX54" s="55" t="s">
        <v>87</v>
      </c>
      <c r="AY54" s="55" t="s">
        <v>87</v>
      </c>
      <c r="AZ54" s="55" t="s">
        <v>87</v>
      </c>
      <c r="BA54" s="55" t="s">
        <v>87</v>
      </c>
      <c r="BB54" s="55" t="s">
        <v>87</v>
      </c>
      <c r="BC54" s="55" t="s">
        <v>87</v>
      </c>
      <c r="BD54" s="55" t="s">
        <v>87</v>
      </c>
      <c r="BE54" s="55" t="s">
        <v>87</v>
      </c>
      <c r="BF54" s="55" t="s">
        <v>87</v>
      </c>
      <c r="BG54" s="55" t="s">
        <v>87</v>
      </c>
      <c r="BH54" s="55" t="s">
        <v>88</v>
      </c>
      <c r="BI54" s="51" t="s">
        <v>89</v>
      </c>
      <c r="BJ54" s="56" t="s">
        <v>104</v>
      </c>
    </row>
    <row r="55" spans="1:62" s="35" customFormat="1" ht="33" customHeight="1" x14ac:dyDescent="0.35">
      <c r="A55" s="49"/>
      <c r="B55" s="50"/>
      <c r="C55" s="51"/>
      <c r="D55" s="52"/>
      <c r="E55" s="52"/>
      <c r="F55" s="52"/>
      <c r="G55" s="52"/>
      <c r="H55" s="52"/>
      <c r="I55" s="51"/>
      <c r="J55" s="52"/>
      <c r="K55" s="52"/>
      <c r="L55" s="52"/>
      <c r="M55" s="52"/>
      <c r="N55" s="52"/>
      <c r="O55" s="52"/>
      <c r="P55" s="52"/>
      <c r="Q55" s="52"/>
      <c r="R55" s="52"/>
      <c r="S55" s="51" t="s">
        <v>105</v>
      </c>
      <c r="T55" s="53"/>
      <c r="U55" s="53"/>
      <c r="V55" s="52"/>
      <c r="W55" s="52"/>
      <c r="X55" s="51"/>
      <c r="Y55" s="54"/>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1"/>
      <c r="BJ55" s="56"/>
    </row>
    <row r="56" spans="1:62" s="35" customFormat="1" ht="16.5" customHeight="1" x14ac:dyDescent="0.35">
      <c r="A56" s="49"/>
      <c r="B56" s="50"/>
      <c r="C56" s="51"/>
      <c r="D56" s="52"/>
      <c r="E56" s="52"/>
      <c r="F56" s="52"/>
      <c r="G56" s="52"/>
      <c r="H56" s="52"/>
      <c r="I56" s="51"/>
      <c r="J56" s="52"/>
      <c r="K56" s="52"/>
      <c r="L56" s="52"/>
      <c r="M56" s="52"/>
      <c r="N56" s="52"/>
      <c r="O56" s="52"/>
      <c r="P56" s="52"/>
      <c r="Q56" s="52"/>
      <c r="R56" s="52"/>
      <c r="S56" s="51"/>
      <c r="T56" s="53"/>
      <c r="U56" s="53"/>
      <c r="V56" s="52"/>
      <c r="W56" s="52"/>
      <c r="X56" s="51"/>
      <c r="Y56" s="54"/>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1"/>
      <c r="BJ56" s="56"/>
    </row>
    <row r="57" spans="1:62" s="35" customFormat="1" ht="63" customHeight="1" x14ac:dyDescent="0.35">
      <c r="A57" s="44" t="s">
        <v>150</v>
      </c>
      <c r="B57" s="37">
        <v>62</v>
      </c>
      <c r="C57" s="38" t="s">
        <v>79</v>
      </c>
      <c r="D57" s="39" t="s">
        <v>80</v>
      </c>
      <c r="E57" s="39" t="s">
        <v>81</v>
      </c>
      <c r="F57" s="39" t="s">
        <v>82</v>
      </c>
      <c r="G57" s="39" t="s">
        <v>96</v>
      </c>
      <c r="H57" s="39" t="s">
        <v>104</v>
      </c>
      <c r="I57" s="38" t="s">
        <v>66</v>
      </c>
      <c r="J57" s="39" t="s">
        <v>72</v>
      </c>
      <c r="K57" s="39" t="s">
        <v>132</v>
      </c>
      <c r="L57" s="39" t="s">
        <v>133</v>
      </c>
      <c r="M57" s="39" t="s">
        <v>134</v>
      </c>
      <c r="N57" s="39" t="s">
        <v>75</v>
      </c>
      <c r="O57" s="39" t="s">
        <v>125</v>
      </c>
      <c r="P57" s="39" t="s">
        <v>125</v>
      </c>
      <c r="Q57" s="39" t="s">
        <v>125</v>
      </c>
      <c r="R57" s="39" t="s">
        <v>151</v>
      </c>
      <c r="S57" s="38" t="s">
        <v>100</v>
      </c>
      <c r="T57" s="40">
        <v>45778</v>
      </c>
      <c r="U57" s="40">
        <v>46006</v>
      </c>
      <c r="V57" s="39" t="s">
        <v>152</v>
      </c>
      <c r="W57" s="38" t="s">
        <v>153</v>
      </c>
      <c r="X57" s="39" t="s">
        <v>154</v>
      </c>
      <c r="Y57" s="42">
        <v>10</v>
      </c>
      <c r="Z57" s="42" t="s">
        <v>87</v>
      </c>
      <c r="AA57" s="42" t="s">
        <v>87</v>
      </c>
      <c r="AB57" s="42" t="s">
        <v>87</v>
      </c>
      <c r="AC57" s="42" t="s">
        <v>87</v>
      </c>
      <c r="AD57" s="42" t="s">
        <v>87</v>
      </c>
      <c r="AE57" s="42" t="s">
        <v>87</v>
      </c>
      <c r="AF57" s="42" t="s">
        <v>88</v>
      </c>
      <c r="AG57" s="42" t="s">
        <v>87</v>
      </c>
      <c r="AH57" s="42" t="s">
        <v>87</v>
      </c>
      <c r="AI57" s="42" t="s">
        <v>87</v>
      </c>
      <c r="AJ57" s="42" t="s">
        <v>88</v>
      </c>
      <c r="AK57" s="42" t="s">
        <v>87</v>
      </c>
      <c r="AL57" s="42" t="s">
        <v>87</v>
      </c>
      <c r="AM57" s="42" t="s">
        <v>87</v>
      </c>
      <c r="AN57" s="42" t="s">
        <v>88</v>
      </c>
      <c r="AO57" s="42" t="s">
        <v>87</v>
      </c>
      <c r="AP57" s="42" t="s">
        <v>87</v>
      </c>
      <c r="AQ57" s="42" t="s">
        <v>88</v>
      </c>
      <c r="AR57" s="42" t="s">
        <v>87</v>
      </c>
      <c r="AS57" s="42" t="s">
        <v>87</v>
      </c>
      <c r="AT57" s="42" t="s">
        <v>87</v>
      </c>
      <c r="AU57" s="42" t="s">
        <v>87</v>
      </c>
      <c r="AV57" s="42" t="s">
        <v>87</v>
      </c>
      <c r="AW57" s="42" t="s">
        <v>87</v>
      </c>
      <c r="AX57" s="42" t="s">
        <v>87</v>
      </c>
      <c r="AY57" s="42" t="s">
        <v>87</v>
      </c>
      <c r="AZ57" s="42" t="s">
        <v>87</v>
      </c>
      <c r="BA57" s="42" t="s">
        <v>87</v>
      </c>
      <c r="BB57" s="42" t="s">
        <v>87</v>
      </c>
      <c r="BC57" s="42" t="s">
        <v>87</v>
      </c>
      <c r="BD57" s="42" t="s">
        <v>87</v>
      </c>
      <c r="BE57" s="42" t="s">
        <v>87</v>
      </c>
      <c r="BF57" s="42" t="s">
        <v>87</v>
      </c>
      <c r="BG57" s="42" t="s">
        <v>87</v>
      </c>
      <c r="BH57" s="42" t="s">
        <v>88</v>
      </c>
      <c r="BI57" s="38" t="s">
        <v>89</v>
      </c>
      <c r="BJ57" s="45" t="s">
        <v>104</v>
      </c>
    </row>
    <row r="58" spans="1:62" s="35" customFormat="1" ht="15" customHeight="1" x14ac:dyDescent="0.35">
      <c r="A58" s="49" t="s">
        <v>155</v>
      </c>
      <c r="B58" s="50">
        <v>16</v>
      </c>
      <c r="C58" s="51" t="s">
        <v>79</v>
      </c>
      <c r="D58" s="52" t="s">
        <v>80</v>
      </c>
      <c r="E58" s="52" t="s">
        <v>81</v>
      </c>
      <c r="F58" s="52" t="s">
        <v>82</v>
      </c>
      <c r="G58" s="52" t="s">
        <v>83</v>
      </c>
      <c r="H58" s="52" t="s">
        <v>104</v>
      </c>
      <c r="I58" s="51" t="s">
        <v>66</v>
      </c>
      <c r="J58" s="52" t="s">
        <v>72</v>
      </c>
      <c r="K58" s="52" t="s">
        <v>132</v>
      </c>
      <c r="L58" s="52" t="s">
        <v>133</v>
      </c>
      <c r="M58" s="52" t="s">
        <v>156</v>
      </c>
      <c r="N58" s="52" t="s">
        <v>75</v>
      </c>
      <c r="O58" s="52" t="s">
        <v>125</v>
      </c>
      <c r="P58" s="52" t="s">
        <v>125</v>
      </c>
      <c r="Q58" s="52" t="s">
        <v>125</v>
      </c>
      <c r="R58" s="52" t="s">
        <v>157</v>
      </c>
      <c r="S58" s="38" t="s">
        <v>1431</v>
      </c>
      <c r="T58" s="53">
        <v>45717</v>
      </c>
      <c r="U58" s="53">
        <v>45869</v>
      </c>
      <c r="V58" s="52" t="s">
        <v>158</v>
      </c>
      <c r="W58" s="52" t="s">
        <v>137</v>
      </c>
      <c r="X58" s="52" t="s">
        <v>138</v>
      </c>
      <c r="Y58" s="54">
        <v>0.25</v>
      </c>
      <c r="Z58" s="55" t="s">
        <v>88</v>
      </c>
      <c r="AA58" s="55" t="s">
        <v>87</v>
      </c>
      <c r="AB58" s="55" t="s">
        <v>87</v>
      </c>
      <c r="AC58" s="55" t="s">
        <v>87</v>
      </c>
      <c r="AD58" s="55" t="s">
        <v>87</v>
      </c>
      <c r="AE58" s="55" t="s">
        <v>87</v>
      </c>
      <c r="AF58" s="55" t="s">
        <v>88</v>
      </c>
      <c r="AG58" s="55" t="s">
        <v>87</v>
      </c>
      <c r="AH58" s="55" t="s">
        <v>87</v>
      </c>
      <c r="AI58" s="55" t="s">
        <v>88</v>
      </c>
      <c r="AJ58" s="55" t="s">
        <v>87</v>
      </c>
      <c r="AK58" s="55" t="s">
        <v>87</v>
      </c>
      <c r="AL58" s="55" t="s">
        <v>87</v>
      </c>
      <c r="AM58" s="55" t="s">
        <v>87</v>
      </c>
      <c r="AN58" s="55" t="s">
        <v>88</v>
      </c>
      <c r="AO58" s="55" t="s">
        <v>87</v>
      </c>
      <c r="AP58" s="55" t="s">
        <v>87</v>
      </c>
      <c r="AQ58" s="55" t="s">
        <v>87</v>
      </c>
      <c r="AR58" s="55" t="s">
        <v>87</v>
      </c>
      <c r="AS58" s="55" t="s">
        <v>87</v>
      </c>
      <c r="AT58" s="55" t="s">
        <v>88</v>
      </c>
      <c r="AU58" s="55" t="s">
        <v>87</v>
      </c>
      <c r="AV58" s="55" t="s">
        <v>87</v>
      </c>
      <c r="AW58" s="55" t="s">
        <v>87</v>
      </c>
      <c r="AX58" s="55" t="s">
        <v>87</v>
      </c>
      <c r="AY58" s="55" t="s">
        <v>87</v>
      </c>
      <c r="AZ58" s="55" t="s">
        <v>87</v>
      </c>
      <c r="BA58" s="55" t="s">
        <v>87</v>
      </c>
      <c r="BB58" s="55" t="s">
        <v>88</v>
      </c>
      <c r="BC58" s="55" t="s">
        <v>87</v>
      </c>
      <c r="BD58" s="55" t="s">
        <v>87</v>
      </c>
      <c r="BE58" s="55" t="s">
        <v>87</v>
      </c>
      <c r="BF58" s="55" t="s">
        <v>87</v>
      </c>
      <c r="BG58" s="55" t="s">
        <v>88</v>
      </c>
      <c r="BH58" s="55" t="s">
        <v>88</v>
      </c>
      <c r="BI58" s="51" t="s">
        <v>89</v>
      </c>
      <c r="BJ58" s="56" t="s">
        <v>104</v>
      </c>
    </row>
    <row r="59" spans="1:62" s="35" customFormat="1" ht="18" x14ac:dyDescent="0.35">
      <c r="A59" s="49"/>
      <c r="B59" s="50"/>
      <c r="C59" s="51"/>
      <c r="D59" s="52"/>
      <c r="E59" s="52"/>
      <c r="F59" s="52"/>
      <c r="G59" s="52"/>
      <c r="H59" s="52"/>
      <c r="I59" s="51"/>
      <c r="J59" s="52"/>
      <c r="K59" s="52"/>
      <c r="L59" s="52"/>
      <c r="M59" s="52"/>
      <c r="N59" s="52"/>
      <c r="O59" s="52"/>
      <c r="P59" s="52"/>
      <c r="Q59" s="52"/>
      <c r="R59" s="52"/>
      <c r="S59" s="38" t="s">
        <v>139</v>
      </c>
      <c r="T59" s="53"/>
      <c r="U59" s="52"/>
      <c r="V59" s="52"/>
      <c r="W59" s="52"/>
      <c r="X59" s="52"/>
      <c r="Y59" s="54"/>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1"/>
      <c r="BJ59" s="56"/>
    </row>
    <row r="60" spans="1:62" s="35" customFormat="1" ht="18" x14ac:dyDescent="0.35">
      <c r="A60" s="49"/>
      <c r="B60" s="50"/>
      <c r="C60" s="51"/>
      <c r="D60" s="52"/>
      <c r="E60" s="52"/>
      <c r="F60" s="52"/>
      <c r="G60" s="52"/>
      <c r="H60" s="52"/>
      <c r="I60" s="51"/>
      <c r="J60" s="52"/>
      <c r="K60" s="52"/>
      <c r="L60" s="52"/>
      <c r="M60" s="52"/>
      <c r="N60" s="52"/>
      <c r="O60" s="52"/>
      <c r="P60" s="52"/>
      <c r="Q60" s="52"/>
      <c r="R60" s="52"/>
      <c r="S60" s="38" t="s">
        <v>1179</v>
      </c>
      <c r="T60" s="53"/>
      <c r="U60" s="52"/>
      <c r="V60" s="52"/>
      <c r="W60" s="52"/>
      <c r="X60" s="52"/>
      <c r="Y60" s="54"/>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1"/>
      <c r="BJ60" s="56"/>
    </row>
    <row r="61" spans="1:62" s="35" customFormat="1" ht="90" x14ac:dyDescent="0.35">
      <c r="A61" s="49"/>
      <c r="B61" s="50"/>
      <c r="C61" s="51"/>
      <c r="D61" s="52"/>
      <c r="E61" s="52"/>
      <c r="F61" s="52"/>
      <c r="G61" s="52"/>
      <c r="H61" s="52"/>
      <c r="I61" s="51"/>
      <c r="J61" s="52"/>
      <c r="K61" s="52"/>
      <c r="L61" s="52"/>
      <c r="M61" s="52"/>
      <c r="N61" s="52"/>
      <c r="O61" s="52"/>
      <c r="P61" s="52"/>
      <c r="Q61" s="52"/>
      <c r="R61" s="52"/>
      <c r="S61" s="38" t="s">
        <v>140</v>
      </c>
      <c r="T61" s="53"/>
      <c r="U61" s="52"/>
      <c r="V61" s="52"/>
      <c r="W61" s="52"/>
      <c r="X61" s="52"/>
      <c r="Y61" s="54"/>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1"/>
      <c r="BJ61" s="56"/>
    </row>
    <row r="62" spans="1:62" s="35" customFormat="1" ht="15" customHeight="1" x14ac:dyDescent="0.35">
      <c r="A62" s="49" t="s">
        <v>159</v>
      </c>
      <c r="B62" s="50">
        <v>17</v>
      </c>
      <c r="C62" s="51" t="s">
        <v>79</v>
      </c>
      <c r="D62" s="52" t="s">
        <v>80</v>
      </c>
      <c r="E62" s="52" t="s">
        <v>81</v>
      </c>
      <c r="F62" s="52" t="s">
        <v>82</v>
      </c>
      <c r="G62" s="52" t="s">
        <v>83</v>
      </c>
      <c r="H62" s="52" t="s">
        <v>104</v>
      </c>
      <c r="I62" s="51" t="s">
        <v>66</v>
      </c>
      <c r="J62" s="52" t="s">
        <v>72</v>
      </c>
      <c r="K62" s="52" t="s">
        <v>132</v>
      </c>
      <c r="L62" s="52" t="s">
        <v>133</v>
      </c>
      <c r="M62" s="52" t="s">
        <v>156</v>
      </c>
      <c r="N62" s="52" t="s">
        <v>75</v>
      </c>
      <c r="O62" s="52" t="s">
        <v>125</v>
      </c>
      <c r="P62" s="52" t="s">
        <v>125</v>
      </c>
      <c r="Q62" s="52" t="s">
        <v>125</v>
      </c>
      <c r="R62" s="52" t="s">
        <v>160</v>
      </c>
      <c r="S62" s="38" t="s">
        <v>1431</v>
      </c>
      <c r="T62" s="53">
        <v>45717</v>
      </c>
      <c r="U62" s="53">
        <v>45869</v>
      </c>
      <c r="V62" s="52" t="s">
        <v>161</v>
      </c>
      <c r="W62" s="52" t="s">
        <v>137</v>
      </c>
      <c r="X62" s="52" t="s">
        <v>138</v>
      </c>
      <c r="Y62" s="54">
        <v>0.25</v>
      </c>
      <c r="Z62" s="55" t="s">
        <v>88</v>
      </c>
      <c r="AA62" s="55" t="s">
        <v>87</v>
      </c>
      <c r="AB62" s="55" t="s">
        <v>87</v>
      </c>
      <c r="AC62" s="55" t="s">
        <v>87</v>
      </c>
      <c r="AD62" s="55" t="s">
        <v>87</v>
      </c>
      <c r="AE62" s="55" t="s">
        <v>87</v>
      </c>
      <c r="AF62" s="55" t="s">
        <v>88</v>
      </c>
      <c r="AG62" s="55" t="s">
        <v>87</v>
      </c>
      <c r="AH62" s="55" t="s">
        <v>87</v>
      </c>
      <c r="AI62" s="55" t="s">
        <v>88</v>
      </c>
      <c r="AJ62" s="55" t="s">
        <v>87</v>
      </c>
      <c r="AK62" s="55" t="s">
        <v>87</v>
      </c>
      <c r="AL62" s="55" t="s">
        <v>87</v>
      </c>
      <c r="AM62" s="55" t="s">
        <v>87</v>
      </c>
      <c r="AN62" s="55" t="s">
        <v>88</v>
      </c>
      <c r="AO62" s="55" t="s">
        <v>87</v>
      </c>
      <c r="AP62" s="55" t="s">
        <v>87</v>
      </c>
      <c r="AQ62" s="55" t="s">
        <v>87</v>
      </c>
      <c r="AR62" s="55" t="s">
        <v>87</v>
      </c>
      <c r="AS62" s="55" t="s">
        <v>87</v>
      </c>
      <c r="AT62" s="55" t="s">
        <v>88</v>
      </c>
      <c r="AU62" s="55" t="s">
        <v>87</v>
      </c>
      <c r="AV62" s="55" t="s">
        <v>87</v>
      </c>
      <c r="AW62" s="55" t="s">
        <v>87</v>
      </c>
      <c r="AX62" s="55" t="s">
        <v>87</v>
      </c>
      <c r="AY62" s="55" t="s">
        <v>87</v>
      </c>
      <c r="AZ62" s="55" t="s">
        <v>87</v>
      </c>
      <c r="BA62" s="55" t="s">
        <v>87</v>
      </c>
      <c r="BB62" s="55" t="s">
        <v>88</v>
      </c>
      <c r="BC62" s="55" t="s">
        <v>87</v>
      </c>
      <c r="BD62" s="55" t="s">
        <v>87</v>
      </c>
      <c r="BE62" s="55" t="s">
        <v>87</v>
      </c>
      <c r="BF62" s="55" t="s">
        <v>87</v>
      </c>
      <c r="BG62" s="55" t="s">
        <v>88</v>
      </c>
      <c r="BH62" s="55" t="s">
        <v>88</v>
      </c>
      <c r="BI62" s="51" t="s">
        <v>89</v>
      </c>
      <c r="BJ62" s="56" t="s">
        <v>104</v>
      </c>
    </row>
    <row r="63" spans="1:62" s="35" customFormat="1" ht="18" x14ac:dyDescent="0.35">
      <c r="A63" s="49"/>
      <c r="B63" s="50"/>
      <c r="C63" s="51"/>
      <c r="D63" s="52"/>
      <c r="E63" s="52"/>
      <c r="F63" s="52"/>
      <c r="G63" s="52"/>
      <c r="H63" s="52"/>
      <c r="I63" s="51"/>
      <c r="J63" s="52"/>
      <c r="K63" s="52"/>
      <c r="L63" s="52"/>
      <c r="M63" s="52"/>
      <c r="N63" s="52"/>
      <c r="O63" s="52"/>
      <c r="P63" s="52"/>
      <c r="Q63" s="52"/>
      <c r="R63" s="52"/>
      <c r="S63" s="38" t="s">
        <v>139</v>
      </c>
      <c r="T63" s="53"/>
      <c r="U63" s="53"/>
      <c r="V63" s="52"/>
      <c r="W63" s="52"/>
      <c r="X63" s="52"/>
      <c r="Y63" s="54"/>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1"/>
      <c r="BJ63" s="56"/>
    </row>
    <row r="64" spans="1:62" s="35" customFormat="1" ht="18" x14ac:dyDescent="0.35">
      <c r="A64" s="49"/>
      <c r="B64" s="50"/>
      <c r="C64" s="51"/>
      <c r="D64" s="52"/>
      <c r="E64" s="52"/>
      <c r="F64" s="52"/>
      <c r="G64" s="52"/>
      <c r="H64" s="52"/>
      <c r="I64" s="51"/>
      <c r="J64" s="52"/>
      <c r="K64" s="52"/>
      <c r="L64" s="52"/>
      <c r="M64" s="52"/>
      <c r="N64" s="52"/>
      <c r="O64" s="52"/>
      <c r="P64" s="52"/>
      <c r="Q64" s="52"/>
      <c r="R64" s="52"/>
      <c r="S64" s="38" t="s">
        <v>1179</v>
      </c>
      <c r="T64" s="53"/>
      <c r="U64" s="53"/>
      <c r="V64" s="52"/>
      <c r="W64" s="52"/>
      <c r="X64" s="52"/>
      <c r="Y64" s="54"/>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1"/>
      <c r="BJ64" s="56"/>
    </row>
    <row r="65" spans="1:62" s="35" customFormat="1" ht="90" x14ac:dyDescent="0.35">
      <c r="A65" s="49"/>
      <c r="B65" s="50"/>
      <c r="C65" s="51"/>
      <c r="D65" s="52"/>
      <c r="E65" s="52"/>
      <c r="F65" s="52"/>
      <c r="G65" s="52"/>
      <c r="H65" s="52"/>
      <c r="I65" s="51"/>
      <c r="J65" s="52"/>
      <c r="K65" s="52"/>
      <c r="L65" s="52"/>
      <c r="M65" s="52"/>
      <c r="N65" s="52"/>
      <c r="O65" s="52"/>
      <c r="P65" s="52"/>
      <c r="Q65" s="52"/>
      <c r="R65" s="52"/>
      <c r="S65" s="38" t="s">
        <v>140</v>
      </c>
      <c r="T65" s="53"/>
      <c r="U65" s="53"/>
      <c r="V65" s="52"/>
      <c r="W65" s="52"/>
      <c r="X65" s="52"/>
      <c r="Y65" s="54"/>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1"/>
      <c r="BJ65" s="56"/>
    </row>
    <row r="66" spans="1:62" s="35" customFormat="1" ht="15" customHeight="1" x14ac:dyDescent="0.35">
      <c r="A66" s="49" t="s">
        <v>162</v>
      </c>
      <c r="B66" s="50" t="s">
        <v>163</v>
      </c>
      <c r="C66" s="51" t="s">
        <v>79</v>
      </c>
      <c r="D66" s="52" t="s">
        <v>80</v>
      </c>
      <c r="E66" s="52" t="s">
        <v>81</v>
      </c>
      <c r="F66" s="52" t="s">
        <v>82</v>
      </c>
      <c r="G66" s="52" t="s">
        <v>83</v>
      </c>
      <c r="H66" s="52" t="s">
        <v>104</v>
      </c>
      <c r="I66" s="51" t="s">
        <v>66</v>
      </c>
      <c r="J66" s="52" t="s">
        <v>72</v>
      </c>
      <c r="K66" s="52" t="s">
        <v>132</v>
      </c>
      <c r="L66" s="52" t="s">
        <v>133</v>
      </c>
      <c r="M66" s="52" t="s">
        <v>156</v>
      </c>
      <c r="N66" s="52" t="s">
        <v>75</v>
      </c>
      <c r="O66" s="52" t="s">
        <v>125</v>
      </c>
      <c r="P66" s="52" t="s">
        <v>125</v>
      </c>
      <c r="Q66" s="52" t="s">
        <v>125</v>
      </c>
      <c r="R66" s="52" t="s">
        <v>164</v>
      </c>
      <c r="S66" s="38" t="s">
        <v>1431</v>
      </c>
      <c r="T66" s="53">
        <v>45748</v>
      </c>
      <c r="U66" s="53">
        <v>45777</v>
      </c>
      <c r="V66" s="52" t="s">
        <v>165</v>
      </c>
      <c r="W66" s="52" t="s">
        <v>137</v>
      </c>
      <c r="X66" s="52" t="s">
        <v>138</v>
      </c>
      <c r="Y66" s="54">
        <v>0.25</v>
      </c>
      <c r="Z66" s="55" t="s">
        <v>88</v>
      </c>
      <c r="AA66" s="55" t="s">
        <v>87</v>
      </c>
      <c r="AB66" s="55" t="s">
        <v>87</v>
      </c>
      <c r="AC66" s="55" t="s">
        <v>87</v>
      </c>
      <c r="AD66" s="55" t="s">
        <v>87</v>
      </c>
      <c r="AE66" s="55" t="s">
        <v>87</v>
      </c>
      <c r="AF66" s="55" t="s">
        <v>88</v>
      </c>
      <c r="AG66" s="55" t="s">
        <v>87</v>
      </c>
      <c r="AH66" s="55" t="s">
        <v>87</v>
      </c>
      <c r="AI66" s="55" t="s">
        <v>87</v>
      </c>
      <c r="AJ66" s="55" t="s">
        <v>87</v>
      </c>
      <c r="AK66" s="55" t="s">
        <v>87</v>
      </c>
      <c r="AL66" s="55" t="s">
        <v>87</v>
      </c>
      <c r="AM66" s="55" t="s">
        <v>87</v>
      </c>
      <c r="AN66" s="55" t="s">
        <v>87</v>
      </c>
      <c r="AO66" s="55" t="s">
        <v>87</v>
      </c>
      <c r="AP66" s="55" t="s">
        <v>87</v>
      </c>
      <c r="AQ66" s="55" t="s">
        <v>87</v>
      </c>
      <c r="AR66" s="55" t="s">
        <v>87</v>
      </c>
      <c r="AS66" s="55" t="s">
        <v>87</v>
      </c>
      <c r="AT66" s="55" t="s">
        <v>88</v>
      </c>
      <c r="AU66" s="55" t="s">
        <v>87</v>
      </c>
      <c r="AV66" s="55" t="s">
        <v>87</v>
      </c>
      <c r="AW66" s="55" t="s">
        <v>87</v>
      </c>
      <c r="AX66" s="55" t="s">
        <v>87</v>
      </c>
      <c r="AY66" s="55" t="s">
        <v>87</v>
      </c>
      <c r="AZ66" s="55" t="s">
        <v>87</v>
      </c>
      <c r="BA66" s="55" t="s">
        <v>87</v>
      </c>
      <c r="BB66" s="55" t="s">
        <v>87</v>
      </c>
      <c r="BC66" s="55" t="s">
        <v>87</v>
      </c>
      <c r="BD66" s="55" t="s">
        <v>87</v>
      </c>
      <c r="BE66" s="55" t="s">
        <v>87</v>
      </c>
      <c r="BF66" s="55" t="s">
        <v>87</v>
      </c>
      <c r="BG66" s="55" t="s">
        <v>88</v>
      </c>
      <c r="BH66" s="55" t="s">
        <v>88</v>
      </c>
      <c r="BI66" s="51" t="s">
        <v>89</v>
      </c>
      <c r="BJ66" s="56" t="s">
        <v>104</v>
      </c>
    </row>
    <row r="67" spans="1:62" s="35" customFormat="1" ht="18" x14ac:dyDescent="0.35">
      <c r="A67" s="49"/>
      <c r="B67" s="50"/>
      <c r="C67" s="51"/>
      <c r="D67" s="52"/>
      <c r="E67" s="52"/>
      <c r="F67" s="52"/>
      <c r="G67" s="52"/>
      <c r="H67" s="52"/>
      <c r="I67" s="51"/>
      <c r="J67" s="52"/>
      <c r="K67" s="52"/>
      <c r="L67" s="52"/>
      <c r="M67" s="52"/>
      <c r="N67" s="52"/>
      <c r="O67" s="52"/>
      <c r="P67" s="52"/>
      <c r="Q67" s="52"/>
      <c r="R67" s="52"/>
      <c r="S67" s="38" t="s">
        <v>139</v>
      </c>
      <c r="T67" s="53"/>
      <c r="U67" s="53"/>
      <c r="V67" s="52"/>
      <c r="W67" s="52"/>
      <c r="X67" s="52"/>
      <c r="Y67" s="54"/>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1"/>
      <c r="BJ67" s="56"/>
    </row>
    <row r="68" spans="1:62" s="35" customFormat="1" ht="18" x14ac:dyDescent="0.35">
      <c r="A68" s="49"/>
      <c r="B68" s="50"/>
      <c r="C68" s="51"/>
      <c r="D68" s="52"/>
      <c r="E68" s="52"/>
      <c r="F68" s="52"/>
      <c r="G68" s="52"/>
      <c r="H68" s="52"/>
      <c r="I68" s="51"/>
      <c r="J68" s="52"/>
      <c r="K68" s="52"/>
      <c r="L68" s="52"/>
      <c r="M68" s="52"/>
      <c r="N68" s="52"/>
      <c r="O68" s="52"/>
      <c r="P68" s="52"/>
      <c r="Q68" s="52"/>
      <c r="R68" s="52"/>
      <c r="S68" s="38" t="s">
        <v>1179</v>
      </c>
      <c r="T68" s="53"/>
      <c r="U68" s="53"/>
      <c r="V68" s="52"/>
      <c r="W68" s="52"/>
      <c r="X68" s="52"/>
      <c r="Y68" s="54"/>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1"/>
      <c r="BJ68" s="56"/>
    </row>
    <row r="69" spans="1:62" s="35" customFormat="1" ht="90" x14ac:dyDescent="0.35">
      <c r="A69" s="49"/>
      <c r="B69" s="50"/>
      <c r="C69" s="51"/>
      <c r="D69" s="52"/>
      <c r="E69" s="52"/>
      <c r="F69" s="52"/>
      <c r="G69" s="52"/>
      <c r="H69" s="52"/>
      <c r="I69" s="51"/>
      <c r="J69" s="52"/>
      <c r="K69" s="52"/>
      <c r="L69" s="52"/>
      <c r="M69" s="52"/>
      <c r="N69" s="52"/>
      <c r="O69" s="52"/>
      <c r="P69" s="52"/>
      <c r="Q69" s="52"/>
      <c r="R69" s="52"/>
      <c r="S69" s="38" t="s">
        <v>140</v>
      </c>
      <c r="T69" s="53"/>
      <c r="U69" s="53"/>
      <c r="V69" s="52"/>
      <c r="W69" s="52"/>
      <c r="X69" s="52"/>
      <c r="Y69" s="54"/>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1"/>
      <c r="BJ69" s="56"/>
    </row>
    <row r="70" spans="1:62" s="35" customFormat="1" ht="65.25" customHeight="1" x14ac:dyDescent="0.35">
      <c r="A70" s="49"/>
      <c r="B70" s="50"/>
      <c r="C70" s="51"/>
      <c r="D70" s="52"/>
      <c r="E70" s="52"/>
      <c r="F70" s="52"/>
      <c r="G70" s="52"/>
      <c r="H70" s="52"/>
      <c r="I70" s="51"/>
      <c r="J70" s="52"/>
      <c r="K70" s="52"/>
      <c r="L70" s="52"/>
      <c r="M70" s="52"/>
      <c r="N70" s="52"/>
      <c r="O70" s="52"/>
      <c r="P70" s="52"/>
      <c r="Q70" s="52"/>
      <c r="R70" s="52"/>
      <c r="S70" s="38" t="s">
        <v>338</v>
      </c>
      <c r="T70" s="53"/>
      <c r="U70" s="53"/>
      <c r="V70" s="52"/>
      <c r="W70" s="52"/>
      <c r="X70" s="52"/>
      <c r="Y70" s="54"/>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1"/>
      <c r="BJ70" s="56"/>
    </row>
    <row r="71" spans="1:62" s="35" customFormat="1" ht="15" customHeight="1" x14ac:dyDescent="0.35">
      <c r="A71" s="49" t="s">
        <v>166</v>
      </c>
      <c r="B71" s="50">
        <v>18</v>
      </c>
      <c r="C71" s="51" t="s">
        <v>79</v>
      </c>
      <c r="D71" s="52" t="s">
        <v>80</v>
      </c>
      <c r="E71" s="52" t="s">
        <v>81</v>
      </c>
      <c r="F71" s="52" t="s">
        <v>82</v>
      </c>
      <c r="G71" s="52" t="s">
        <v>83</v>
      </c>
      <c r="H71" s="52" t="s">
        <v>104</v>
      </c>
      <c r="I71" s="51" t="s">
        <v>66</v>
      </c>
      <c r="J71" s="52" t="s">
        <v>72</v>
      </c>
      <c r="K71" s="52" t="s">
        <v>132</v>
      </c>
      <c r="L71" s="52" t="s">
        <v>133</v>
      </c>
      <c r="M71" s="52" t="s">
        <v>156</v>
      </c>
      <c r="N71" s="52" t="s">
        <v>75</v>
      </c>
      <c r="O71" s="52" t="s">
        <v>125</v>
      </c>
      <c r="P71" s="52" t="s">
        <v>125</v>
      </c>
      <c r="Q71" s="52" t="s">
        <v>125</v>
      </c>
      <c r="R71" s="52" t="s">
        <v>167</v>
      </c>
      <c r="S71" s="38" t="s">
        <v>1431</v>
      </c>
      <c r="T71" s="53">
        <v>45778</v>
      </c>
      <c r="U71" s="53">
        <v>46006</v>
      </c>
      <c r="V71" s="52" t="s">
        <v>168</v>
      </c>
      <c r="W71" s="52" t="s">
        <v>137</v>
      </c>
      <c r="X71" s="52" t="s">
        <v>138</v>
      </c>
      <c r="Y71" s="54">
        <v>0.25</v>
      </c>
      <c r="Z71" s="55" t="s">
        <v>88</v>
      </c>
      <c r="AA71" s="55" t="s">
        <v>87</v>
      </c>
      <c r="AB71" s="55" t="s">
        <v>87</v>
      </c>
      <c r="AC71" s="55" t="s">
        <v>87</v>
      </c>
      <c r="AD71" s="55" t="s">
        <v>87</v>
      </c>
      <c r="AE71" s="55" t="s">
        <v>87</v>
      </c>
      <c r="AF71" s="55" t="s">
        <v>88</v>
      </c>
      <c r="AG71" s="55" t="s">
        <v>87</v>
      </c>
      <c r="AH71" s="55" t="s">
        <v>87</v>
      </c>
      <c r="AI71" s="55" t="s">
        <v>88</v>
      </c>
      <c r="AJ71" s="55" t="s">
        <v>87</v>
      </c>
      <c r="AK71" s="55" t="s">
        <v>87</v>
      </c>
      <c r="AL71" s="55" t="s">
        <v>87</v>
      </c>
      <c r="AM71" s="55" t="s">
        <v>87</v>
      </c>
      <c r="AN71" s="55" t="s">
        <v>88</v>
      </c>
      <c r="AO71" s="55" t="s">
        <v>87</v>
      </c>
      <c r="AP71" s="55" t="s">
        <v>87</v>
      </c>
      <c r="AQ71" s="55" t="s">
        <v>87</v>
      </c>
      <c r="AR71" s="55" t="s">
        <v>87</v>
      </c>
      <c r="AS71" s="55" t="s">
        <v>87</v>
      </c>
      <c r="AT71" s="55" t="s">
        <v>88</v>
      </c>
      <c r="AU71" s="55" t="s">
        <v>87</v>
      </c>
      <c r="AV71" s="55" t="s">
        <v>87</v>
      </c>
      <c r="AW71" s="55" t="s">
        <v>87</v>
      </c>
      <c r="AX71" s="55" t="s">
        <v>87</v>
      </c>
      <c r="AY71" s="55" t="s">
        <v>87</v>
      </c>
      <c r="AZ71" s="55" t="s">
        <v>87</v>
      </c>
      <c r="BA71" s="55" t="s">
        <v>87</v>
      </c>
      <c r="BB71" s="55" t="s">
        <v>88</v>
      </c>
      <c r="BC71" s="55" t="s">
        <v>87</v>
      </c>
      <c r="BD71" s="55" t="s">
        <v>87</v>
      </c>
      <c r="BE71" s="55" t="s">
        <v>87</v>
      </c>
      <c r="BF71" s="55" t="s">
        <v>87</v>
      </c>
      <c r="BG71" s="55" t="s">
        <v>88</v>
      </c>
      <c r="BH71" s="55" t="s">
        <v>88</v>
      </c>
      <c r="BI71" s="51" t="s">
        <v>89</v>
      </c>
      <c r="BJ71" s="56" t="s">
        <v>104</v>
      </c>
    </row>
    <row r="72" spans="1:62" s="35" customFormat="1" ht="18" x14ac:dyDescent="0.35">
      <c r="A72" s="49"/>
      <c r="B72" s="50"/>
      <c r="C72" s="51"/>
      <c r="D72" s="52"/>
      <c r="E72" s="52"/>
      <c r="F72" s="52"/>
      <c r="G72" s="52"/>
      <c r="H72" s="52"/>
      <c r="I72" s="51"/>
      <c r="J72" s="52"/>
      <c r="K72" s="52"/>
      <c r="L72" s="52"/>
      <c r="M72" s="52"/>
      <c r="N72" s="52"/>
      <c r="O72" s="52"/>
      <c r="P72" s="52"/>
      <c r="Q72" s="52"/>
      <c r="R72" s="52"/>
      <c r="S72" s="38" t="s">
        <v>139</v>
      </c>
      <c r="T72" s="53"/>
      <c r="U72" s="53"/>
      <c r="V72" s="52"/>
      <c r="W72" s="52"/>
      <c r="X72" s="52"/>
      <c r="Y72" s="54"/>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1"/>
      <c r="BJ72" s="56"/>
    </row>
    <row r="73" spans="1:62" s="35" customFormat="1" ht="18" x14ac:dyDescent="0.35">
      <c r="A73" s="49"/>
      <c r="B73" s="50"/>
      <c r="C73" s="51"/>
      <c r="D73" s="52"/>
      <c r="E73" s="52"/>
      <c r="F73" s="52"/>
      <c r="G73" s="52"/>
      <c r="H73" s="52"/>
      <c r="I73" s="51"/>
      <c r="J73" s="52"/>
      <c r="K73" s="52"/>
      <c r="L73" s="52"/>
      <c r="M73" s="52"/>
      <c r="N73" s="52"/>
      <c r="O73" s="52"/>
      <c r="P73" s="52"/>
      <c r="Q73" s="52"/>
      <c r="R73" s="52"/>
      <c r="S73" s="38" t="s">
        <v>1179</v>
      </c>
      <c r="T73" s="53"/>
      <c r="U73" s="53"/>
      <c r="V73" s="52"/>
      <c r="W73" s="52"/>
      <c r="X73" s="52"/>
      <c r="Y73" s="54"/>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1"/>
      <c r="BJ73" s="56"/>
    </row>
    <row r="74" spans="1:62" s="35" customFormat="1" ht="90" x14ac:dyDescent="0.35">
      <c r="A74" s="49"/>
      <c r="B74" s="50"/>
      <c r="C74" s="51"/>
      <c r="D74" s="52"/>
      <c r="E74" s="52"/>
      <c r="F74" s="52"/>
      <c r="G74" s="52"/>
      <c r="H74" s="52"/>
      <c r="I74" s="51"/>
      <c r="J74" s="52"/>
      <c r="K74" s="52"/>
      <c r="L74" s="52"/>
      <c r="M74" s="52"/>
      <c r="N74" s="52"/>
      <c r="O74" s="52"/>
      <c r="P74" s="52"/>
      <c r="Q74" s="52"/>
      <c r="R74" s="52"/>
      <c r="S74" s="38" t="s">
        <v>140</v>
      </c>
      <c r="T74" s="53"/>
      <c r="U74" s="53"/>
      <c r="V74" s="52"/>
      <c r="W74" s="52"/>
      <c r="X74" s="52"/>
      <c r="Y74" s="54"/>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1"/>
      <c r="BJ74" s="56"/>
    </row>
    <row r="75" spans="1:62" s="35" customFormat="1" ht="15" customHeight="1" x14ac:dyDescent="0.35">
      <c r="A75" s="49" t="s">
        <v>169</v>
      </c>
      <c r="B75" s="50">
        <v>19</v>
      </c>
      <c r="C75" s="51" t="s">
        <v>79</v>
      </c>
      <c r="D75" s="52" t="s">
        <v>80</v>
      </c>
      <c r="E75" s="52" t="s">
        <v>81</v>
      </c>
      <c r="F75" s="52" t="s">
        <v>82</v>
      </c>
      <c r="G75" s="52" t="s">
        <v>83</v>
      </c>
      <c r="H75" s="52" t="s">
        <v>104</v>
      </c>
      <c r="I75" s="51" t="s">
        <v>66</v>
      </c>
      <c r="J75" s="52" t="s">
        <v>72</v>
      </c>
      <c r="K75" s="52" t="s">
        <v>132</v>
      </c>
      <c r="L75" s="52" t="s">
        <v>133</v>
      </c>
      <c r="M75" s="52" t="s">
        <v>156</v>
      </c>
      <c r="N75" s="52" t="s">
        <v>75</v>
      </c>
      <c r="O75" s="52" t="s">
        <v>125</v>
      </c>
      <c r="P75" s="52" t="s">
        <v>125</v>
      </c>
      <c r="Q75" s="52" t="s">
        <v>125</v>
      </c>
      <c r="R75" s="52" t="s">
        <v>170</v>
      </c>
      <c r="S75" s="38" t="s">
        <v>1431</v>
      </c>
      <c r="T75" s="53">
        <v>45809</v>
      </c>
      <c r="U75" s="53">
        <v>46006</v>
      </c>
      <c r="V75" s="52" t="s">
        <v>171</v>
      </c>
      <c r="W75" s="52" t="s">
        <v>137</v>
      </c>
      <c r="X75" s="52" t="s">
        <v>138</v>
      </c>
      <c r="Y75" s="54">
        <v>0.25</v>
      </c>
      <c r="Z75" s="55" t="s">
        <v>88</v>
      </c>
      <c r="AA75" s="55" t="s">
        <v>87</v>
      </c>
      <c r="AB75" s="55" t="s">
        <v>87</v>
      </c>
      <c r="AC75" s="55" t="s">
        <v>87</v>
      </c>
      <c r="AD75" s="55" t="s">
        <v>87</v>
      </c>
      <c r="AE75" s="55" t="s">
        <v>87</v>
      </c>
      <c r="AF75" s="55" t="s">
        <v>88</v>
      </c>
      <c r="AG75" s="55" t="s">
        <v>87</v>
      </c>
      <c r="AH75" s="55" t="s">
        <v>87</v>
      </c>
      <c r="AI75" s="55" t="s">
        <v>88</v>
      </c>
      <c r="AJ75" s="55" t="s">
        <v>87</v>
      </c>
      <c r="AK75" s="55" t="s">
        <v>87</v>
      </c>
      <c r="AL75" s="55" t="s">
        <v>87</v>
      </c>
      <c r="AM75" s="55" t="s">
        <v>87</v>
      </c>
      <c r="AN75" s="55" t="s">
        <v>88</v>
      </c>
      <c r="AO75" s="55" t="s">
        <v>87</v>
      </c>
      <c r="AP75" s="55" t="s">
        <v>87</v>
      </c>
      <c r="AQ75" s="55" t="s">
        <v>87</v>
      </c>
      <c r="AR75" s="55" t="s">
        <v>87</v>
      </c>
      <c r="AS75" s="55" t="s">
        <v>87</v>
      </c>
      <c r="AT75" s="55" t="s">
        <v>88</v>
      </c>
      <c r="AU75" s="55" t="s">
        <v>87</v>
      </c>
      <c r="AV75" s="55" t="s">
        <v>87</v>
      </c>
      <c r="AW75" s="55" t="s">
        <v>87</v>
      </c>
      <c r="AX75" s="55" t="s">
        <v>87</v>
      </c>
      <c r="AY75" s="55" t="s">
        <v>87</v>
      </c>
      <c r="AZ75" s="55" t="s">
        <v>87</v>
      </c>
      <c r="BA75" s="55" t="s">
        <v>87</v>
      </c>
      <c r="BB75" s="55" t="s">
        <v>88</v>
      </c>
      <c r="BC75" s="55" t="s">
        <v>87</v>
      </c>
      <c r="BD75" s="55" t="s">
        <v>87</v>
      </c>
      <c r="BE75" s="55" t="s">
        <v>87</v>
      </c>
      <c r="BF75" s="55" t="s">
        <v>87</v>
      </c>
      <c r="BG75" s="55" t="s">
        <v>88</v>
      </c>
      <c r="BH75" s="55" t="s">
        <v>88</v>
      </c>
      <c r="BI75" s="51" t="s">
        <v>89</v>
      </c>
      <c r="BJ75" s="56" t="s">
        <v>104</v>
      </c>
    </row>
    <row r="76" spans="1:62" s="35" customFormat="1" ht="18" x14ac:dyDescent="0.35">
      <c r="A76" s="49"/>
      <c r="B76" s="50"/>
      <c r="C76" s="51"/>
      <c r="D76" s="52"/>
      <c r="E76" s="52"/>
      <c r="F76" s="52"/>
      <c r="G76" s="52"/>
      <c r="H76" s="52"/>
      <c r="I76" s="51"/>
      <c r="J76" s="52"/>
      <c r="K76" s="52"/>
      <c r="L76" s="52"/>
      <c r="M76" s="52"/>
      <c r="N76" s="52"/>
      <c r="O76" s="52"/>
      <c r="P76" s="52"/>
      <c r="Q76" s="52"/>
      <c r="R76" s="52"/>
      <c r="S76" s="38" t="s">
        <v>139</v>
      </c>
      <c r="T76" s="53"/>
      <c r="U76" s="53"/>
      <c r="V76" s="52"/>
      <c r="W76" s="52"/>
      <c r="X76" s="52"/>
      <c r="Y76" s="54"/>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1"/>
      <c r="BJ76" s="56"/>
    </row>
    <row r="77" spans="1:62" s="35" customFormat="1" ht="18" x14ac:dyDescent="0.35">
      <c r="A77" s="49"/>
      <c r="B77" s="50"/>
      <c r="C77" s="51"/>
      <c r="D77" s="52"/>
      <c r="E77" s="52"/>
      <c r="F77" s="52"/>
      <c r="G77" s="52"/>
      <c r="H77" s="52"/>
      <c r="I77" s="51"/>
      <c r="J77" s="52"/>
      <c r="K77" s="52"/>
      <c r="L77" s="52"/>
      <c r="M77" s="52"/>
      <c r="N77" s="52"/>
      <c r="O77" s="52"/>
      <c r="P77" s="52"/>
      <c r="Q77" s="52"/>
      <c r="R77" s="52"/>
      <c r="S77" s="38" t="s">
        <v>1179</v>
      </c>
      <c r="T77" s="53"/>
      <c r="U77" s="53"/>
      <c r="V77" s="52"/>
      <c r="W77" s="52"/>
      <c r="X77" s="52"/>
      <c r="Y77" s="54"/>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1"/>
      <c r="BJ77" s="56"/>
    </row>
    <row r="78" spans="1:62" s="35" customFormat="1" ht="90" x14ac:dyDescent="0.35">
      <c r="A78" s="49"/>
      <c r="B78" s="50"/>
      <c r="C78" s="51"/>
      <c r="D78" s="52"/>
      <c r="E78" s="52"/>
      <c r="F78" s="52"/>
      <c r="G78" s="52"/>
      <c r="H78" s="52"/>
      <c r="I78" s="51"/>
      <c r="J78" s="52"/>
      <c r="K78" s="52"/>
      <c r="L78" s="52"/>
      <c r="M78" s="52"/>
      <c r="N78" s="52"/>
      <c r="O78" s="52"/>
      <c r="P78" s="52"/>
      <c r="Q78" s="52"/>
      <c r="R78" s="52"/>
      <c r="S78" s="38" t="s">
        <v>140</v>
      </c>
      <c r="T78" s="53"/>
      <c r="U78" s="53"/>
      <c r="V78" s="52"/>
      <c r="W78" s="52"/>
      <c r="X78" s="52"/>
      <c r="Y78" s="54"/>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1"/>
      <c r="BJ78" s="56"/>
    </row>
    <row r="79" spans="1:62" s="35" customFormat="1" ht="72" x14ac:dyDescent="0.35">
      <c r="A79" s="49" t="s">
        <v>172</v>
      </c>
      <c r="B79" s="50" t="s">
        <v>173</v>
      </c>
      <c r="C79" s="51" t="s">
        <v>79</v>
      </c>
      <c r="D79" s="52" t="s">
        <v>80</v>
      </c>
      <c r="E79" s="52" t="s">
        <v>81</v>
      </c>
      <c r="F79" s="52" t="s">
        <v>82</v>
      </c>
      <c r="G79" s="52" t="s">
        <v>83</v>
      </c>
      <c r="H79" s="52" t="s">
        <v>104</v>
      </c>
      <c r="I79" s="51" t="s">
        <v>66</v>
      </c>
      <c r="J79" s="52" t="s">
        <v>72</v>
      </c>
      <c r="K79" s="52" t="s">
        <v>132</v>
      </c>
      <c r="L79" s="52" t="s">
        <v>133</v>
      </c>
      <c r="M79" s="52" t="s">
        <v>156</v>
      </c>
      <c r="N79" s="52" t="s">
        <v>75</v>
      </c>
      <c r="O79" s="52" t="s">
        <v>125</v>
      </c>
      <c r="P79" s="52" t="s">
        <v>125</v>
      </c>
      <c r="Q79" s="52" t="s">
        <v>125</v>
      </c>
      <c r="R79" s="52" t="s">
        <v>174</v>
      </c>
      <c r="S79" s="38" t="s">
        <v>175</v>
      </c>
      <c r="T79" s="53">
        <v>45689</v>
      </c>
      <c r="U79" s="53">
        <v>46006</v>
      </c>
      <c r="V79" s="51" t="s">
        <v>176</v>
      </c>
      <c r="W79" s="52" t="s">
        <v>137</v>
      </c>
      <c r="X79" s="52" t="s">
        <v>138</v>
      </c>
      <c r="Y79" s="54">
        <v>0.25</v>
      </c>
      <c r="Z79" s="55" t="s">
        <v>88</v>
      </c>
      <c r="AA79" s="55" t="s">
        <v>87</v>
      </c>
      <c r="AB79" s="55" t="s">
        <v>87</v>
      </c>
      <c r="AC79" s="55" t="s">
        <v>87</v>
      </c>
      <c r="AD79" s="55" t="s">
        <v>87</v>
      </c>
      <c r="AE79" s="55" t="s">
        <v>87</v>
      </c>
      <c r="AF79" s="55" t="s">
        <v>88</v>
      </c>
      <c r="AG79" s="55" t="s">
        <v>87</v>
      </c>
      <c r="AH79" s="55" t="s">
        <v>87</v>
      </c>
      <c r="AI79" s="55" t="s">
        <v>87</v>
      </c>
      <c r="AJ79" s="55" t="s">
        <v>87</v>
      </c>
      <c r="AK79" s="55" t="s">
        <v>87</v>
      </c>
      <c r="AL79" s="55" t="s">
        <v>87</v>
      </c>
      <c r="AM79" s="55" t="s">
        <v>87</v>
      </c>
      <c r="AN79" s="55" t="s">
        <v>88</v>
      </c>
      <c r="AO79" s="55" t="s">
        <v>87</v>
      </c>
      <c r="AP79" s="55" t="s">
        <v>87</v>
      </c>
      <c r="AQ79" s="55" t="s">
        <v>88</v>
      </c>
      <c r="AR79" s="55" t="s">
        <v>87</v>
      </c>
      <c r="AS79" s="55" t="s">
        <v>87</v>
      </c>
      <c r="AT79" s="55" t="s">
        <v>88</v>
      </c>
      <c r="AU79" s="55" t="s">
        <v>87</v>
      </c>
      <c r="AV79" s="55" t="s">
        <v>87</v>
      </c>
      <c r="AW79" s="55" t="s">
        <v>87</v>
      </c>
      <c r="AX79" s="55" t="s">
        <v>87</v>
      </c>
      <c r="AY79" s="55" t="s">
        <v>87</v>
      </c>
      <c r="AZ79" s="55" t="s">
        <v>87</v>
      </c>
      <c r="BA79" s="55" t="s">
        <v>87</v>
      </c>
      <c r="BB79" s="55" t="s">
        <v>87</v>
      </c>
      <c r="BC79" s="55" t="s">
        <v>87</v>
      </c>
      <c r="BD79" s="55" t="s">
        <v>87</v>
      </c>
      <c r="BE79" s="55" t="s">
        <v>87</v>
      </c>
      <c r="BF79" s="55" t="s">
        <v>87</v>
      </c>
      <c r="BG79" s="55" t="s">
        <v>88</v>
      </c>
      <c r="BH79" s="55" t="s">
        <v>88</v>
      </c>
      <c r="BI79" s="51" t="s">
        <v>89</v>
      </c>
      <c r="BJ79" s="56" t="s">
        <v>104</v>
      </c>
    </row>
    <row r="80" spans="1:62" s="35" customFormat="1" ht="18" x14ac:dyDescent="0.35">
      <c r="A80" s="49"/>
      <c r="B80" s="50"/>
      <c r="C80" s="51"/>
      <c r="D80" s="52"/>
      <c r="E80" s="52"/>
      <c r="F80" s="52"/>
      <c r="G80" s="52"/>
      <c r="H80" s="52"/>
      <c r="I80" s="51"/>
      <c r="J80" s="52"/>
      <c r="K80" s="52"/>
      <c r="L80" s="52"/>
      <c r="M80" s="52"/>
      <c r="N80" s="52"/>
      <c r="O80" s="52"/>
      <c r="P80" s="52"/>
      <c r="Q80" s="52"/>
      <c r="R80" s="52"/>
      <c r="S80" s="38" t="s">
        <v>1431</v>
      </c>
      <c r="T80" s="53"/>
      <c r="U80" s="53"/>
      <c r="V80" s="51"/>
      <c r="W80" s="52"/>
      <c r="X80" s="52"/>
      <c r="Y80" s="54"/>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1"/>
      <c r="BJ80" s="56"/>
    </row>
    <row r="81" spans="1:62" s="35" customFormat="1" ht="33" customHeight="1" x14ac:dyDescent="0.35">
      <c r="A81" s="49"/>
      <c r="B81" s="50"/>
      <c r="C81" s="51"/>
      <c r="D81" s="52"/>
      <c r="E81" s="52"/>
      <c r="F81" s="52"/>
      <c r="G81" s="52"/>
      <c r="H81" s="52"/>
      <c r="I81" s="51"/>
      <c r="J81" s="52"/>
      <c r="K81" s="52"/>
      <c r="L81" s="52"/>
      <c r="M81" s="52"/>
      <c r="N81" s="52"/>
      <c r="O81" s="52"/>
      <c r="P81" s="52"/>
      <c r="Q81" s="52"/>
      <c r="R81" s="52"/>
      <c r="S81" s="38" t="s">
        <v>139</v>
      </c>
      <c r="T81" s="53"/>
      <c r="U81" s="53"/>
      <c r="V81" s="51" t="s">
        <v>177</v>
      </c>
      <c r="W81" s="52"/>
      <c r="X81" s="52"/>
      <c r="Y81" s="54"/>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1"/>
      <c r="BJ81" s="56"/>
    </row>
    <row r="82" spans="1:62" s="35" customFormat="1" ht="18" x14ac:dyDescent="0.35">
      <c r="A82" s="49"/>
      <c r="B82" s="50"/>
      <c r="C82" s="51"/>
      <c r="D82" s="52"/>
      <c r="E82" s="52"/>
      <c r="F82" s="52"/>
      <c r="G82" s="52"/>
      <c r="H82" s="52"/>
      <c r="I82" s="51"/>
      <c r="J82" s="52"/>
      <c r="K82" s="52"/>
      <c r="L82" s="52"/>
      <c r="M82" s="52"/>
      <c r="N82" s="52"/>
      <c r="O82" s="52"/>
      <c r="P82" s="52"/>
      <c r="Q82" s="52"/>
      <c r="R82" s="52"/>
      <c r="S82" s="38" t="s">
        <v>1179</v>
      </c>
      <c r="T82" s="53"/>
      <c r="U82" s="53"/>
      <c r="V82" s="51"/>
      <c r="W82" s="52"/>
      <c r="X82" s="52"/>
      <c r="Y82" s="54"/>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1"/>
      <c r="BJ82" s="56"/>
    </row>
    <row r="83" spans="1:62" s="35" customFormat="1" ht="90" x14ac:dyDescent="0.35">
      <c r="A83" s="49"/>
      <c r="B83" s="50"/>
      <c r="C83" s="51"/>
      <c r="D83" s="52"/>
      <c r="E83" s="52"/>
      <c r="F83" s="52"/>
      <c r="G83" s="52"/>
      <c r="H83" s="52"/>
      <c r="I83" s="51"/>
      <c r="J83" s="52"/>
      <c r="K83" s="52"/>
      <c r="L83" s="52"/>
      <c r="M83" s="52"/>
      <c r="N83" s="52"/>
      <c r="O83" s="52"/>
      <c r="P83" s="52"/>
      <c r="Q83" s="52"/>
      <c r="R83" s="52"/>
      <c r="S83" s="38" t="s">
        <v>140</v>
      </c>
      <c r="T83" s="53"/>
      <c r="U83" s="53"/>
      <c r="V83" s="51"/>
      <c r="W83" s="52"/>
      <c r="X83" s="52"/>
      <c r="Y83" s="54"/>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1"/>
      <c r="BJ83" s="56"/>
    </row>
    <row r="84" spans="1:62" s="35" customFormat="1" ht="15" customHeight="1" x14ac:dyDescent="0.35">
      <c r="A84" s="49" t="s">
        <v>178</v>
      </c>
      <c r="B84" s="50">
        <v>20</v>
      </c>
      <c r="C84" s="51" t="s">
        <v>79</v>
      </c>
      <c r="D84" s="52" t="s">
        <v>80</v>
      </c>
      <c r="E84" s="52" t="s">
        <v>81</v>
      </c>
      <c r="F84" s="52" t="s">
        <v>82</v>
      </c>
      <c r="G84" s="52" t="s">
        <v>83</v>
      </c>
      <c r="H84" s="52" t="s">
        <v>104</v>
      </c>
      <c r="I84" s="51" t="s">
        <v>66</v>
      </c>
      <c r="J84" s="52" t="s">
        <v>72</v>
      </c>
      <c r="K84" s="52" t="s">
        <v>132</v>
      </c>
      <c r="L84" s="52" t="s">
        <v>133</v>
      </c>
      <c r="M84" s="52" t="s">
        <v>156</v>
      </c>
      <c r="N84" s="52" t="s">
        <v>75</v>
      </c>
      <c r="O84" s="52" t="s">
        <v>125</v>
      </c>
      <c r="P84" s="52" t="s">
        <v>125</v>
      </c>
      <c r="Q84" s="52" t="s">
        <v>125</v>
      </c>
      <c r="R84" s="52" t="s">
        <v>179</v>
      </c>
      <c r="S84" s="38" t="s">
        <v>1431</v>
      </c>
      <c r="T84" s="53">
        <v>45931</v>
      </c>
      <c r="U84" s="53">
        <v>46006</v>
      </c>
      <c r="V84" s="52" t="s">
        <v>180</v>
      </c>
      <c r="W84" s="52" t="s">
        <v>137</v>
      </c>
      <c r="X84" s="52" t="s">
        <v>138</v>
      </c>
      <c r="Y84" s="54">
        <v>0.25</v>
      </c>
      <c r="Z84" s="55" t="s">
        <v>87</v>
      </c>
      <c r="AA84" s="55" t="s">
        <v>87</v>
      </c>
      <c r="AB84" s="55" t="s">
        <v>87</v>
      </c>
      <c r="AC84" s="55" t="s">
        <v>87</v>
      </c>
      <c r="AD84" s="55" t="s">
        <v>87</v>
      </c>
      <c r="AE84" s="55" t="s">
        <v>87</v>
      </c>
      <c r="AF84" s="55" t="s">
        <v>88</v>
      </c>
      <c r="AG84" s="55" t="s">
        <v>87</v>
      </c>
      <c r="AH84" s="55" t="s">
        <v>87</v>
      </c>
      <c r="AI84" s="55" t="s">
        <v>87</v>
      </c>
      <c r="AJ84" s="55" t="s">
        <v>87</v>
      </c>
      <c r="AK84" s="55" t="s">
        <v>87</v>
      </c>
      <c r="AL84" s="55" t="s">
        <v>87</v>
      </c>
      <c r="AM84" s="55" t="s">
        <v>87</v>
      </c>
      <c r="AN84" s="55" t="s">
        <v>88</v>
      </c>
      <c r="AO84" s="55" t="s">
        <v>87</v>
      </c>
      <c r="AP84" s="55" t="s">
        <v>87</v>
      </c>
      <c r="AQ84" s="55" t="s">
        <v>88</v>
      </c>
      <c r="AR84" s="55" t="s">
        <v>87</v>
      </c>
      <c r="AS84" s="55" t="s">
        <v>87</v>
      </c>
      <c r="AT84" s="55" t="s">
        <v>88</v>
      </c>
      <c r="AU84" s="55" t="s">
        <v>87</v>
      </c>
      <c r="AV84" s="55" t="s">
        <v>87</v>
      </c>
      <c r="AW84" s="55" t="s">
        <v>87</v>
      </c>
      <c r="AX84" s="55" t="s">
        <v>87</v>
      </c>
      <c r="AY84" s="55" t="s">
        <v>87</v>
      </c>
      <c r="AZ84" s="55" t="s">
        <v>87</v>
      </c>
      <c r="BA84" s="55" t="s">
        <v>87</v>
      </c>
      <c r="BB84" s="55" t="s">
        <v>87</v>
      </c>
      <c r="BC84" s="55" t="s">
        <v>87</v>
      </c>
      <c r="BD84" s="55" t="s">
        <v>87</v>
      </c>
      <c r="BE84" s="55" t="s">
        <v>87</v>
      </c>
      <c r="BF84" s="55" t="s">
        <v>87</v>
      </c>
      <c r="BG84" s="55" t="s">
        <v>88</v>
      </c>
      <c r="BH84" s="55" t="s">
        <v>88</v>
      </c>
      <c r="BI84" s="51" t="s">
        <v>89</v>
      </c>
      <c r="BJ84" s="56" t="s">
        <v>104</v>
      </c>
    </row>
    <row r="85" spans="1:62" s="35" customFormat="1" ht="18" x14ac:dyDescent="0.35">
      <c r="A85" s="49"/>
      <c r="B85" s="50"/>
      <c r="C85" s="51"/>
      <c r="D85" s="52"/>
      <c r="E85" s="52"/>
      <c r="F85" s="52"/>
      <c r="G85" s="52"/>
      <c r="H85" s="52"/>
      <c r="I85" s="51"/>
      <c r="J85" s="52"/>
      <c r="K85" s="52"/>
      <c r="L85" s="52"/>
      <c r="M85" s="52"/>
      <c r="N85" s="52"/>
      <c r="O85" s="52"/>
      <c r="P85" s="52"/>
      <c r="Q85" s="52"/>
      <c r="R85" s="52"/>
      <c r="S85" s="38" t="s">
        <v>139</v>
      </c>
      <c r="T85" s="53"/>
      <c r="U85" s="53"/>
      <c r="V85" s="52"/>
      <c r="W85" s="52"/>
      <c r="X85" s="52"/>
      <c r="Y85" s="54"/>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1"/>
      <c r="BJ85" s="56"/>
    </row>
    <row r="86" spans="1:62" s="35" customFormat="1" ht="18" x14ac:dyDescent="0.35">
      <c r="A86" s="49"/>
      <c r="B86" s="50"/>
      <c r="C86" s="51"/>
      <c r="D86" s="52"/>
      <c r="E86" s="52"/>
      <c r="F86" s="52"/>
      <c r="G86" s="52"/>
      <c r="H86" s="52"/>
      <c r="I86" s="51"/>
      <c r="J86" s="52"/>
      <c r="K86" s="52"/>
      <c r="L86" s="52"/>
      <c r="M86" s="52"/>
      <c r="N86" s="52"/>
      <c r="O86" s="52"/>
      <c r="P86" s="52"/>
      <c r="Q86" s="52"/>
      <c r="R86" s="52"/>
      <c r="S86" s="38" t="s">
        <v>1179</v>
      </c>
      <c r="T86" s="53"/>
      <c r="U86" s="53"/>
      <c r="V86" s="52"/>
      <c r="W86" s="52"/>
      <c r="X86" s="52"/>
      <c r="Y86" s="54"/>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1"/>
      <c r="BJ86" s="56"/>
    </row>
    <row r="87" spans="1:62" s="35" customFormat="1" ht="90" x14ac:dyDescent="0.35">
      <c r="A87" s="49"/>
      <c r="B87" s="50"/>
      <c r="C87" s="51"/>
      <c r="D87" s="52"/>
      <c r="E87" s="52"/>
      <c r="F87" s="52"/>
      <c r="G87" s="52"/>
      <c r="H87" s="52"/>
      <c r="I87" s="51"/>
      <c r="J87" s="52"/>
      <c r="K87" s="52"/>
      <c r="L87" s="52"/>
      <c r="M87" s="52"/>
      <c r="N87" s="52"/>
      <c r="O87" s="52"/>
      <c r="P87" s="52"/>
      <c r="Q87" s="52"/>
      <c r="R87" s="52"/>
      <c r="S87" s="38" t="s">
        <v>140</v>
      </c>
      <c r="T87" s="53"/>
      <c r="U87" s="53"/>
      <c r="V87" s="52"/>
      <c r="W87" s="52"/>
      <c r="X87" s="52"/>
      <c r="Y87" s="54"/>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1"/>
      <c r="BJ87" s="56"/>
    </row>
    <row r="88" spans="1:62" s="35" customFormat="1" ht="36" x14ac:dyDescent="0.35">
      <c r="A88" s="49" t="s">
        <v>181</v>
      </c>
      <c r="B88" s="50">
        <v>63</v>
      </c>
      <c r="C88" s="51" t="s">
        <v>79</v>
      </c>
      <c r="D88" s="52" t="s">
        <v>80</v>
      </c>
      <c r="E88" s="52" t="s">
        <v>81</v>
      </c>
      <c r="F88" s="52" t="s">
        <v>82</v>
      </c>
      <c r="G88" s="52" t="s">
        <v>96</v>
      </c>
      <c r="H88" s="52" t="s">
        <v>104</v>
      </c>
      <c r="I88" s="51" t="s">
        <v>66</v>
      </c>
      <c r="J88" s="52" t="s">
        <v>72</v>
      </c>
      <c r="K88" s="52" t="s">
        <v>132</v>
      </c>
      <c r="L88" s="52" t="s">
        <v>133</v>
      </c>
      <c r="M88" s="52" t="s">
        <v>156</v>
      </c>
      <c r="N88" s="52" t="s">
        <v>75</v>
      </c>
      <c r="O88" s="52" t="s">
        <v>125</v>
      </c>
      <c r="P88" s="52" t="s">
        <v>125</v>
      </c>
      <c r="Q88" s="52" t="s">
        <v>125</v>
      </c>
      <c r="R88" s="52" t="s">
        <v>182</v>
      </c>
      <c r="S88" s="38" t="s">
        <v>100</v>
      </c>
      <c r="T88" s="53">
        <v>45658</v>
      </c>
      <c r="U88" s="53">
        <v>45746</v>
      </c>
      <c r="V88" s="52" t="s">
        <v>183</v>
      </c>
      <c r="W88" s="52" t="s">
        <v>184</v>
      </c>
      <c r="X88" s="52" t="s">
        <v>185</v>
      </c>
      <c r="Y88" s="54">
        <v>1</v>
      </c>
      <c r="Z88" s="55" t="s">
        <v>88</v>
      </c>
      <c r="AA88" s="55" t="s">
        <v>87</v>
      </c>
      <c r="AB88" s="55" t="s">
        <v>87</v>
      </c>
      <c r="AC88" s="55" t="s">
        <v>87</v>
      </c>
      <c r="AD88" s="55" t="s">
        <v>87</v>
      </c>
      <c r="AE88" s="55" t="s">
        <v>87</v>
      </c>
      <c r="AF88" s="55" t="s">
        <v>88</v>
      </c>
      <c r="AG88" s="55" t="s">
        <v>87</v>
      </c>
      <c r="AH88" s="55" t="s">
        <v>87</v>
      </c>
      <c r="AI88" s="55" t="s">
        <v>87</v>
      </c>
      <c r="AJ88" s="55" t="s">
        <v>88</v>
      </c>
      <c r="AK88" s="55" t="s">
        <v>87</v>
      </c>
      <c r="AL88" s="55" t="s">
        <v>87</v>
      </c>
      <c r="AM88" s="55" t="s">
        <v>87</v>
      </c>
      <c r="AN88" s="55" t="s">
        <v>88</v>
      </c>
      <c r="AO88" s="55" t="s">
        <v>87</v>
      </c>
      <c r="AP88" s="55" t="s">
        <v>87</v>
      </c>
      <c r="AQ88" s="55" t="s">
        <v>87</v>
      </c>
      <c r="AR88" s="55" t="s">
        <v>87</v>
      </c>
      <c r="AS88" s="55" t="s">
        <v>87</v>
      </c>
      <c r="AT88" s="55" t="s">
        <v>87</v>
      </c>
      <c r="AU88" s="55" t="s">
        <v>87</v>
      </c>
      <c r="AV88" s="55" t="s">
        <v>87</v>
      </c>
      <c r="AW88" s="55" t="s">
        <v>87</v>
      </c>
      <c r="AX88" s="55" t="s">
        <v>87</v>
      </c>
      <c r="AY88" s="55" t="s">
        <v>87</v>
      </c>
      <c r="AZ88" s="55" t="s">
        <v>87</v>
      </c>
      <c r="BA88" s="55" t="s">
        <v>87</v>
      </c>
      <c r="BB88" s="55" t="s">
        <v>87</v>
      </c>
      <c r="BC88" s="55" t="s">
        <v>87</v>
      </c>
      <c r="BD88" s="55" t="s">
        <v>87</v>
      </c>
      <c r="BE88" s="55" t="s">
        <v>87</v>
      </c>
      <c r="BF88" s="55" t="s">
        <v>87</v>
      </c>
      <c r="BG88" s="55" t="s">
        <v>87</v>
      </c>
      <c r="BH88" s="55" t="s">
        <v>88</v>
      </c>
      <c r="BI88" s="51" t="s">
        <v>89</v>
      </c>
      <c r="BJ88" s="56" t="s">
        <v>104</v>
      </c>
    </row>
    <row r="89" spans="1:62" s="35" customFormat="1" ht="36" x14ac:dyDescent="0.35">
      <c r="A89" s="49"/>
      <c r="B89" s="50"/>
      <c r="C89" s="51"/>
      <c r="D89" s="52"/>
      <c r="E89" s="52"/>
      <c r="F89" s="52"/>
      <c r="G89" s="52"/>
      <c r="H89" s="52"/>
      <c r="I89" s="51"/>
      <c r="J89" s="52"/>
      <c r="K89" s="52"/>
      <c r="L89" s="52"/>
      <c r="M89" s="52"/>
      <c r="N89" s="52"/>
      <c r="O89" s="52"/>
      <c r="P89" s="52"/>
      <c r="Q89" s="52"/>
      <c r="R89" s="52"/>
      <c r="S89" s="38" t="s">
        <v>105</v>
      </c>
      <c r="T89" s="53"/>
      <c r="U89" s="53"/>
      <c r="V89" s="52"/>
      <c r="W89" s="52"/>
      <c r="X89" s="52"/>
      <c r="Y89" s="54"/>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1"/>
      <c r="BJ89" s="56"/>
    </row>
    <row r="90" spans="1:62" s="35" customFormat="1" ht="36" x14ac:dyDescent="0.35">
      <c r="A90" s="49" t="s">
        <v>186</v>
      </c>
      <c r="B90" s="50">
        <v>64</v>
      </c>
      <c r="C90" s="51" t="s">
        <v>79</v>
      </c>
      <c r="D90" s="52" t="s">
        <v>80</v>
      </c>
      <c r="E90" s="52" t="s">
        <v>81</v>
      </c>
      <c r="F90" s="52" t="s">
        <v>82</v>
      </c>
      <c r="G90" s="52" t="s">
        <v>96</v>
      </c>
      <c r="H90" s="52" t="s">
        <v>104</v>
      </c>
      <c r="I90" s="51" t="s">
        <v>66</v>
      </c>
      <c r="J90" s="52" t="s">
        <v>72</v>
      </c>
      <c r="K90" s="52" t="s">
        <v>132</v>
      </c>
      <c r="L90" s="52" t="s">
        <v>133</v>
      </c>
      <c r="M90" s="52" t="s">
        <v>156</v>
      </c>
      <c r="N90" s="52" t="s">
        <v>75</v>
      </c>
      <c r="O90" s="52" t="s">
        <v>125</v>
      </c>
      <c r="P90" s="52" t="s">
        <v>125</v>
      </c>
      <c r="Q90" s="52" t="s">
        <v>125</v>
      </c>
      <c r="R90" s="52" t="s">
        <v>187</v>
      </c>
      <c r="S90" s="38" t="s">
        <v>100</v>
      </c>
      <c r="T90" s="53">
        <v>45658</v>
      </c>
      <c r="U90" s="53">
        <v>45777</v>
      </c>
      <c r="V90" s="52" t="s">
        <v>188</v>
      </c>
      <c r="W90" s="52" t="s">
        <v>189</v>
      </c>
      <c r="X90" s="52" t="s">
        <v>190</v>
      </c>
      <c r="Y90" s="55">
        <v>1</v>
      </c>
      <c r="Z90" s="55" t="s">
        <v>88</v>
      </c>
      <c r="AA90" s="55" t="s">
        <v>87</v>
      </c>
      <c r="AB90" s="55" t="s">
        <v>87</v>
      </c>
      <c r="AC90" s="55" t="s">
        <v>87</v>
      </c>
      <c r="AD90" s="55" t="s">
        <v>87</v>
      </c>
      <c r="AE90" s="55" t="s">
        <v>87</v>
      </c>
      <c r="AF90" s="55" t="s">
        <v>88</v>
      </c>
      <c r="AG90" s="55" t="s">
        <v>87</v>
      </c>
      <c r="AH90" s="55" t="s">
        <v>87</v>
      </c>
      <c r="AI90" s="55" t="s">
        <v>87</v>
      </c>
      <c r="AJ90" s="55" t="s">
        <v>88</v>
      </c>
      <c r="AK90" s="55" t="s">
        <v>87</v>
      </c>
      <c r="AL90" s="55" t="s">
        <v>87</v>
      </c>
      <c r="AM90" s="55" t="s">
        <v>87</v>
      </c>
      <c r="AN90" s="55" t="s">
        <v>88</v>
      </c>
      <c r="AO90" s="55" t="s">
        <v>87</v>
      </c>
      <c r="AP90" s="55" t="s">
        <v>87</v>
      </c>
      <c r="AQ90" s="55" t="s">
        <v>87</v>
      </c>
      <c r="AR90" s="55" t="s">
        <v>87</v>
      </c>
      <c r="AS90" s="55" t="s">
        <v>87</v>
      </c>
      <c r="AT90" s="55" t="s">
        <v>87</v>
      </c>
      <c r="AU90" s="55" t="s">
        <v>87</v>
      </c>
      <c r="AV90" s="55" t="s">
        <v>87</v>
      </c>
      <c r="AW90" s="55" t="s">
        <v>87</v>
      </c>
      <c r="AX90" s="55" t="s">
        <v>87</v>
      </c>
      <c r="AY90" s="55" t="s">
        <v>87</v>
      </c>
      <c r="AZ90" s="55" t="s">
        <v>87</v>
      </c>
      <c r="BA90" s="55" t="s">
        <v>87</v>
      </c>
      <c r="BB90" s="55" t="s">
        <v>87</v>
      </c>
      <c r="BC90" s="55" t="s">
        <v>87</v>
      </c>
      <c r="BD90" s="55" t="s">
        <v>87</v>
      </c>
      <c r="BE90" s="55" t="s">
        <v>87</v>
      </c>
      <c r="BF90" s="55" t="s">
        <v>87</v>
      </c>
      <c r="BG90" s="55" t="s">
        <v>87</v>
      </c>
      <c r="BH90" s="55" t="s">
        <v>88</v>
      </c>
      <c r="BI90" s="51" t="s">
        <v>89</v>
      </c>
      <c r="BJ90" s="56" t="s">
        <v>104</v>
      </c>
    </row>
    <row r="91" spans="1:62" s="35" customFormat="1" ht="36" x14ac:dyDescent="0.35">
      <c r="A91" s="49"/>
      <c r="B91" s="50"/>
      <c r="C91" s="51"/>
      <c r="D91" s="52"/>
      <c r="E91" s="52"/>
      <c r="F91" s="52"/>
      <c r="G91" s="52"/>
      <c r="H91" s="52"/>
      <c r="I91" s="51"/>
      <c r="J91" s="52"/>
      <c r="K91" s="52"/>
      <c r="L91" s="52"/>
      <c r="M91" s="52"/>
      <c r="N91" s="52"/>
      <c r="O91" s="52"/>
      <c r="P91" s="52"/>
      <c r="Q91" s="52"/>
      <c r="R91" s="52"/>
      <c r="S91" s="38" t="s">
        <v>105</v>
      </c>
      <c r="T91" s="53"/>
      <c r="U91" s="53"/>
      <c r="V91" s="52"/>
      <c r="W91" s="52"/>
      <c r="X91" s="52"/>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1"/>
      <c r="BJ91" s="56"/>
    </row>
    <row r="92" spans="1:62" s="35" customFormat="1" ht="85.5" customHeight="1" x14ac:dyDescent="0.35">
      <c r="A92" s="49" t="s">
        <v>191</v>
      </c>
      <c r="B92" s="50">
        <v>67</v>
      </c>
      <c r="C92" s="51" t="s">
        <v>79</v>
      </c>
      <c r="D92" s="52" t="s">
        <v>80</v>
      </c>
      <c r="E92" s="52" t="s">
        <v>81</v>
      </c>
      <c r="F92" s="52" t="s">
        <v>82</v>
      </c>
      <c r="G92" s="52" t="s">
        <v>96</v>
      </c>
      <c r="H92" s="52" t="s">
        <v>104</v>
      </c>
      <c r="I92" s="51" t="s">
        <v>66</v>
      </c>
      <c r="J92" s="52" t="s">
        <v>72</v>
      </c>
      <c r="K92" s="52" t="s">
        <v>132</v>
      </c>
      <c r="L92" s="52" t="s">
        <v>133</v>
      </c>
      <c r="M92" s="52" t="s">
        <v>156</v>
      </c>
      <c r="N92" s="52" t="s">
        <v>75</v>
      </c>
      <c r="O92" s="52" t="s">
        <v>125</v>
      </c>
      <c r="P92" s="52" t="s">
        <v>125</v>
      </c>
      <c r="Q92" s="52" t="s">
        <v>125</v>
      </c>
      <c r="R92" s="52" t="s">
        <v>192</v>
      </c>
      <c r="S92" s="51" t="s">
        <v>100</v>
      </c>
      <c r="T92" s="53">
        <v>45658</v>
      </c>
      <c r="U92" s="53">
        <v>45716</v>
      </c>
      <c r="V92" s="52" t="s">
        <v>194</v>
      </c>
      <c r="W92" s="52" t="s">
        <v>193</v>
      </c>
      <c r="X92" s="52" t="s">
        <v>103</v>
      </c>
      <c r="Y92" s="54">
        <v>1</v>
      </c>
      <c r="Z92" s="55" t="s">
        <v>87</v>
      </c>
      <c r="AA92" s="55" t="s">
        <v>87</v>
      </c>
      <c r="AB92" s="55" t="s">
        <v>87</v>
      </c>
      <c r="AC92" s="55" t="s">
        <v>87</v>
      </c>
      <c r="AD92" s="55" t="s">
        <v>87</v>
      </c>
      <c r="AE92" s="55" t="s">
        <v>87</v>
      </c>
      <c r="AF92" s="55" t="s">
        <v>88</v>
      </c>
      <c r="AG92" s="55" t="s">
        <v>87</v>
      </c>
      <c r="AH92" s="55" t="s">
        <v>87</v>
      </c>
      <c r="AI92" s="55" t="s">
        <v>87</v>
      </c>
      <c r="AJ92" s="55" t="s">
        <v>88</v>
      </c>
      <c r="AK92" s="55" t="s">
        <v>87</v>
      </c>
      <c r="AL92" s="55" t="s">
        <v>87</v>
      </c>
      <c r="AM92" s="55" t="s">
        <v>87</v>
      </c>
      <c r="AN92" s="55" t="s">
        <v>87</v>
      </c>
      <c r="AO92" s="55" t="s">
        <v>87</v>
      </c>
      <c r="AP92" s="55" t="s">
        <v>87</v>
      </c>
      <c r="AQ92" s="55" t="s">
        <v>87</v>
      </c>
      <c r="AR92" s="55" t="s">
        <v>87</v>
      </c>
      <c r="AS92" s="55" t="s">
        <v>87</v>
      </c>
      <c r="AT92" s="55" t="s">
        <v>87</v>
      </c>
      <c r="AU92" s="55" t="s">
        <v>87</v>
      </c>
      <c r="AV92" s="55" t="s">
        <v>87</v>
      </c>
      <c r="AW92" s="55" t="s">
        <v>87</v>
      </c>
      <c r="AX92" s="55" t="s">
        <v>87</v>
      </c>
      <c r="AY92" s="55" t="s">
        <v>87</v>
      </c>
      <c r="AZ92" s="55" t="s">
        <v>87</v>
      </c>
      <c r="BA92" s="55" t="s">
        <v>87</v>
      </c>
      <c r="BB92" s="55" t="s">
        <v>87</v>
      </c>
      <c r="BC92" s="55" t="s">
        <v>87</v>
      </c>
      <c r="BD92" s="55" t="s">
        <v>87</v>
      </c>
      <c r="BE92" s="55" t="s">
        <v>87</v>
      </c>
      <c r="BF92" s="55" t="s">
        <v>87</v>
      </c>
      <c r="BG92" s="55" t="s">
        <v>87</v>
      </c>
      <c r="BH92" s="55" t="s">
        <v>88</v>
      </c>
      <c r="BI92" s="51" t="s">
        <v>89</v>
      </c>
      <c r="BJ92" s="56" t="s">
        <v>104</v>
      </c>
    </row>
    <row r="93" spans="1:62" s="35" customFormat="1" ht="16.5" customHeight="1" x14ac:dyDescent="0.35">
      <c r="A93" s="49"/>
      <c r="B93" s="50"/>
      <c r="C93" s="51"/>
      <c r="D93" s="52"/>
      <c r="E93" s="52"/>
      <c r="F93" s="52"/>
      <c r="G93" s="52"/>
      <c r="H93" s="52"/>
      <c r="I93" s="51"/>
      <c r="J93" s="52"/>
      <c r="K93" s="52"/>
      <c r="L93" s="52"/>
      <c r="M93" s="52"/>
      <c r="N93" s="52"/>
      <c r="O93" s="52"/>
      <c r="P93" s="52"/>
      <c r="Q93" s="52"/>
      <c r="R93" s="52"/>
      <c r="S93" s="51"/>
      <c r="T93" s="53"/>
      <c r="U93" s="53"/>
      <c r="V93" s="52"/>
      <c r="W93" s="52"/>
      <c r="X93" s="52"/>
      <c r="Y93" s="54"/>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1"/>
      <c r="BJ93" s="56"/>
    </row>
    <row r="94" spans="1:62" s="35" customFormat="1" ht="16.5" customHeight="1" x14ac:dyDescent="0.35">
      <c r="A94" s="49"/>
      <c r="B94" s="50"/>
      <c r="C94" s="51"/>
      <c r="D94" s="52"/>
      <c r="E94" s="52"/>
      <c r="F94" s="52"/>
      <c r="G94" s="52"/>
      <c r="H94" s="52"/>
      <c r="I94" s="51"/>
      <c r="J94" s="52"/>
      <c r="K94" s="52"/>
      <c r="L94" s="52"/>
      <c r="M94" s="52"/>
      <c r="N94" s="52"/>
      <c r="O94" s="52"/>
      <c r="P94" s="52"/>
      <c r="Q94" s="52"/>
      <c r="R94" s="52"/>
      <c r="S94" s="51"/>
      <c r="T94" s="53"/>
      <c r="U94" s="53"/>
      <c r="V94" s="52"/>
      <c r="W94" s="52"/>
      <c r="X94" s="52"/>
      <c r="Y94" s="54"/>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1"/>
      <c r="BJ94" s="56"/>
    </row>
    <row r="95" spans="1:62" s="35" customFormat="1" ht="16.5" customHeight="1" x14ac:dyDescent="0.35">
      <c r="A95" s="49"/>
      <c r="B95" s="50"/>
      <c r="C95" s="51"/>
      <c r="D95" s="52"/>
      <c r="E95" s="52"/>
      <c r="F95" s="52"/>
      <c r="G95" s="52"/>
      <c r="H95" s="52"/>
      <c r="I95" s="51"/>
      <c r="J95" s="52"/>
      <c r="K95" s="52"/>
      <c r="L95" s="52"/>
      <c r="M95" s="52"/>
      <c r="N95" s="52"/>
      <c r="O95" s="52"/>
      <c r="P95" s="52"/>
      <c r="Q95" s="52"/>
      <c r="R95" s="52"/>
      <c r="S95" s="51"/>
      <c r="T95" s="53"/>
      <c r="U95" s="53"/>
      <c r="V95" s="52"/>
      <c r="W95" s="52"/>
      <c r="X95" s="52"/>
      <c r="Y95" s="54"/>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1"/>
      <c r="BJ95" s="56"/>
    </row>
    <row r="96" spans="1:62" s="35" customFormat="1" ht="29.25" customHeight="1" x14ac:dyDescent="0.35">
      <c r="A96" s="49" t="s">
        <v>195</v>
      </c>
      <c r="B96" s="50" t="s">
        <v>196</v>
      </c>
      <c r="C96" s="51" t="s">
        <v>79</v>
      </c>
      <c r="D96" s="52" t="s">
        <v>80</v>
      </c>
      <c r="E96" s="52" t="s">
        <v>81</v>
      </c>
      <c r="F96" s="52" t="s">
        <v>82</v>
      </c>
      <c r="G96" s="52" t="s">
        <v>96</v>
      </c>
      <c r="H96" s="52" t="s">
        <v>104</v>
      </c>
      <c r="I96" s="51" t="s">
        <v>66</v>
      </c>
      <c r="J96" s="52" t="s">
        <v>72</v>
      </c>
      <c r="K96" s="52" t="s">
        <v>132</v>
      </c>
      <c r="L96" s="52" t="s">
        <v>133</v>
      </c>
      <c r="M96" s="52" t="s">
        <v>156</v>
      </c>
      <c r="N96" s="52" t="s">
        <v>75</v>
      </c>
      <c r="O96" s="52" t="s">
        <v>125</v>
      </c>
      <c r="P96" s="52" t="s">
        <v>125</v>
      </c>
      <c r="Q96" s="52" t="s">
        <v>125</v>
      </c>
      <c r="R96" s="52" t="s">
        <v>197</v>
      </c>
      <c r="S96" s="51" t="s">
        <v>100</v>
      </c>
      <c r="T96" s="53">
        <v>45717</v>
      </c>
      <c r="U96" s="53">
        <v>46006</v>
      </c>
      <c r="V96" s="51" t="s">
        <v>198</v>
      </c>
      <c r="W96" s="52" t="s">
        <v>193</v>
      </c>
      <c r="X96" s="52" t="s">
        <v>103</v>
      </c>
      <c r="Y96" s="54">
        <v>1</v>
      </c>
      <c r="Z96" s="55" t="s">
        <v>87</v>
      </c>
      <c r="AA96" s="55" t="s">
        <v>87</v>
      </c>
      <c r="AB96" s="55" t="s">
        <v>87</v>
      </c>
      <c r="AC96" s="55" t="s">
        <v>87</v>
      </c>
      <c r="AD96" s="55" t="s">
        <v>87</v>
      </c>
      <c r="AE96" s="55" t="s">
        <v>87</v>
      </c>
      <c r="AF96" s="55" t="s">
        <v>88</v>
      </c>
      <c r="AG96" s="55" t="s">
        <v>87</v>
      </c>
      <c r="AH96" s="55" t="s">
        <v>87</v>
      </c>
      <c r="AI96" s="55" t="s">
        <v>87</v>
      </c>
      <c r="AJ96" s="55" t="s">
        <v>88</v>
      </c>
      <c r="AK96" s="55" t="s">
        <v>87</v>
      </c>
      <c r="AL96" s="55" t="s">
        <v>87</v>
      </c>
      <c r="AM96" s="55" t="s">
        <v>87</v>
      </c>
      <c r="AN96" s="55" t="s">
        <v>87</v>
      </c>
      <c r="AO96" s="55" t="s">
        <v>87</v>
      </c>
      <c r="AP96" s="55" t="s">
        <v>87</v>
      </c>
      <c r="AQ96" s="55" t="s">
        <v>87</v>
      </c>
      <c r="AR96" s="55" t="s">
        <v>87</v>
      </c>
      <c r="AS96" s="55" t="s">
        <v>87</v>
      </c>
      <c r="AT96" s="55" t="s">
        <v>87</v>
      </c>
      <c r="AU96" s="55" t="s">
        <v>87</v>
      </c>
      <c r="AV96" s="55" t="s">
        <v>87</v>
      </c>
      <c r="AW96" s="55" t="s">
        <v>87</v>
      </c>
      <c r="AX96" s="55" t="s">
        <v>87</v>
      </c>
      <c r="AY96" s="55" t="s">
        <v>87</v>
      </c>
      <c r="AZ96" s="55" t="s">
        <v>87</v>
      </c>
      <c r="BA96" s="55" t="s">
        <v>87</v>
      </c>
      <c r="BB96" s="55" t="s">
        <v>87</v>
      </c>
      <c r="BC96" s="55" t="s">
        <v>87</v>
      </c>
      <c r="BD96" s="55" t="s">
        <v>87</v>
      </c>
      <c r="BE96" s="55" t="s">
        <v>87</v>
      </c>
      <c r="BF96" s="55" t="s">
        <v>87</v>
      </c>
      <c r="BG96" s="55" t="s">
        <v>87</v>
      </c>
      <c r="BH96" s="55" t="s">
        <v>88</v>
      </c>
      <c r="BI96" s="51" t="s">
        <v>89</v>
      </c>
      <c r="BJ96" s="56" t="s">
        <v>104</v>
      </c>
    </row>
    <row r="97" spans="1:62" s="35" customFormat="1" ht="35.25" customHeight="1" x14ac:dyDescent="0.35">
      <c r="A97" s="49"/>
      <c r="B97" s="50"/>
      <c r="C97" s="51"/>
      <c r="D97" s="52"/>
      <c r="E97" s="52"/>
      <c r="F97" s="52"/>
      <c r="G97" s="52"/>
      <c r="H97" s="52"/>
      <c r="I97" s="51"/>
      <c r="J97" s="52"/>
      <c r="K97" s="52"/>
      <c r="L97" s="52"/>
      <c r="M97" s="52"/>
      <c r="N97" s="52"/>
      <c r="O97" s="52"/>
      <c r="P97" s="52"/>
      <c r="Q97" s="52"/>
      <c r="R97" s="52"/>
      <c r="S97" s="51"/>
      <c r="T97" s="53"/>
      <c r="U97" s="53"/>
      <c r="V97" s="51"/>
      <c r="W97" s="52"/>
      <c r="X97" s="52"/>
      <c r="Y97" s="54"/>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1"/>
      <c r="BJ97" s="56"/>
    </row>
    <row r="98" spans="1:62" s="35" customFormat="1" ht="180" x14ac:dyDescent="0.35">
      <c r="A98" s="44" t="s">
        <v>199</v>
      </c>
      <c r="B98" s="37">
        <v>68</v>
      </c>
      <c r="C98" s="38" t="s">
        <v>79</v>
      </c>
      <c r="D98" s="39" t="s">
        <v>80</v>
      </c>
      <c r="E98" s="39" t="s">
        <v>81</v>
      </c>
      <c r="F98" s="39" t="s">
        <v>82</v>
      </c>
      <c r="G98" s="39" t="s">
        <v>96</v>
      </c>
      <c r="H98" s="39" t="s">
        <v>104</v>
      </c>
      <c r="I98" s="38" t="s">
        <v>66</v>
      </c>
      <c r="J98" s="39" t="s">
        <v>72</v>
      </c>
      <c r="K98" s="39" t="s">
        <v>132</v>
      </c>
      <c r="L98" s="39" t="s">
        <v>133</v>
      </c>
      <c r="M98" s="39" t="s">
        <v>156</v>
      </c>
      <c r="N98" s="39" t="s">
        <v>75</v>
      </c>
      <c r="O98" s="39" t="s">
        <v>125</v>
      </c>
      <c r="P98" s="39" t="s">
        <v>125</v>
      </c>
      <c r="Q98" s="39" t="s">
        <v>125</v>
      </c>
      <c r="R98" s="39" t="s">
        <v>200</v>
      </c>
      <c r="S98" s="38" t="s">
        <v>100</v>
      </c>
      <c r="T98" s="40">
        <v>45809</v>
      </c>
      <c r="U98" s="40">
        <v>46006</v>
      </c>
      <c r="V98" s="39" t="s">
        <v>201</v>
      </c>
      <c r="W98" s="39" t="s">
        <v>153</v>
      </c>
      <c r="X98" s="39" t="s">
        <v>154</v>
      </c>
      <c r="Y98" s="42">
        <v>1</v>
      </c>
      <c r="Z98" s="42" t="s">
        <v>87</v>
      </c>
      <c r="AA98" s="42" t="s">
        <v>87</v>
      </c>
      <c r="AB98" s="42" t="s">
        <v>87</v>
      </c>
      <c r="AC98" s="42" t="s">
        <v>87</v>
      </c>
      <c r="AD98" s="42" t="s">
        <v>87</v>
      </c>
      <c r="AE98" s="42" t="s">
        <v>87</v>
      </c>
      <c r="AF98" s="42" t="s">
        <v>88</v>
      </c>
      <c r="AG98" s="42" t="s">
        <v>87</v>
      </c>
      <c r="AH98" s="42" t="s">
        <v>87</v>
      </c>
      <c r="AI98" s="42" t="s">
        <v>87</v>
      </c>
      <c r="AJ98" s="42" t="s">
        <v>88</v>
      </c>
      <c r="AK98" s="42" t="s">
        <v>87</v>
      </c>
      <c r="AL98" s="42" t="s">
        <v>87</v>
      </c>
      <c r="AM98" s="42" t="s">
        <v>87</v>
      </c>
      <c r="AN98" s="42" t="s">
        <v>88</v>
      </c>
      <c r="AO98" s="42" t="s">
        <v>87</v>
      </c>
      <c r="AP98" s="42" t="s">
        <v>87</v>
      </c>
      <c r="AQ98" s="42" t="s">
        <v>88</v>
      </c>
      <c r="AR98" s="42" t="s">
        <v>87</v>
      </c>
      <c r="AS98" s="42" t="s">
        <v>87</v>
      </c>
      <c r="AT98" s="42" t="s">
        <v>87</v>
      </c>
      <c r="AU98" s="42" t="s">
        <v>87</v>
      </c>
      <c r="AV98" s="42" t="s">
        <v>87</v>
      </c>
      <c r="AW98" s="42" t="s">
        <v>87</v>
      </c>
      <c r="AX98" s="42" t="s">
        <v>87</v>
      </c>
      <c r="AY98" s="42" t="s">
        <v>87</v>
      </c>
      <c r="AZ98" s="42" t="s">
        <v>87</v>
      </c>
      <c r="BA98" s="42" t="s">
        <v>87</v>
      </c>
      <c r="BB98" s="42" t="s">
        <v>87</v>
      </c>
      <c r="BC98" s="42" t="s">
        <v>87</v>
      </c>
      <c r="BD98" s="42" t="s">
        <v>87</v>
      </c>
      <c r="BE98" s="42" t="s">
        <v>87</v>
      </c>
      <c r="BF98" s="42" t="s">
        <v>87</v>
      </c>
      <c r="BG98" s="42" t="s">
        <v>87</v>
      </c>
      <c r="BH98" s="42" t="s">
        <v>88</v>
      </c>
      <c r="BI98" s="38" t="s">
        <v>89</v>
      </c>
      <c r="BJ98" s="45" t="s">
        <v>104</v>
      </c>
    </row>
    <row r="99" spans="1:62" s="35" customFormat="1" ht="36" x14ac:dyDescent="0.35">
      <c r="A99" s="49" t="s">
        <v>202</v>
      </c>
      <c r="B99" s="50">
        <v>69</v>
      </c>
      <c r="C99" s="51" t="s">
        <v>79</v>
      </c>
      <c r="D99" s="52" t="s">
        <v>80</v>
      </c>
      <c r="E99" s="52" t="s">
        <v>81</v>
      </c>
      <c r="F99" s="52" t="s">
        <v>82</v>
      </c>
      <c r="G99" s="52" t="s">
        <v>96</v>
      </c>
      <c r="H99" s="52" t="s">
        <v>104</v>
      </c>
      <c r="I99" s="51" t="s">
        <v>66</v>
      </c>
      <c r="J99" s="52" t="s">
        <v>72</v>
      </c>
      <c r="K99" s="52" t="s">
        <v>132</v>
      </c>
      <c r="L99" s="52" t="s">
        <v>133</v>
      </c>
      <c r="M99" s="52" t="s">
        <v>156</v>
      </c>
      <c r="N99" s="52" t="s">
        <v>75</v>
      </c>
      <c r="O99" s="52" t="s">
        <v>125</v>
      </c>
      <c r="P99" s="52" t="s">
        <v>125</v>
      </c>
      <c r="Q99" s="52" t="s">
        <v>125</v>
      </c>
      <c r="R99" s="52" t="s">
        <v>203</v>
      </c>
      <c r="S99" s="38" t="s">
        <v>100</v>
      </c>
      <c r="T99" s="53">
        <v>45689</v>
      </c>
      <c r="U99" s="53">
        <v>45746</v>
      </c>
      <c r="V99" s="52" t="s">
        <v>204</v>
      </c>
      <c r="W99" s="52" t="s">
        <v>205</v>
      </c>
      <c r="X99" s="52" t="s">
        <v>103</v>
      </c>
      <c r="Y99" s="54">
        <v>1</v>
      </c>
      <c r="Z99" s="55" t="s">
        <v>88</v>
      </c>
      <c r="AA99" s="55" t="s">
        <v>87</v>
      </c>
      <c r="AB99" s="55" t="s">
        <v>87</v>
      </c>
      <c r="AC99" s="55" t="s">
        <v>87</v>
      </c>
      <c r="AD99" s="55" t="s">
        <v>87</v>
      </c>
      <c r="AE99" s="55" t="s">
        <v>87</v>
      </c>
      <c r="AF99" s="55" t="s">
        <v>88</v>
      </c>
      <c r="AG99" s="55" t="s">
        <v>87</v>
      </c>
      <c r="AH99" s="55" t="s">
        <v>87</v>
      </c>
      <c r="AI99" s="55" t="s">
        <v>87</v>
      </c>
      <c r="AJ99" s="55" t="s">
        <v>88</v>
      </c>
      <c r="AK99" s="55" t="s">
        <v>87</v>
      </c>
      <c r="AL99" s="55" t="s">
        <v>87</v>
      </c>
      <c r="AM99" s="55" t="s">
        <v>87</v>
      </c>
      <c r="AN99" s="55" t="s">
        <v>88</v>
      </c>
      <c r="AO99" s="55" t="s">
        <v>87</v>
      </c>
      <c r="AP99" s="55" t="s">
        <v>87</v>
      </c>
      <c r="AQ99" s="55" t="s">
        <v>88</v>
      </c>
      <c r="AR99" s="55" t="s">
        <v>87</v>
      </c>
      <c r="AS99" s="55" t="s">
        <v>87</v>
      </c>
      <c r="AT99" s="55" t="s">
        <v>87</v>
      </c>
      <c r="AU99" s="55" t="s">
        <v>87</v>
      </c>
      <c r="AV99" s="55" t="s">
        <v>87</v>
      </c>
      <c r="AW99" s="55" t="s">
        <v>87</v>
      </c>
      <c r="AX99" s="55" t="s">
        <v>87</v>
      </c>
      <c r="AY99" s="55" t="s">
        <v>87</v>
      </c>
      <c r="AZ99" s="55" t="s">
        <v>87</v>
      </c>
      <c r="BA99" s="55" t="s">
        <v>87</v>
      </c>
      <c r="BB99" s="55" t="s">
        <v>87</v>
      </c>
      <c r="BC99" s="55" t="s">
        <v>87</v>
      </c>
      <c r="BD99" s="55" t="s">
        <v>87</v>
      </c>
      <c r="BE99" s="55" t="s">
        <v>87</v>
      </c>
      <c r="BF99" s="55" t="s">
        <v>87</v>
      </c>
      <c r="BG99" s="55" t="s">
        <v>87</v>
      </c>
      <c r="BH99" s="55" t="s">
        <v>88</v>
      </c>
      <c r="BI99" s="51" t="s">
        <v>89</v>
      </c>
      <c r="BJ99" s="56" t="s">
        <v>104</v>
      </c>
    </row>
    <row r="100" spans="1:62" s="35" customFormat="1" ht="36" x14ac:dyDescent="0.35">
      <c r="A100" s="49"/>
      <c r="B100" s="50"/>
      <c r="C100" s="51"/>
      <c r="D100" s="52"/>
      <c r="E100" s="52"/>
      <c r="F100" s="52"/>
      <c r="G100" s="52"/>
      <c r="H100" s="52"/>
      <c r="I100" s="51"/>
      <c r="J100" s="52"/>
      <c r="K100" s="52"/>
      <c r="L100" s="52"/>
      <c r="M100" s="52"/>
      <c r="N100" s="52"/>
      <c r="O100" s="52"/>
      <c r="P100" s="52"/>
      <c r="Q100" s="52"/>
      <c r="R100" s="52"/>
      <c r="S100" s="38" t="s">
        <v>105</v>
      </c>
      <c r="T100" s="53"/>
      <c r="U100" s="53"/>
      <c r="V100" s="52"/>
      <c r="W100" s="52"/>
      <c r="X100" s="52"/>
      <c r="Y100" s="54"/>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1"/>
      <c r="BJ100" s="56"/>
    </row>
    <row r="101" spans="1:62" s="35" customFormat="1" ht="180" x14ac:dyDescent="0.35">
      <c r="A101" s="44" t="s">
        <v>206</v>
      </c>
      <c r="B101" s="37">
        <v>70</v>
      </c>
      <c r="C101" s="38" t="s">
        <v>79</v>
      </c>
      <c r="D101" s="39" t="s">
        <v>80</v>
      </c>
      <c r="E101" s="39" t="s">
        <v>81</v>
      </c>
      <c r="F101" s="39" t="s">
        <v>82</v>
      </c>
      <c r="G101" s="39" t="s">
        <v>96</v>
      </c>
      <c r="H101" s="39" t="s">
        <v>104</v>
      </c>
      <c r="I101" s="38" t="s">
        <v>66</v>
      </c>
      <c r="J101" s="39" t="s">
        <v>72</v>
      </c>
      <c r="K101" s="39" t="s">
        <v>132</v>
      </c>
      <c r="L101" s="39" t="s">
        <v>133</v>
      </c>
      <c r="M101" s="39" t="s">
        <v>156</v>
      </c>
      <c r="N101" s="39" t="s">
        <v>75</v>
      </c>
      <c r="O101" s="39" t="s">
        <v>125</v>
      </c>
      <c r="P101" s="39" t="s">
        <v>125</v>
      </c>
      <c r="Q101" s="39" t="s">
        <v>125</v>
      </c>
      <c r="R101" s="39" t="s">
        <v>207</v>
      </c>
      <c r="S101" s="38" t="s">
        <v>100</v>
      </c>
      <c r="T101" s="40">
        <v>45748</v>
      </c>
      <c r="U101" s="40">
        <v>46006</v>
      </c>
      <c r="V101" s="39" t="s">
        <v>208</v>
      </c>
      <c r="W101" s="39" t="s">
        <v>153</v>
      </c>
      <c r="X101" s="39" t="s">
        <v>154</v>
      </c>
      <c r="Y101" s="42">
        <v>1</v>
      </c>
      <c r="Z101" s="42" t="s">
        <v>87</v>
      </c>
      <c r="AA101" s="42" t="s">
        <v>87</v>
      </c>
      <c r="AB101" s="42" t="s">
        <v>87</v>
      </c>
      <c r="AC101" s="42" t="s">
        <v>87</v>
      </c>
      <c r="AD101" s="42" t="s">
        <v>87</v>
      </c>
      <c r="AE101" s="42" t="s">
        <v>87</v>
      </c>
      <c r="AF101" s="42" t="s">
        <v>88</v>
      </c>
      <c r="AG101" s="42" t="s">
        <v>87</v>
      </c>
      <c r="AH101" s="42" t="s">
        <v>87</v>
      </c>
      <c r="AI101" s="42" t="s">
        <v>87</v>
      </c>
      <c r="AJ101" s="42" t="s">
        <v>88</v>
      </c>
      <c r="AK101" s="42" t="s">
        <v>87</v>
      </c>
      <c r="AL101" s="42" t="s">
        <v>87</v>
      </c>
      <c r="AM101" s="42" t="s">
        <v>87</v>
      </c>
      <c r="AN101" s="42" t="s">
        <v>88</v>
      </c>
      <c r="AO101" s="42" t="s">
        <v>87</v>
      </c>
      <c r="AP101" s="42" t="s">
        <v>87</v>
      </c>
      <c r="AQ101" s="42" t="s">
        <v>88</v>
      </c>
      <c r="AR101" s="42" t="s">
        <v>87</v>
      </c>
      <c r="AS101" s="42" t="s">
        <v>87</v>
      </c>
      <c r="AT101" s="42" t="s">
        <v>87</v>
      </c>
      <c r="AU101" s="42" t="s">
        <v>87</v>
      </c>
      <c r="AV101" s="42" t="s">
        <v>87</v>
      </c>
      <c r="AW101" s="42" t="s">
        <v>87</v>
      </c>
      <c r="AX101" s="42" t="s">
        <v>87</v>
      </c>
      <c r="AY101" s="42" t="s">
        <v>87</v>
      </c>
      <c r="AZ101" s="42" t="s">
        <v>87</v>
      </c>
      <c r="BA101" s="42" t="s">
        <v>87</v>
      </c>
      <c r="BB101" s="42" t="s">
        <v>87</v>
      </c>
      <c r="BC101" s="42" t="s">
        <v>87</v>
      </c>
      <c r="BD101" s="42" t="s">
        <v>87</v>
      </c>
      <c r="BE101" s="42" t="s">
        <v>87</v>
      </c>
      <c r="BF101" s="42" t="s">
        <v>87</v>
      </c>
      <c r="BG101" s="42" t="s">
        <v>87</v>
      </c>
      <c r="BH101" s="42" t="s">
        <v>88</v>
      </c>
      <c r="BI101" s="38" t="s">
        <v>89</v>
      </c>
      <c r="BJ101" s="45" t="s">
        <v>104</v>
      </c>
    </row>
    <row r="102" spans="1:62" s="35" customFormat="1" ht="36" x14ac:dyDescent="0.35">
      <c r="A102" s="49" t="s">
        <v>209</v>
      </c>
      <c r="B102" s="50">
        <v>71</v>
      </c>
      <c r="C102" s="51" t="s">
        <v>79</v>
      </c>
      <c r="D102" s="52" t="s">
        <v>80</v>
      </c>
      <c r="E102" s="52" t="s">
        <v>81</v>
      </c>
      <c r="F102" s="52" t="s">
        <v>82</v>
      </c>
      <c r="G102" s="52" t="s">
        <v>96</v>
      </c>
      <c r="H102" s="52" t="s">
        <v>104</v>
      </c>
      <c r="I102" s="51" t="s">
        <v>66</v>
      </c>
      <c r="J102" s="52" t="s">
        <v>72</v>
      </c>
      <c r="K102" s="52" t="s">
        <v>132</v>
      </c>
      <c r="L102" s="52" t="s">
        <v>133</v>
      </c>
      <c r="M102" s="52" t="s">
        <v>156</v>
      </c>
      <c r="N102" s="52" t="s">
        <v>75</v>
      </c>
      <c r="O102" s="52" t="s">
        <v>125</v>
      </c>
      <c r="P102" s="52" t="s">
        <v>125</v>
      </c>
      <c r="Q102" s="52" t="s">
        <v>125</v>
      </c>
      <c r="R102" s="52" t="s">
        <v>210</v>
      </c>
      <c r="S102" s="38" t="s">
        <v>100</v>
      </c>
      <c r="T102" s="53">
        <v>45717</v>
      </c>
      <c r="U102" s="53">
        <v>46006</v>
      </c>
      <c r="V102" s="52" t="s">
        <v>211</v>
      </c>
      <c r="W102" s="52" t="s">
        <v>212</v>
      </c>
      <c r="X102" s="52" t="s">
        <v>213</v>
      </c>
      <c r="Y102" s="54">
        <v>1</v>
      </c>
      <c r="Z102" s="55" t="s">
        <v>88</v>
      </c>
      <c r="AA102" s="55" t="s">
        <v>87</v>
      </c>
      <c r="AB102" s="55" t="s">
        <v>87</v>
      </c>
      <c r="AC102" s="55" t="s">
        <v>87</v>
      </c>
      <c r="AD102" s="55" t="s">
        <v>87</v>
      </c>
      <c r="AE102" s="55" t="s">
        <v>87</v>
      </c>
      <c r="AF102" s="55" t="s">
        <v>88</v>
      </c>
      <c r="AG102" s="55" t="s">
        <v>87</v>
      </c>
      <c r="AH102" s="55" t="s">
        <v>87</v>
      </c>
      <c r="AI102" s="55" t="s">
        <v>87</v>
      </c>
      <c r="AJ102" s="55" t="s">
        <v>88</v>
      </c>
      <c r="AK102" s="55" t="s">
        <v>87</v>
      </c>
      <c r="AL102" s="55" t="s">
        <v>87</v>
      </c>
      <c r="AM102" s="55" t="s">
        <v>87</v>
      </c>
      <c r="AN102" s="55" t="s">
        <v>87</v>
      </c>
      <c r="AO102" s="55" t="s">
        <v>87</v>
      </c>
      <c r="AP102" s="55" t="s">
        <v>87</v>
      </c>
      <c r="AQ102" s="55" t="s">
        <v>88</v>
      </c>
      <c r="AR102" s="55" t="s">
        <v>87</v>
      </c>
      <c r="AS102" s="55" t="s">
        <v>87</v>
      </c>
      <c r="AT102" s="55" t="s">
        <v>87</v>
      </c>
      <c r="AU102" s="55" t="s">
        <v>87</v>
      </c>
      <c r="AV102" s="55" t="s">
        <v>87</v>
      </c>
      <c r="AW102" s="55" t="s">
        <v>87</v>
      </c>
      <c r="AX102" s="55" t="s">
        <v>87</v>
      </c>
      <c r="AY102" s="55" t="s">
        <v>87</v>
      </c>
      <c r="AZ102" s="55" t="s">
        <v>87</v>
      </c>
      <c r="BA102" s="55" t="s">
        <v>87</v>
      </c>
      <c r="BB102" s="55" t="s">
        <v>87</v>
      </c>
      <c r="BC102" s="55" t="s">
        <v>87</v>
      </c>
      <c r="BD102" s="55" t="s">
        <v>87</v>
      </c>
      <c r="BE102" s="55" t="s">
        <v>87</v>
      </c>
      <c r="BF102" s="55" t="s">
        <v>87</v>
      </c>
      <c r="BG102" s="55" t="s">
        <v>87</v>
      </c>
      <c r="BH102" s="55" t="s">
        <v>88</v>
      </c>
      <c r="BI102" s="51" t="s">
        <v>89</v>
      </c>
      <c r="BJ102" s="56" t="s">
        <v>104</v>
      </c>
    </row>
    <row r="103" spans="1:62" s="35" customFormat="1" ht="36" x14ac:dyDescent="0.35">
      <c r="A103" s="49"/>
      <c r="B103" s="50"/>
      <c r="C103" s="51"/>
      <c r="D103" s="52"/>
      <c r="E103" s="52"/>
      <c r="F103" s="52"/>
      <c r="G103" s="52"/>
      <c r="H103" s="52"/>
      <c r="I103" s="51"/>
      <c r="J103" s="52"/>
      <c r="K103" s="52"/>
      <c r="L103" s="52"/>
      <c r="M103" s="52"/>
      <c r="N103" s="52"/>
      <c r="O103" s="52"/>
      <c r="P103" s="52"/>
      <c r="Q103" s="52"/>
      <c r="R103" s="52"/>
      <c r="S103" s="38" t="s">
        <v>105</v>
      </c>
      <c r="T103" s="53"/>
      <c r="U103" s="53"/>
      <c r="V103" s="52"/>
      <c r="W103" s="52"/>
      <c r="X103" s="52"/>
      <c r="Y103" s="54"/>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1"/>
      <c r="BJ103" s="56"/>
    </row>
    <row r="104" spans="1:62" s="35" customFormat="1" ht="180" x14ac:dyDescent="0.35">
      <c r="A104" s="44" t="s">
        <v>214</v>
      </c>
      <c r="B104" s="37">
        <v>72</v>
      </c>
      <c r="C104" s="38" t="s">
        <v>79</v>
      </c>
      <c r="D104" s="39" t="s">
        <v>80</v>
      </c>
      <c r="E104" s="39" t="s">
        <v>81</v>
      </c>
      <c r="F104" s="39" t="s">
        <v>82</v>
      </c>
      <c r="G104" s="39" t="s">
        <v>96</v>
      </c>
      <c r="H104" s="39" t="s">
        <v>104</v>
      </c>
      <c r="I104" s="38" t="s">
        <v>66</v>
      </c>
      <c r="J104" s="39" t="s">
        <v>72</v>
      </c>
      <c r="K104" s="39" t="s">
        <v>132</v>
      </c>
      <c r="L104" s="39" t="s">
        <v>133</v>
      </c>
      <c r="M104" s="39" t="s">
        <v>156</v>
      </c>
      <c r="N104" s="39" t="s">
        <v>75</v>
      </c>
      <c r="O104" s="39" t="s">
        <v>125</v>
      </c>
      <c r="P104" s="39" t="s">
        <v>125</v>
      </c>
      <c r="Q104" s="39" t="s">
        <v>125</v>
      </c>
      <c r="R104" s="39" t="s">
        <v>1536</v>
      </c>
      <c r="S104" s="38" t="s">
        <v>100</v>
      </c>
      <c r="T104" s="40">
        <v>45809</v>
      </c>
      <c r="U104" s="40">
        <v>46006</v>
      </c>
      <c r="V104" s="39" t="s">
        <v>1537</v>
      </c>
      <c r="W104" s="39" t="s">
        <v>153</v>
      </c>
      <c r="X104" s="39" t="s">
        <v>154</v>
      </c>
      <c r="Y104" s="42">
        <v>1</v>
      </c>
      <c r="Z104" s="42" t="s">
        <v>87</v>
      </c>
      <c r="AA104" s="42" t="s">
        <v>87</v>
      </c>
      <c r="AB104" s="42" t="s">
        <v>87</v>
      </c>
      <c r="AC104" s="42" t="s">
        <v>87</v>
      </c>
      <c r="AD104" s="42" t="s">
        <v>87</v>
      </c>
      <c r="AE104" s="42" t="s">
        <v>87</v>
      </c>
      <c r="AF104" s="42" t="s">
        <v>88</v>
      </c>
      <c r="AG104" s="42" t="s">
        <v>87</v>
      </c>
      <c r="AH104" s="42" t="s">
        <v>87</v>
      </c>
      <c r="AI104" s="42" t="s">
        <v>87</v>
      </c>
      <c r="AJ104" s="42" t="s">
        <v>88</v>
      </c>
      <c r="AK104" s="42" t="s">
        <v>87</v>
      </c>
      <c r="AL104" s="42" t="s">
        <v>87</v>
      </c>
      <c r="AM104" s="42" t="s">
        <v>87</v>
      </c>
      <c r="AN104" s="42" t="s">
        <v>87</v>
      </c>
      <c r="AO104" s="42" t="s">
        <v>87</v>
      </c>
      <c r="AP104" s="42" t="s">
        <v>87</v>
      </c>
      <c r="AQ104" s="42" t="s">
        <v>88</v>
      </c>
      <c r="AR104" s="42" t="s">
        <v>87</v>
      </c>
      <c r="AS104" s="42" t="s">
        <v>87</v>
      </c>
      <c r="AT104" s="42" t="s">
        <v>87</v>
      </c>
      <c r="AU104" s="42" t="s">
        <v>87</v>
      </c>
      <c r="AV104" s="42" t="s">
        <v>87</v>
      </c>
      <c r="AW104" s="42" t="s">
        <v>87</v>
      </c>
      <c r="AX104" s="42" t="s">
        <v>87</v>
      </c>
      <c r="AY104" s="42" t="s">
        <v>87</v>
      </c>
      <c r="AZ104" s="42" t="s">
        <v>87</v>
      </c>
      <c r="BA104" s="42" t="s">
        <v>87</v>
      </c>
      <c r="BB104" s="42" t="s">
        <v>87</v>
      </c>
      <c r="BC104" s="42" t="s">
        <v>87</v>
      </c>
      <c r="BD104" s="42" t="s">
        <v>87</v>
      </c>
      <c r="BE104" s="42" t="s">
        <v>87</v>
      </c>
      <c r="BF104" s="42" t="s">
        <v>87</v>
      </c>
      <c r="BG104" s="42" t="s">
        <v>87</v>
      </c>
      <c r="BH104" s="42" t="s">
        <v>88</v>
      </c>
      <c r="BI104" s="38" t="s">
        <v>89</v>
      </c>
      <c r="BJ104" s="45" t="s">
        <v>104</v>
      </c>
    </row>
    <row r="105" spans="1:62" s="35" customFormat="1" ht="180" x14ac:dyDescent="0.35">
      <c r="A105" s="44" t="s">
        <v>215</v>
      </c>
      <c r="B105" s="37">
        <v>75</v>
      </c>
      <c r="C105" s="38" t="s">
        <v>79</v>
      </c>
      <c r="D105" s="39" t="s">
        <v>80</v>
      </c>
      <c r="E105" s="39" t="s">
        <v>81</v>
      </c>
      <c r="F105" s="39" t="s">
        <v>82</v>
      </c>
      <c r="G105" s="39" t="s">
        <v>96</v>
      </c>
      <c r="H105" s="39" t="s">
        <v>104</v>
      </c>
      <c r="I105" s="38" t="s">
        <v>66</v>
      </c>
      <c r="J105" s="39" t="s">
        <v>72</v>
      </c>
      <c r="K105" s="39" t="s">
        <v>132</v>
      </c>
      <c r="L105" s="39" t="s">
        <v>133</v>
      </c>
      <c r="M105" s="39" t="s">
        <v>156</v>
      </c>
      <c r="N105" s="39" t="s">
        <v>75</v>
      </c>
      <c r="O105" s="39" t="s">
        <v>125</v>
      </c>
      <c r="P105" s="39" t="s">
        <v>125</v>
      </c>
      <c r="Q105" s="39" t="s">
        <v>125</v>
      </c>
      <c r="R105" s="39" t="s">
        <v>216</v>
      </c>
      <c r="S105" s="38" t="s">
        <v>100</v>
      </c>
      <c r="T105" s="40">
        <v>45839</v>
      </c>
      <c r="U105" s="40">
        <v>46006</v>
      </c>
      <c r="V105" s="39" t="s">
        <v>217</v>
      </c>
      <c r="W105" s="39" t="s">
        <v>153</v>
      </c>
      <c r="X105" s="39" t="s">
        <v>154</v>
      </c>
      <c r="Y105" s="42">
        <v>6</v>
      </c>
      <c r="Z105" s="42" t="s">
        <v>87</v>
      </c>
      <c r="AA105" s="42" t="s">
        <v>87</v>
      </c>
      <c r="AB105" s="42" t="s">
        <v>87</v>
      </c>
      <c r="AC105" s="42" t="s">
        <v>87</v>
      </c>
      <c r="AD105" s="42" t="s">
        <v>87</v>
      </c>
      <c r="AE105" s="42" t="s">
        <v>87</v>
      </c>
      <c r="AF105" s="42" t="s">
        <v>88</v>
      </c>
      <c r="AG105" s="42" t="s">
        <v>87</v>
      </c>
      <c r="AH105" s="42" t="s">
        <v>87</v>
      </c>
      <c r="AI105" s="42" t="s">
        <v>87</v>
      </c>
      <c r="AJ105" s="42" t="s">
        <v>88</v>
      </c>
      <c r="AK105" s="42" t="s">
        <v>87</v>
      </c>
      <c r="AL105" s="42" t="s">
        <v>87</v>
      </c>
      <c r="AM105" s="42" t="s">
        <v>87</v>
      </c>
      <c r="AN105" s="42" t="s">
        <v>88</v>
      </c>
      <c r="AO105" s="42" t="s">
        <v>87</v>
      </c>
      <c r="AP105" s="42" t="s">
        <v>87</v>
      </c>
      <c r="AQ105" s="42" t="s">
        <v>88</v>
      </c>
      <c r="AR105" s="42" t="s">
        <v>87</v>
      </c>
      <c r="AS105" s="42" t="s">
        <v>87</v>
      </c>
      <c r="AT105" s="42" t="s">
        <v>87</v>
      </c>
      <c r="AU105" s="42" t="s">
        <v>87</v>
      </c>
      <c r="AV105" s="42" t="s">
        <v>87</v>
      </c>
      <c r="AW105" s="42" t="s">
        <v>87</v>
      </c>
      <c r="AX105" s="42" t="s">
        <v>87</v>
      </c>
      <c r="AY105" s="42" t="s">
        <v>87</v>
      </c>
      <c r="AZ105" s="42" t="s">
        <v>87</v>
      </c>
      <c r="BA105" s="42" t="s">
        <v>87</v>
      </c>
      <c r="BB105" s="42" t="s">
        <v>87</v>
      </c>
      <c r="BC105" s="42" t="s">
        <v>87</v>
      </c>
      <c r="BD105" s="42" t="s">
        <v>87</v>
      </c>
      <c r="BE105" s="42" t="s">
        <v>87</v>
      </c>
      <c r="BF105" s="42" t="s">
        <v>87</v>
      </c>
      <c r="BG105" s="42" t="s">
        <v>87</v>
      </c>
      <c r="BH105" s="42" t="s">
        <v>88</v>
      </c>
      <c r="BI105" s="38" t="s">
        <v>89</v>
      </c>
      <c r="BJ105" s="45" t="s">
        <v>104</v>
      </c>
    </row>
    <row r="106" spans="1:62" s="35" customFormat="1" ht="36" x14ac:dyDescent="0.35">
      <c r="A106" s="49" t="s">
        <v>218</v>
      </c>
      <c r="B106" s="50">
        <v>76</v>
      </c>
      <c r="C106" s="51" t="s">
        <v>79</v>
      </c>
      <c r="D106" s="52" t="s">
        <v>80</v>
      </c>
      <c r="E106" s="52" t="s">
        <v>81</v>
      </c>
      <c r="F106" s="52" t="s">
        <v>82</v>
      </c>
      <c r="G106" s="52" t="s">
        <v>96</v>
      </c>
      <c r="H106" s="52" t="s">
        <v>104</v>
      </c>
      <c r="I106" s="51" t="s">
        <v>66</v>
      </c>
      <c r="J106" s="52" t="s">
        <v>72</v>
      </c>
      <c r="K106" s="52" t="s">
        <v>132</v>
      </c>
      <c r="L106" s="52" t="s">
        <v>133</v>
      </c>
      <c r="M106" s="52" t="s">
        <v>156</v>
      </c>
      <c r="N106" s="52" t="s">
        <v>75</v>
      </c>
      <c r="O106" s="52" t="s">
        <v>125</v>
      </c>
      <c r="P106" s="52" t="s">
        <v>125</v>
      </c>
      <c r="Q106" s="52" t="s">
        <v>125</v>
      </c>
      <c r="R106" s="52" t="s">
        <v>219</v>
      </c>
      <c r="S106" s="38" t="s">
        <v>100</v>
      </c>
      <c r="T106" s="53">
        <v>45658</v>
      </c>
      <c r="U106" s="53">
        <v>46006</v>
      </c>
      <c r="V106" s="52" t="s">
        <v>220</v>
      </c>
      <c r="W106" s="52" t="s">
        <v>221</v>
      </c>
      <c r="X106" s="52" t="s">
        <v>103</v>
      </c>
      <c r="Y106" s="54">
        <v>1</v>
      </c>
      <c r="Z106" s="55" t="s">
        <v>88</v>
      </c>
      <c r="AA106" s="55" t="s">
        <v>87</v>
      </c>
      <c r="AB106" s="55" t="s">
        <v>87</v>
      </c>
      <c r="AC106" s="55" t="s">
        <v>87</v>
      </c>
      <c r="AD106" s="55" t="s">
        <v>87</v>
      </c>
      <c r="AE106" s="55" t="s">
        <v>87</v>
      </c>
      <c r="AF106" s="55" t="s">
        <v>88</v>
      </c>
      <c r="AG106" s="55" t="s">
        <v>87</v>
      </c>
      <c r="AH106" s="55" t="s">
        <v>87</v>
      </c>
      <c r="AI106" s="55" t="s">
        <v>87</v>
      </c>
      <c r="AJ106" s="55" t="s">
        <v>88</v>
      </c>
      <c r="AK106" s="55" t="s">
        <v>87</v>
      </c>
      <c r="AL106" s="55" t="s">
        <v>87</v>
      </c>
      <c r="AM106" s="55" t="s">
        <v>87</v>
      </c>
      <c r="AN106" s="55" t="s">
        <v>87</v>
      </c>
      <c r="AO106" s="55" t="s">
        <v>87</v>
      </c>
      <c r="AP106" s="55" t="s">
        <v>87</v>
      </c>
      <c r="AQ106" s="55" t="s">
        <v>87</v>
      </c>
      <c r="AR106" s="55" t="s">
        <v>87</v>
      </c>
      <c r="AS106" s="55" t="s">
        <v>87</v>
      </c>
      <c r="AT106" s="55" t="s">
        <v>87</v>
      </c>
      <c r="AU106" s="55" t="s">
        <v>87</v>
      </c>
      <c r="AV106" s="55" t="s">
        <v>87</v>
      </c>
      <c r="AW106" s="55" t="s">
        <v>87</v>
      </c>
      <c r="AX106" s="55" t="s">
        <v>87</v>
      </c>
      <c r="AY106" s="55" t="s">
        <v>87</v>
      </c>
      <c r="AZ106" s="55" t="s">
        <v>87</v>
      </c>
      <c r="BA106" s="55" t="s">
        <v>87</v>
      </c>
      <c r="BB106" s="55" t="s">
        <v>87</v>
      </c>
      <c r="BC106" s="55" t="s">
        <v>87</v>
      </c>
      <c r="BD106" s="55" t="s">
        <v>87</v>
      </c>
      <c r="BE106" s="55" t="s">
        <v>87</v>
      </c>
      <c r="BF106" s="55" t="s">
        <v>87</v>
      </c>
      <c r="BG106" s="55" t="s">
        <v>87</v>
      </c>
      <c r="BH106" s="55" t="s">
        <v>88</v>
      </c>
      <c r="BI106" s="51" t="s">
        <v>89</v>
      </c>
      <c r="BJ106" s="56" t="s">
        <v>104</v>
      </c>
    </row>
    <row r="107" spans="1:62" s="35" customFormat="1" ht="36" x14ac:dyDescent="0.35">
      <c r="A107" s="49"/>
      <c r="B107" s="50"/>
      <c r="C107" s="51"/>
      <c r="D107" s="52"/>
      <c r="E107" s="52"/>
      <c r="F107" s="52"/>
      <c r="G107" s="52"/>
      <c r="H107" s="52"/>
      <c r="I107" s="51"/>
      <c r="J107" s="52"/>
      <c r="K107" s="52"/>
      <c r="L107" s="52"/>
      <c r="M107" s="52"/>
      <c r="N107" s="52"/>
      <c r="O107" s="52"/>
      <c r="P107" s="52"/>
      <c r="Q107" s="52"/>
      <c r="R107" s="52"/>
      <c r="S107" s="38" t="s">
        <v>105</v>
      </c>
      <c r="T107" s="53"/>
      <c r="U107" s="53"/>
      <c r="V107" s="52"/>
      <c r="W107" s="52"/>
      <c r="X107" s="52"/>
      <c r="Y107" s="54"/>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1"/>
      <c r="BJ107" s="56"/>
    </row>
    <row r="108" spans="1:62" s="35" customFormat="1" ht="36" x14ac:dyDescent="0.35">
      <c r="A108" s="49" t="s">
        <v>222</v>
      </c>
      <c r="B108" s="50">
        <v>77</v>
      </c>
      <c r="C108" s="51" t="s">
        <v>79</v>
      </c>
      <c r="D108" s="52" t="s">
        <v>80</v>
      </c>
      <c r="E108" s="52" t="s">
        <v>81</v>
      </c>
      <c r="F108" s="52" t="s">
        <v>82</v>
      </c>
      <c r="G108" s="52" t="s">
        <v>96</v>
      </c>
      <c r="H108" s="52" t="s">
        <v>104</v>
      </c>
      <c r="I108" s="51" t="s">
        <v>66</v>
      </c>
      <c r="J108" s="52" t="s">
        <v>72</v>
      </c>
      <c r="K108" s="52" t="s">
        <v>132</v>
      </c>
      <c r="L108" s="52" t="s">
        <v>133</v>
      </c>
      <c r="M108" s="52" t="s">
        <v>156</v>
      </c>
      <c r="N108" s="52" t="s">
        <v>75</v>
      </c>
      <c r="O108" s="52" t="s">
        <v>125</v>
      </c>
      <c r="P108" s="52" t="s">
        <v>125</v>
      </c>
      <c r="Q108" s="52" t="s">
        <v>125</v>
      </c>
      <c r="R108" s="52" t="s">
        <v>223</v>
      </c>
      <c r="S108" s="38" t="s">
        <v>100</v>
      </c>
      <c r="T108" s="53">
        <v>45658</v>
      </c>
      <c r="U108" s="53">
        <v>45746</v>
      </c>
      <c r="V108" s="52" t="s">
        <v>224</v>
      </c>
      <c r="W108" s="52" t="s">
        <v>225</v>
      </c>
      <c r="X108" s="52" t="s">
        <v>103</v>
      </c>
      <c r="Y108" s="54">
        <v>1</v>
      </c>
      <c r="Z108" s="55" t="s">
        <v>88</v>
      </c>
      <c r="AA108" s="55" t="s">
        <v>87</v>
      </c>
      <c r="AB108" s="55" t="s">
        <v>87</v>
      </c>
      <c r="AC108" s="55" t="s">
        <v>87</v>
      </c>
      <c r="AD108" s="55" t="s">
        <v>87</v>
      </c>
      <c r="AE108" s="55" t="s">
        <v>87</v>
      </c>
      <c r="AF108" s="55" t="s">
        <v>88</v>
      </c>
      <c r="AG108" s="55" t="s">
        <v>87</v>
      </c>
      <c r="AH108" s="55" t="s">
        <v>87</v>
      </c>
      <c r="AI108" s="55" t="s">
        <v>87</v>
      </c>
      <c r="AJ108" s="55" t="s">
        <v>88</v>
      </c>
      <c r="AK108" s="55" t="s">
        <v>87</v>
      </c>
      <c r="AL108" s="55" t="s">
        <v>87</v>
      </c>
      <c r="AM108" s="55" t="s">
        <v>87</v>
      </c>
      <c r="AN108" s="55" t="s">
        <v>87</v>
      </c>
      <c r="AO108" s="55" t="s">
        <v>87</v>
      </c>
      <c r="AP108" s="55" t="s">
        <v>87</v>
      </c>
      <c r="AQ108" s="55" t="s">
        <v>87</v>
      </c>
      <c r="AR108" s="55" t="s">
        <v>87</v>
      </c>
      <c r="AS108" s="55" t="s">
        <v>87</v>
      </c>
      <c r="AT108" s="55" t="s">
        <v>87</v>
      </c>
      <c r="AU108" s="55" t="s">
        <v>87</v>
      </c>
      <c r="AV108" s="55" t="s">
        <v>87</v>
      </c>
      <c r="AW108" s="55" t="s">
        <v>87</v>
      </c>
      <c r="AX108" s="55" t="s">
        <v>87</v>
      </c>
      <c r="AY108" s="55" t="s">
        <v>87</v>
      </c>
      <c r="AZ108" s="55" t="s">
        <v>87</v>
      </c>
      <c r="BA108" s="55" t="s">
        <v>87</v>
      </c>
      <c r="BB108" s="55" t="s">
        <v>87</v>
      </c>
      <c r="BC108" s="55" t="s">
        <v>87</v>
      </c>
      <c r="BD108" s="55" t="s">
        <v>87</v>
      </c>
      <c r="BE108" s="55" t="s">
        <v>87</v>
      </c>
      <c r="BF108" s="55" t="s">
        <v>87</v>
      </c>
      <c r="BG108" s="55" t="s">
        <v>87</v>
      </c>
      <c r="BH108" s="55" t="s">
        <v>88</v>
      </c>
      <c r="BI108" s="51" t="s">
        <v>89</v>
      </c>
      <c r="BJ108" s="56" t="s">
        <v>104</v>
      </c>
    </row>
    <row r="109" spans="1:62" s="35" customFormat="1" ht="36" x14ac:dyDescent="0.35">
      <c r="A109" s="49"/>
      <c r="B109" s="50"/>
      <c r="C109" s="51"/>
      <c r="D109" s="52"/>
      <c r="E109" s="52"/>
      <c r="F109" s="52"/>
      <c r="G109" s="52"/>
      <c r="H109" s="52"/>
      <c r="I109" s="51"/>
      <c r="J109" s="52"/>
      <c r="K109" s="52"/>
      <c r="L109" s="52"/>
      <c r="M109" s="52"/>
      <c r="N109" s="52"/>
      <c r="O109" s="52"/>
      <c r="P109" s="52"/>
      <c r="Q109" s="52"/>
      <c r="R109" s="52"/>
      <c r="S109" s="38" t="s">
        <v>105</v>
      </c>
      <c r="T109" s="53"/>
      <c r="U109" s="53"/>
      <c r="V109" s="52"/>
      <c r="W109" s="52"/>
      <c r="X109" s="52"/>
      <c r="Y109" s="54"/>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1"/>
      <c r="BJ109" s="56"/>
    </row>
    <row r="110" spans="1:62" s="35" customFormat="1" ht="36" x14ac:dyDescent="0.35">
      <c r="A110" s="49" t="s">
        <v>226</v>
      </c>
      <c r="B110" s="50">
        <v>78</v>
      </c>
      <c r="C110" s="51" t="s">
        <v>79</v>
      </c>
      <c r="D110" s="52" t="s">
        <v>80</v>
      </c>
      <c r="E110" s="52" t="s">
        <v>81</v>
      </c>
      <c r="F110" s="52" t="s">
        <v>82</v>
      </c>
      <c r="G110" s="52" t="s">
        <v>96</v>
      </c>
      <c r="H110" s="52" t="s">
        <v>104</v>
      </c>
      <c r="I110" s="51" t="s">
        <v>66</v>
      </c>
      <c r="J110" s="52" t="s">
        <v>72</v>
      </c>
      <c r="K110" s="52" t="s">
        <v>132</v>
      </c>
      <c r="L110" s="52" t="s">
        <v>133</v>
      </c>
      <c r="M110" s="52" t="s">
        <v>156</v>
      </c>
      <c r="N110" s="52" t="s">
        <v>75</v>
      </c>
      <c r="O110" s="52" t="s">
        <v>125</v>
      </c>
      <c r="P110" s="52" t="s">
        <v>125</v>
      </c>
      <c r="Q110" s="52" t="s">
        <v>125</v>
      </c>
      <c r="R110" s="52" t="s">
        <v>227</v>
      </c>
      <c r="S110" s="38" t="s">
        <v>100</v>
      </c>
      <c r="T110" s="53">
        <v>45689</v>
      </c>
      <c r="U110" s="53">
        <v>46006</v>
      </c>
      <c r="V110" s="52" t="s">
        <v>228</v>
      </c>
      <c r="W110" s="52" t="s">
        <v>229</v>
      </c>
      <c r="X110" s="52" t="s">
        <v>230</v>
      </c>
      <c r="Y110" s="55">
        <v>5</v>
      </c>
      <c r="Z110" s="55" t="s">
        <v>87</v>
      </c>
      <c r="AA110" s="55" t="s">
        <v>87</v>
      </c>
      <c r="AB110" s="55" t="s">
        <v>87</v>
      </c>
      <c r="AC110" s="55" t="s">
        <v>87</v>
      </c>
      <c r="AD110" s="55" t="s">
        <v>87</v>
      </c>
      <c r="AE110" s="55" t="s">
        <v>87</v>
      </c>
      <c r="AF110" s="55" t="s">
        <v>88</v>
      </c>
      <c r="AG110" s="55" t="s">
        <v>87</v>
      </c>
      <c r="AH110" s="55" t="s">
        <v>87</v>
      </c>
      <c r="AI110" s="55" t="s">
        <v>87</v>
      </c>
      <c r="AJ110" s="55" t="s">
        <v>88</v>
      </c>
      <c r="AK110" s="55" t="s">
        <v>87</v>
      </c>
      <c r="AL110" s="55" t="s">
        <v>87</v>
      </c>
      <c r="AM110" s="55" t="s">
        <v>87</v>
      </c>
      <c r="AN110" s="55" t="s">
        <v>88</v>
      </c>
      <c r="AO110" s="55" t="s">
        <v>87</v>
      </c>
      <c r="AP110" s="55" t="s">
        <v>87</v>
      </c>
      <c r="AQ110" s="55" t="s">
        <v>87</v>
      </c>
      <c r="AR110" s="55" t="s">
        <v>87</v>
      </c>
      <c r="AS110" s="55" t="s">
        <v>87</v>
      </c>
      <c r="AT110" s="55" t="s">
        <v>87</v>
      </c>
      <c r="AU110" s="55" t="s">
        <v>87</v>
      </c>
      <c r="AV110" s="55" t="s">
        <v>87</v>
      </c>
      <c r="AW110" s="55" t="s">
        <v>87</v>
      </c>
      <c r="AX110" s="55" t="s">
        <v>87</v>
      </c>
      <c r="AY110" s="55" t="s">
        <v>87</v>
      </c>
      <c r="AZ110" s="55" t="s">
        <v>87</v>
      </c>
      <c r="BA110" s="55" t="s">
        <v>87</v>
      </c>
      <c r="BB110" s="55" t="s">
        <v>87</v>
      </c>
      <c r="BC110" s="55" t="s">
        <v>87</v>
      </c>
      <c r="BD110" s="55" t="s">
        <v>87</v>
      </c>
      <c r="BE110" s="55" t="s">
        <v>87</v>
      </c>
      <c r="BF110" s="55" t="s">
        <v>87</v>
      </c>
      <c r="BG110" s="55" t="s">
        <v>87</v>
      </c>
      <c r="BH110" s="55" t="s">
        <v>88</v>
      </c>
      <c r="BI110" s="51" t="s">
        <v>89</v>
      </c>
      <c r="BJ110" s="56" t="s">
        <v>104</v>
      </c>
    </row>
    <row r="111" spans="1:62" s="35" customFormat="1" ht="36" x14ac:dyDescent="0.35">
      <c r="A111" s="49"/>
      <c r="B111" s="50"/>
      <c r="C111" s="51"/>
      <c r="D111" s="52"/>
      <c r="E111" s="52"/>
      <c r="F111" s="52"/>
      <c r="G111" s="52"/>
      <c r="H111" s="52"/>
      <c r="I111" s="51"/>
      <c r="J111" s="52"/>
      <c r="K111" s="52"/>
      <c r="L111" s="52"/>
      <c r="M111" s="52"/>
      <c r="N111" s="52"/>
      <c r="O111" s="52"/>
      <c r="P111" s="52"/>
      <c r="Q111" s="52"/>
      <c r="R111" s="52"/>
      <c r="S111" s="38" t="s">
        <v>105</v>
      </c>
      <c r="T111" s="53"/>
      <c r="U111" s="53"/>
      <c r="V111" s="52"/>
      <c r="W111" s="52"/>
      <c r="X111" s="52"/>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1"/>
      <c r="BJ111" s="56"/>
    </row>
    <row r="112" spans="1:62" s="35" customFormat="1" ht="234" x14ac:dyDescent="0.35">
      <c r="A112" s="36" t="s">
        <v>231</v>
      </c>
      <c r="B112" s="37">
        <v>1</v>
      </c>
      <c r="C112" s="38" t="s">
        <v>232</v>
      </c>
      <c r="D112" s="39" t="s">
        <v>233</v>
      </c>
      <c r="E112" s="39" t="s">
        <v>81</v>
      </c>
      <c r="F112" s="39" t="s">
        <v>70</v>
      </c>
      <c r="G112" s="39" t="s">
        <v>234</v>
      </c>
      <c r="H112" s="39" t="s">
        <v>235</v>
      </c>
      <c r="I112" s="38" t="s">
        <v>66</v>
      </c>
      <c r="J112" s="39" t="s">
        <v>72</v>
      </c>
      <c r="K112" s="39" t="s">
        <v>236</v>
      </c>
      <c r="L112" s="39" t="s">
        <v>237</v>
      </c>
      <c r="M112" s="39" t="s">
        <v>238</v>
      </c>
      <c r="N112" s="39" t="s">
        <v>75</v>
      </c>
      <c r="O112" s="39" t="s">
        <v>125</v>
      </c>
      <c r="P112" s="39" t="s">
        <v>125</v>
      </c>
      <c r="Q112" s="39" t="s">
        <v>125</v>
      </c>
      <c r="R112" s="39" t="s">
        <v>239</v>
      </c>
      <c r="S112" s="39" t="s">
        <v>1478</v>
      </c>
      <c r="T112" s="40">
        <v>45672</v>
      </c>
      <c r="U112" s="40">
        <v>46022</v>
      </c>
      <c r="V112" s="39" t="s">
        <v>240</v>
      </c>
      <c r="W112" s="39" t="s">
        <v>241</v>
      </c>
      <c r="X112" s="38" t="s">
        <v>242</v>
      </c>
      <c r="Y112" s="46">
        <v>1</v>
      </c>
      <c r="Z112" s="42" t="s">
        <v>87</v>
      </c>
      <c r="AA112" s="42" t="s">
        <v>87</v>
      </c>
      <c r="AB112" s="42" t="s">
        <v>87</v>
      </c>
      <c r="AC112" s="42" t="s">
        <v>87</v>
      </c>
      <c r="AD112" s="42" t="s">
        <v>87</v>
      </c>
      <c r="AE112" s="42" t="s">
        <v>87</v>
      </c>
      <c r="AF112" s="42" t="s">
        <v>87</v>
      </c>
      <c r="AG112" s="42" t="s">
        <v>87</v>
      </c>
      <c r="AH112" s="42" t="s">
        <v>87</v>
      </c>
      <c r="AI112" s="42" t="s">
        <v>87</v>
      </c>
      <c r="AJ112" s="42" t="s">
        <v>87</v>
      </c>
      <c r="AK112" s="42" t="s">
        <v>87</v>
      </c>
      <c r="AL112" s="42" t="s">
        <v>87</v>
      </c>
      <c r="AM112" s="42" t="s">
        <v>87</v>
      </c>
      <c r="AN112" s="42" t="s">
        <v>87</v>
      </c>
      <c r="AO112" s="42" t="s">
        <v>87</v>
      </c>
      <c r="AP112" s="42" t="s">
        <v>87</v>
      </c>
      <c r="AQ112" s="42" t="s">
        <v>88</v>
      </c>
      <c r="AR112" s="42" t="s">
        <v>88</v>
      </c>
      <c r="AS112" s="42" t="s">
        <v>87</v>
      </c>
      <c r="AT112" s="42" t="s">
        <v>88</v>
      </c>
      <c r="AU112" s="42" t="s">
        <v>87</v>
      </c>
      <c r="AV112" s="42" t="s">
        <v>87</v>
      </c>
      <c r="AW112" s="42" t="s">
        <v>87</v>
      </c>
      <c r="AX112" s="42" t="s">
        <v>87</v>
      </c>
      <c r="AY112" s="42" t="s">
        <v>87</v>
      </c>
      <c r="AZ112" s="42" t="s">
        <v>87</v>
      </c>
      <c r="BA112" s="42" t="s">
        <v>88</v>
      </c>
      <c r="BB112" s="42" t="s">
        <v>87</v>
      </c>
      <c r="BC112" s="42" t="s">
        <v>87</v>
      </c>
      <c r="BD112" s="42" t="s">
        <v>87</v>
      </c>
      <c r="BE112" s="42" t="s">
        <v>87</v>
      </c>
      <c r="BF112" s="42" t="s">
        <v>87</v>
      </c>
      <c r="BG112" s="42" t="s">
        <v>88</v>
      </c>
      <c r="BH112" s="42" t="s">
        <v>88</v>
      </c>
      <c r="BI112" s="38" t="s">
        <v>243</v>
      </c>
      <c r="BJ112" s="45" t="s">
        <v>244</v>
      </c>
    </row>
    <row r="113" spans="1:62" s="35" customFormat="1" ht="180" x14ac:dyDescent="0.35">
      <c r="A113" s="57" t="s">
        <v>245</v>
      </c>
      <c r="B113" s="58">
        <v>4</v>
      </c>
      <c r="C113" s="59" t="s">
        <v>232</v>
      </c>
      <c r="D113" s="47" t="s">
        <v>233</v>
      </c>
      <c r="E113" s="48" t="s">
        <v>81</v>
      </c>
      <c r="F113" s="48" t="s">
        <v>70</v>
      </c>
      <c r="G113" s="48" t="s">
        <v>234</v>
      </c>
      <c r="H113" s="48" t="s">
        <v>235</v>
      </c>
      <c r="I113" s="60" t="s">
        <v>66</v>
      </c>
      <c r="J113" s="47" t="s">
        <v>72</v>
      </c>
      <c r="K113" s="47" t="s">
        <v>236</v>
      </c>
      <c r="L113" s="47" t="s">
        <v>237</v>
      </c>
      <c r="M113" s="39" t="s">
        <v>238</v>
      </c>
      <c r="N113" s="48" t="s">
        <v>75</v>
      </c>
      <c r="O113" s="48" t="s">
        <v>125</v>
      </c>
      <c r="P113" s="48" t="s">
        <v>125</v>
      </c>
      <c r="Q113" s="48" t="s">
        <v>125</v>
      </c>
      <c r="R113" s="48" t="s">
        <v>246</v>
      </c>
      <c r="S113" s="48" t="s">
        <v>1478</v>
      </c>
      <c r="T113" s="61">
        <v>45717</v>
      </c>
      <c r="U113" s="61">
        <v>46022</v>
      </c>
      <c r="V113" s="39" t="s">
        <v>240</v>
      </c>
      <c r="W113" s="39" t="s">
        <v>247</v>
      </c>
      <c r="X113" s="39" t="s">
        <v>248</v>
      </c>
      <c r="Y113" s="64">
        <v>0.25</v>
      </c>
      <c r="Z113" s="62" t="s">
        <v>87</v>
      </c>
      <c r="AA113" s="62" t="s">
        <v>87</v>
      </c>
      <c r="AB113" s="62" t="s">
        <v>87</v>
      </c>
      <c r="AC113" s="62" t="s">
        <v>87</v>
      </c>
      <c r="AD113" s="62" t="s">
        <v>87</v>
      </c>
      <c r="AE113" s="62" t="s">
        <v>87</v>
      </c>
      <c r="AF113" s="62" t="s">
        <v>87</v>
      </c>
      <c r="AG113" s="62" t="s">
        <v>87</v>
      </c>
      <c r="AH113" s="62" t="s">
        <v>87</v>
      </c>
      <c r="AI113" s="62" t="s">
        <v>87</v>
      </c>
      <c r="AJ113" s="62" t="s">
        <v>87</v>
      </c>
      <c r="AK113" s="62" t="s">
        <v>87</v>
      </c>
      <c r="AL113" s="62" t="s">
        <v>87</v>
      </c>
      <c r="AM113" s="62" t="s">
        <v>87</v>
      </c>
      <c r="AN113" s="62" t="s">
        <v>87</v>
      </c>
      <c r="AO113" s="62" t="s">
        <v>87</v>
      </c>
      <c r="AP113" s="62" t="s">
        <v>87</v>
      </c>
      <c r="AQ113" s="62" t="s">
        <v>88</v>
      </c>
      <c r="AR113" s="62" t="s">
        <v>88</v>
      </c>
      <c r="AS113" s="62" t="s">
        <v>87</v>
      </c>
      <c r="AT113" s="62" t="s">
        <v>88</v>
      </c>
      <c r="AU113" s="62" t="s">
        <v>87</v>
      </c>
      <c r="AV113" s="62" t="s">
        <v>87</v>
      </c>
      <c r="AW113" s="62" t="s">
        <v>87</v>
      </c>
      <c r="AX113" s="62" t="s">
        <v>87</v>
      </c>
      <c r="AY113" s="62" t="s">
        <v>87</v>
      </c>
      <c r="AZ113" s="62" t="s">
        <v>87</v>
      </c>
      <c r="BA113" s="62" t="s">
        <v>87</v>
      </c>
      <c r="BB113" s="62" t="s">
        <v>87</v>
      </c>
      <c r="BC113" s="62" t="s">
        <v>87</v>
      </c>
      <c r="BD113" s="62" t="s">
        <v>87</v>
      </c>
      <c r="BE113" s="62" t="s">
        <v>87</v>
      </c>
      <c r="BF113" s="62" t="s">
        <v>87</v>
      </c>
      <c r="BG113" s="62" t="s">
        <v>88</v>
      </c>
      <c r="BH113" s="62" t="s">
        <v>88</v>
      </c>
      <c r="BI113" s="59" t="s">
        <v>89</v>
      </c>
      <c r="BJ113" s="63" t="s">
        <v>104</v>
      </c>
    </row>
    <row r="114" spans="1:62" s="35" customFormat="1" ht="121.5" customHeight="1" x14ac:dyDescent="0.35">
      <c r="A114" s="44" t="s">
        <v>249</v>
      </c>
      <c r="B114" s="37">
        <v>2</v>
      </c>
      <c r="C114" s="38" t="s">
        <v>232</v>
      </c>
      <c r="D114" s="39" t="s">
        <v>233</v>
      </c>
      <c r="E114" s="39" t="s">
        <v>81</v>
      </c>
      <c r="F114" s="39" t="s">
        <v>70</v>
      </c>
      <c r="G114" s="39" t="s">
        <v>234</v>
      </c>
      <c r="H114" s="39" t="s">
        <v>235</v>
      </c>
      <c r="I114" s="38" t="s">
        <v>66</v>
      </c>
      <c r="J114" s="39" t="s">
        <v>72</v>
      </c>
      <c r="K114" s="39" t="s">
        <v>236</v>
      </c>
      <c r="L114" s="39" t="s">
        <v>237</v>
      </c>
      <c r="M114" s="39" t="s">
        <v>250</v>
      </c>
      <c r="N114" s="39" t="s">
        <v>75</v>
      </c>
      <c r="O114" s="39" t="s">
        <v>125</v>
      </c>
      <c r="P114" s="39" t="s">
        <v>125</v>
      </c>
      <c r="Q114" s="39" t="s">
        <v>125</v>
      </c>
      <c r="R114" s="39" t="s">
        <v>251</v>
      </c>
      <c r="S114" s="39" t="s">
        <v>1478</v>
      </c>
      <c r="T114" s="40">
        <v>45717</v>
      </c>
      <c r="U114" s="40">
        <v>46022</v>
      </c>
      <c r="V114" s="39" t="s">
        <v>252</v>
      </c>
      <c r="W114" s="39" t="s">
        <v>253</v>
      </c>
      <c r="X114" s="38" t="s">
        <v>254</v>
      </c>
      <c r="Y114" s="46">
        <v>0.8</v>
      </c>
      <c r="Z114" s="42" t="s">
        <v>87</v>
      </c>
      <c r="AA114" s="42" t="s">
        <v>87</v>
      </c>
      <c r="AB114" s="42" t="s">
        <v>87</v>
      </c>
      <c r="AC114" s="42" t="s">
        <v>87</v>
      </c>
      <c r="AD114" s="42" t="s">
        <v>87</v>
      </c>
      <c r="AE114" s="42" t="s">
        <v>87</v>
      </c>
      <c r="AF114" s="42" t="s">
        <v>87</v>
      </c>
      <c r="AG114" s="42" t="s">
        <v>87</v>
      </c>
      <c r="AH114" s="42" t="s">
        <v>87</v>
      </c>
      <c r="AI114" s="42" t="s">
        <v>87</v>
      </c>
      <c r="AJ114" s="42" t="s">
        <v>87</v>
      </c>
      <c r="AK114" s="42" t="s">
        <v>87</v>
      </c>
      <c r="AL114" s="42" t="s">
        <v>87</v>
      </c>
      <c r="AM114" s="42" t="s">
        <v>87</v>
      </c>
      <c r="AN114" s="42" t="s">
        <v>88</v>
      </c>
      <c r="AO114" s="42" t="s">
        <v>87</v>
      </c>
      <c r="AP114" s="42" t="s">
        <v>87</v>
      </c>
      <c r="AQ114" s="42" t="s">
        <v>88</v>
      </c>
      <c r="AR114" s="42" t="s">
        <v>88</v>
      </c>
      <c r="AS114" s="42" t="s">
        <v>87</v>
      </c>
      <c r="AT114" s="42" t="s">
        <v>87</v>
      </c>
      <c r="AU114" s="42" t="s">
        <v>87</v>
      </c>
      <c r="AV114" s="42" t="s">
        <v>87</v>
      </c>
      <c r="AW114" s="42" t="s">
        <v>87</v>
      </c>
      <c r="AX114" s="42" t="s">
        <v>88</v>
      </c>
      <c r="AY114" s="42" t="s">
        <v>87</v>
      </c>
      <c r="AZ114" s="42" t="s">
        <v>87</v>
      </c>
      <c r="BA114" s="42" t="s">
        <v>87</v>
      </c>
      <c r="BB114" s="42" t="s">
        <v>87</v>
      </c>
      <c r="BC114" s="42" t="s">
        <v>87</v>
      </c>
      <c r="BD114" s="42" t="s">
        <v>87</v>
      </c>
      <c r="BE114" s="42" t="s">
        <v>87</v>
      </c>
      <c r="BF114" s="42" t="s">
        <v>87</v>
      </c>
      <c r="BG114" s="42" t="s">
        <v>88</v>
      </c>
      <c r="BH114" s="42" t="s">
        <v>88</v>
      </c>
      <c r="BI114" s="38" t="s">
        <v>89</v>
      </c>
      <c r="BJ114" s="45" t="s">
        <v>104</v>
      </c>
    </row>
    <row r="115" spans="1:62" s="35" customFormat="1" ht="180" x14ac:dyDescent="0.35">
      <c r="A115" s="44" t="s">
        <v>255</v>
      </c>
      <c r="B115" s="37">
        <v>3</v>
      </c>
      <c r="C115" s="38" t="s">
        <v>232</v>
      </c>
      <c r="D115" s="39" t="s">
        <v>233</v>
      </c>
      <c r="E115" s="39" t="s">
        <v>81</v>
      </c>
      <c r="F115" s="39" t="s">
        <v>70</v>
      </c>
      <c r="G115" s="39" t="s">
        <v>234</v>
      </c>
      <c r="H115" s="39" t="s">
        <v>235</v>
      </c>
      <c r="I115" s="38" t="s">
        <v>66</v>
      </c>
      <c r="J115" s="39" t="s">
        <v>72</v>
      </c>
      <c r="K115" s="39" t="s">
        <v>236</v>
      </c>
      <c r="L115" s="39" t="s">
        <v>237</v>
      </c>
      <c r="M115" s="39" t="s">
        <v>256</v>
      </c>
      <c r="N115" s="39" t="s">
        <v>75</v>
      </c>
      <c r="O115" s="39" t="s">
        <v>125</v>
      </c>
      <c r="P115" s="39" t="s">
        <v>125</v>
      </c>
      <c r="Q115" s="39" t="s">
        <v>125</v>
      </c>
      <c r="R115" s="39" t="s">
        <v>257</v>
      </c>
      <c r="S115" s="39" t="s">
        <v>1478</v>
      </c>
      <c r="T115" s="40">
        <v>45717</v>
      </c>
      <c r="U115" s="40">
        <v>46022</v>
      </c>
      <c r="V115" s="39" t="s">
        <v>258</v>
      </c>
      <c r="W115" s="39" t="s">
        <v>259</v>
      </c>
      <c r="X115" s="39" t="s">
        <v>260</v>
      </c>
      <c r="Y115" s="46">
        <v>0.8</v>
      </c>
      <c r="Z115" s="42" t="s">
        <v>87</v>
      </c>
      <c r="AA115" s="42" t="s">
        <v>87</v>
      </c>
      <c r="AB115" s="42" t="s">
        <v>87</v>
      </c>
      <c r="AC115" s="42" t="s">
        <v>87</v>
      </c>
      <c r="AD115" s="42" t="s">
        <v>87</v>
      </c>
      <c r="AE115" s="42" t="s">
        <v>87</v>
      </c>
      <c r="AF115" s="42" t="s">
        <v>87</v>
      </c>
      <c r="AG115" s="42" t="s">
        <v>87</v>
      </c>
      <c r="AH115" s="42" t="s">
        <v>87</v>
      </c>
      <c r="AI115" s="42" t="s">
        <v>87</v>
      </c>
      <c r="AJ115" s="42" t="s">
        <v>87</v>
      </c>
      <c r="AK115" s="42" t="s">
        <v>87</v>
      </c>
      <c r="AL115" s="42" t="s">
        <v>87</v>
      </c>
      <c r="AM115" s="42" t="s">
        <v>87</v>
      </c>
      <c r="AN115" s="42" t="s">
        <v>87</v>
      </c>
      <c r="AO115" s="42" t="s">
        <v>87</v>
      </c>
      <c r="AP115" s="42" t="s">
        <v>87</v>
      </c>
      <c r="AQ115" s="42" t="s">
        <v>88</v>
      </c>
      <c r="AR115" s="42" t="s">
        <v>88</v>
      </c>
      <c r="AS115" s="42" t="s">
        <v>87</v>
      </c>
      <c r="AT115" s="42" t="s">
        <v>88</v>
      </c>
      <c r="AU115" s="42" t="s">
        <v>87</v>
      </c>
      <c r="AV115" s="42" t="s">
        <v>87</v>
      </c>
      <c r="AW115" s="42" t="s">
        <v>87</v>
      </c>
      <c r="AX115" s="42" t="s">
        <v>87</v>
      </c>
      <c r="AY115" s="42" t="s">
        <v>87</v>
      </c>
      <c r="AZ115" s="42" t="s">
        <v>87</v>
      </c>
      <c r="BA115" s="42" t="s">
        <v>87</v>
      </c>
      <c r="BB115" s="42" t="s">
        <v>87</v>
      </c>
      <c r="BC115" s="42" t="s">
        <v>87</v>
      </c>
      <c r="BD115" s="42" t="s">
        <v>87</v>
      </c>
      <c r="BE115" s="42" t="s">
        <v>87</v>
      </c>
      <c r="BF115" s="42" t="s">
        <v>87</v>
      </c>
      <c r="BG115" s="42" t="s">
        <v>88</v>
      </c>
      <c r="BH115" s="42" t="s">
        <v>88</v>
      </c>
      <c r="BI115" s="38" t="s">
        <v>89</v>
      </c>
      <c r="BJ115" s="45" t="s">
        <v>104</v>
      </c>
    </row>
    <row r="116" spans="1:62" s="35" customFormat="1" ht="180" x14ac:dyDescent="0.35">
      <c r="A116" s="65" t="s">
        <v>261</v>
      </c>
      <c r="B116" s="66">
        <v>1</v>
      </c>
      <c r="C116" s="59" t="s">
        <v>113</v>
      </c>
      <c r="D116" s="47" t="s">
        <v>114</v>
      </c>
      <c r="E116" s="48" t="s">
        <v>115</v>
      </c>
      <c r="F116" s="48" t="s">
        <v>82</v>
      </c>
      <c r="G116" s="48" t="s">
        <v>262</v>
      </c>
      <c r="H116" s="48" t="s">
        <v>263</v>
      </c>
      <c r="I116" s="60" t="s">
        <v>66</v>
      </c>
      <c r="J116" s="47" t="s">
        <v>72</v>
      </c>
      <c r="K116" s="47" t="s">
        <v>236</v>
      </c>
      <c r="L116" s="47" t="s">
        <v>237</v>
      </c>
      <c r="M116" s="48" t="s">
        <v>256</v>
      </c>
      <c r="N116" s="48" t="s">
        <v>116</v>
      </c>
      <c r="O116" s="48" t="s">
        <v>125</v>
      </c>
      <c r="P116" s="48" t="s">
        <v>125</v>
      </c>
      <c r="Q116" s="48" t="s">
        <v>125</v>
      </c>
      <c r="R116" s="48" t="s">
        <v>1308</v>
      </c>
      <c r="S116" s="48" t="s">
        <v>1432</v>
      </c>
      <c r="T116" s="61">
        <v>45691</v>
      </c>
      <c r="U116" s="61">
        <v>45991</v>
      </c>
      <c r="V116" s="59" t="s">
        <v>1309</v>
      </c>
      <c r="W116" s="38" t="s">
        <v>264</v>
      </c>
      <c r="X116" s="39" t="s">
        <v>265</v>
      </c>
      <c r="Y116" s="46">
        <v>1</v>
      </c>
      <c r="Z116" s="62" t="s">
        <v>87</v>
      </c>
      <c r="AA116" s="62" t="s">
        <v>87</v>
      </c>
      <c r="AB116" s="62" t="s">
        <v>87</v>
      </c>
      <c r="AC116" s="62" t="s">
        <v>87</v>
      </c>
      <c r="AD116" s="62" t="s">
        <v>87</v>
      </c>
      <c r="AE116" s="62" t="s">
        <v>88</v>
      </c>
      <c r="AF116" s="62" t="s">
        <v>87</v>
      </c>
      <c r="AG116" s="62" t="s">
        <v>87</v>
      </c>
      <c r="AH116" s="62" t="s">
        <v>87</v>
      </c>
      <c r="AI116" s="62" t="s">
        <v>87</v>
      </c>
      <c r="AJ116" s="62" t="s">
        <v>87</v>
      </c>
      <c r="AK116" s="62" t="s">
        <v>87</v>
      </c>
      <c r="AL116" s="62" t="s">
        <v>87</v>
      </c>
      <c r="AM116" s="62" t="s">
        <v>87</v>
      </c>
      <c r="AN116" s="62" t="s">
        <v>88</v>
      </c>
      <c r="AO116" s="62" t="s">
        <v>87</v>
      </c>
      <c r="AP116" s="62" t="s">
        <v>88</v>
      </c>
      <c r="AQ116" s="62" t="s">
        <v>87</v>
      </c>
      <c r="AR116" s="62" t="s">
        <v>87</v>
      </c>
      <c r="AS116" s="62" t="s">
        <v>87</v>
      </c>
      <c r="AT116" s="62" t="s">
        <v>88</v>
      </c>
      <c r="AU116" s="62" t="s">
        <v>87</v>
      </c>
      <c r="AV116" s="62" t="s">
        <v>87</v>
      </c>
      <c r="AW116" s="62" t="s">
        <v>87</v>
      </c>
      <c r="AX116" s="62" t="s">
        <v>87</v>
      </c>
      <c r="AY116" s="62" t="s">
        <v>87</v>
      </c>
      <c r="AZ116" s="62" t="s">
        <v>87</v>
      </c>
      <c r="BA116" s="62" t="s">
        <v>88</v>
      </c>
      <c r="BB116" s="62" t="s">
        <v>87</v>
      </c>
      <c r="BC116" s="62" t="s">
        <v>87</v>
      </c>
      <c r="BD116" s="62" t="s">
        <v>87</v>
      </c>
      <c r="BE116" s="62" t="s">
        <v>87</v>
      </c>
      <c r="BF116" s="62" t="s">
        <v>87</v>
      </c>
      <c r="BG116" s="62" t="s">
        <v>87</v>
      </c>
      <c r="BH116" s="62" t="s">
        <v>87</v>
      </c>
      <c r="BI116" s="59" t="s">
        <v>126</v>
      </c>
      <c r="BJ116" s="63" t="s">
        <v>127</v>
      </c>
    </row>
    <row r="117" spans="1:62" s="35" customFormat="1" ht="60.75" customHeight="1" x14ac:dyDescent="0.35">
      <c r="A117" s="49" t="s">
        <v>268</v>
      </c>
      <c r="B117" s="50">
        <v>52</v>
      </c>
      <c r="C117" s="51" t="s">
        <v>79</v>
      </c>
      <c r="D117" s="52" t="s">
        <v>80</v>
      </c>
      <c r="E117" s="52" t="s">
        <v>81</v>
      </c>
      <c r="F117" s="52" t="s">
        <v>82</v>
      </c>
      <c r="G117" s="52" t="s">
        <v>83</v>
      </c>
      <c r="H117" s="52" t="s">
        <v>104</v>
      </c>
      <c r="I117" s="51" t="s">
        <v>66</v>
      </c>
      <c r="J117" s="52" t="s">
        <v>72</v>
      </c>
      <c r="K117" s="52" t="s">
        <v>236</v>
      </c>
      <c r="L117" s="52" t="s">
        <v>237</v>
      </c>
      <c r="M117" s="52" t="s">
        <v>256</v>
      </c>
      <c r="N117" s="52" t="s">
        <v>75</v>
      </c>
      <c r="O117" s="52" t="s">
        <v>125</v>
      </c>
      <c r="P117" s="52" t="s">
        <v>125</v>
      </c>
      <c r="Q117" s="52" t="s">
        <v>125</v>
      </c>
      <c r="R117" s="52" t="s">
        <v>269</v>
      </c>
      <c r="S117" s="38" t="s">
        <v>270</v>
      </c>
      <c r="T117" s="53">
        <v>45689</v>
      </c>
      <c r="U117" s="53">
        <v>45838</v>
      </c>
      <c r="V117" s="52" t="s">
        <v>271</v>
      </c>
      <c r="W117" s="52" t="s">
        <v>125</v>
      </c>
      <c r="X117" s="52" t="s">
        <v>125</v>
      </c>
      <c r="Y117" s="55" t="s">
        <v>125</v>
      </c>
      <c r="Z117" s="55" t="s">
        <v>87</v>
      </c>
      <c r="AA117" s="55" t="s">
        <v>87</v>
      </c>
      <c r="AB117" s="55" t="s">
        <v>87</v>
      </c>
      <c r="AC117" s="55" t="s">
        <v>87</v>
      </c>
      <c r="AD117" s="55" t="s">
        <v>87</v>
      </c>
      <c r="AE117" s="55" t="s">
        <v>87</v>
      </c>
      <c r="AF117" s="55" t="s">
        <v>88</v>
      </c>
      <c r="AG117" s="55" t="s">
        <v>87</v>
      </c>
      <c r="AH117" s="55" t="s">
        <v>87</v>
      </c>
      <c r="AI117" s="55" t="s">
        <v>87</v>
      </c>
      <c r="AJ117" s="55" t="s">
        <v>87</v>
      </c>
      <c r="AK117" s="55" t="s">
        <v>87</v>
      </c>
      <c r="AL117" s="55" t="s">
        <v>87</v>
      </c>
      <c r="AM117" s="55" t="s">
        <v>87</v>
      </c>
      <c r="AN117" s="55" t="s">
        <v>87</v>
      </c>
      <c r="AO117" s="55" t="s">
        <v>87</v>
      </c>
      <c r="AP117" s="55" t="s">
        <v>87</v>
      </c>
      <c r="AQ117" s="55" t="s">
        <v>88</v>
      </c>
      <c r="AR117" s="55" t="s">
        <v>87</v>
      </c>
      <c r="AS117" s="55" t="s">
        <v>87</v>
      </c>
      <c r="AT117" s="55" t="s">
        <v>88</v>
      </c>
      <c r="AU117" s="55" t="s">
        <v>87</v>
      </c>
      <c r="AV117" s="55" t="s">
        <v>87</v>
      </c>
      <c r="AW117" s="55" t="s">
        <v>87</v>
      </c>
      <c r="AX117" s="55" t="s">
        <v>87</v>
      </c>
      <c r="AY117" s="55" t="s">
        <v>87</v>
      </c>
      <c r="AZ117" s="55" t="s">
        <v>87</v>
      </c>
      <c r="BA117" s="55" t="s">
        <v>87</v>
      </c>
      <c r="BB117" s="55" t="s">
        <v>87</v>
      </c>
      <c r="BC117" s="55" t="s">
        <v>87</v>
      </c>
      <c r="BD117" s="55" t="s">
        <v>87</v>
      </c>
      <c r="BE117" s="55" t="s">
        <v>87</v>
      </c>
      <c r="BF117" s="55" t="s">
        <v>87</v>
      </c>
      <c r="BG117" s="55" t="s">
        <v>88</v>
      </c>
      <c r="BH117" s="55" t="s">
        <v>88</v>
      </c>
      <c r="BI117" s="51" t="s">
        <v>89</v>
      </c>
      <c r="BJ117" s="56" t="s">
        <v>89</v>
      </c>
    </row>
    <row r="118" spans="1:62" s="35" customFormat="1" ht="18" x14ac:dyDescent="0.35">
      <c r="A118" s="49"/>
      <c r="B118" s="50"/>
      <c r="C118" s="51"/>
      <c r="D118" s="52"/>
      <c r="E118" s="52"/>
      <c r="F118" s="52"/>
      <c r="G118" s="52"/>
      <c r="H118" s="52"/>
      <c r="I118" s="51"/>
      <c r="J118" s="52"/>
      <c r="K118" s="52"/>
      <c r="L118" s="52"/>
      <c r="M118" s="52"/>
      <c r="N118" s="52"/>
      <c r="O118" s="52"/>
      <c r="P118" s="52"/>
      <c r="Q118" s="52"/>
      <c r="R118" s="52"/>
      <c r="S118" s="38" t="s">
        <v>272</v>
      </c>
      <c r="T118" s="53"/>
      <c r="U118" s="53"/>
      <c r="V118" s="52"/>
      <c r="W118" s="52"/>
      <c r="X118" s="52"/>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1"/>
      <c r="BJ118" s="56"/>
    </row>
    <row r="119" spans="1:62" s="35" customFormat="1" ht="234" x14ac:dyDescent="0.35">
      <c r="A119" s="44" t="s">
        <v>337</v>
      </c>
      <c r="B119" s="37">
        <v>86</v>
      </c>
      <c r="C119" s="38" t="s">
        <v>79</v>
      </c>
      <c r="D119" s="39" t="s">
        <v>80</v>
      </c>
      <c r="E119" s="39" t="s">
        <v>81</v>
      </c>
      <c r="F119" s="39" t="s">
        <v>287</v>
      </c>
      <c r="G119" s="39" t="s">
        <v>96</v>
      </c>
      <c r="H119" s="48" t="s">
        <v>104</v>
      </c>
      <c r="I119" s="38" t="s">
        <v>276</v>
      </c>
      <c r="J119" s="39" t="s">
        <v>277</v>
      </c>
      <c r="K119" s="39" t="s">
        <v>1198</v>
      </c>
      <c r="L119" s="39" t="s">
        <v>450</v>
      </c>
      <c r="M119" s="39" t="s">
        <v>1199</v>
      </c>
      <c r="N119" s="39" t="s">
        <v>75</v>
      </c>
      <c r="O119" s="39" t="s">
        <v>288</v>
      </c>
      <c r="P119" s="39" t="s">
        <v>289</v>
      </c>
      <c r="Q119" s="39">
        <v>0.2</v>
      </c>
      <c r="R119" s="39" t="s">
        <v>1200</v>
      </c>
      <c r="S119" s="39" t="s">
        <v>338</v>
      </c>
      <c r="T119" s="40">
        <v>45717</v>
      </c>
      <c r="U119" s="40">
        <v>45991</v>
      </c>
      <c r="V119" s="39" t="s">
        <v>339</v>
      </c>
      <c r="W119" s="39" t="s">
        <v>313</v>
      </c>
      <c r="X119" s="39" t="s">
        <v>280</v>
      </c>
      <c r="Y119" s="42">
        <v>100</v>
      </c>
      <c r="Z119" s="42" t="s">
        <v>88</v>
      </c>
      <c r="AA119" s="42" t="s">
        <v>87</v>
      </c>
      <c r="AB119" s="42" t="s">
        <v>87</v>
      </c>
      <c r="AC119" s="42" t="s">
        <v>87</v>
      </c>
      <c r="AD119" s="42" t="s">
        <v>87</v>
      </c>
      <c r="AE119" s="42" t="s">
        <v>88</v>
      </c>
      <c r="AF119" s="42" t="s">
        <v>88</v>
      </c>
      <c r="AG119" s="42" t="s">
        <v>87</v>
      </c>
      <c r="AH119" s="42" t="s">
        <v>87</v>
      </c>
      <c r="AI119" s="42" t="s">
        <v>87</v>
      </c>
      <c r="AJ119" s="42" t="s">
        <v>88</v>
      </c>
      <c r="AK119" s="42" t="s">
        <v>87</v>
      </c>
      <c r="AL119" s="42" t="s">
        <v>87</v>
      </c>
      <c r="AM119" s="42" t="s">
        <v>87</v>
      </c>
      <c r="AN119" s="42" t="s">
        <v>88</v>
      </c>
      <c r="AO119" s="42" t="s">
        <v>87</v>
      </c>
      <c r="AP119" s="42" t="s">
        <v>88</v>
      </c>
      <c r="AQ119" s="42" t="s">
        <v>87</v>
      </c>
      <c r="AR119" s="42" t="s">
        <v>87</v>
      </c>
      <c r="AS119" s="42" t="s">
        <v>87</v>
      </c>
      <c r="AT119" s="42" t="s">
        <v>87</v>
      </c>
      <c r="AU119" s="42" t="s">
        <v>87</v>
      </c>
      <c r="AV119" s="42" t="s">
        <v>87</v>
      </c>
      <c r="AW119" s="42" t="s">
        <v>87</v>
      </c>
      <c r="AX119" s="42" t="s">
        <v>87</v>
      </c>
      <c r="AY119" s="42" t="s">
        <v>87</v>
      </c>
      <c r="AZ119" s="42" t="s">
        <v>87</v>
      </c>
      <c r="BA119" s="42" t="s">
        <v>87</v>
      </c>
      <c r="BB119" s="42" t="s">
        <v>88</v>
      </c>
      <c r="BC119" s="42" t="s">
        <v>87</v>
      </c>
      <c r="BD119" s="42" t="s">
        <v>87</v>
      </c>
      <c r="BE119" s="42" t="s">
        <v>87</v>
      </c>
      <c r="BF119" s="42" t="s">
        <v>87</v>
      </c>
      <c r="BG119" s="42" t="s">
        <v>87</v>
      </c>
      <c r="BH119" s="42" t="s">
        <v>87</v>
      </c>
      <c r="BI119" s="39" t="s">
        <v>89</v>
      </c>
      <c r="BJ119" s="43" t="s">
        <v>104</v>
      </c>
    </row>
    <row r="120" spans="1:62" s="35" customFormat="1" ht="234" x14ac:dyDescent="0.35">
      <c r="A120" s="44" t="s">
        <v>340</v>
      </c>
      <c r="B120" s="37">
        <v>87</v>
      </c>
      <c r="C120" s="38" t="s">
        <v>79</v>
      </c>
      <c r="D120" s="39" t="s">
        <v>80</v>
      </c>
      <c r="E120" s="39" t="s">
        <v>81</v>
      </c>
      <c r="F120" s="39" t="s">
        <v>287</v>
      </c>
      <c r="G120" s="39" t="s">
        <v>96</v>
      </c>
      <c r="H120" s="48" t="s">
        <v>104</v>
      </c>
      <c r="I120" s="38" t="s">
        <v>276</v>
      </c>
      <c r="J120" s="39" t="s">
        <v>277</v>
      </c>
      <c r="K120" s="39" t="s">
        <v>1198</v>
      </c>
      <c r="L120" s="39" t="s">
        <v>450</v>
      </c>
      <c r="M120" s="39" t="s">
        <v>1199</v>
      </c>
      <c r="N120" s="39" t="s">
        <v>75</v>
      </c>
      <c r="O120" s="39" t="s">
        <v>288</v>
      </c>
      <c r="P120" s="39" t="s">
        <v>289</v>
      </c>
      <c r="Q120" s="39">
        <v>0.2</v>
      </c>
      <c r="R120" s="39" t="s">
        <v>1201</v>
      </c>
      <c r="S120" s="39" t="s">
        <v>338</v>
      </c>
      <c r="T120" s="40">
        <v>45717</v>
      </c>
      <c r="U120" s="40">
        <v>45991</v>
      </c>
      <c r="V120" s="39" t="s">
        <v>341</v>
      </c>
      <c r="W120" s="39" t="s">
        <v>313</v>
      </c>
      <c r="X120" s="39" t="s">
        <v>280</v>
      </c>
      <c r="Y120" s="42">
        <v>100</v>
      </c>
      <c r="Z120" s="42" t="s">
        <v>88</v>
      </c>
      <c r="AA120" s="42" t="s">
        <v>87</v>
      </c>
      <c r="AB120" s="42" t="s">
        <v>87</v>
      </c>
      <c r="AC120" s="42" t="s">
        <v>87</v>
      </c>
      <c r="AD120" s="42" t="s">
        <v>87</v>
      </c>
      <c r="AE120" s="42" t="s">
        <v>88</v>
      </c>
      <c r="AF120" s="42" t="s">
        <v>88</v>
      </c>
      <c r="AG120" s="42" t="s">
        <v>87</v>
      </c>
      <c r="AH120" s="42" t="s">
        <v>87</v>
      </c>
      <c r="AI120" s="42" t="s">
        <v>87</v>
      </c>
      <c r="AJ120" s="42" t="s">
        <v>88</v>
      </c>
      <c r="AK120" s="42" t="s">
        <v>87</v>
      </c>
      <c r="AL120" s="42" t="s">
        <v>87</v>
      </c>
      <c r="AM120" s="42" t="s">
        <v>87</v>
      </c>
      <c r="AN120" s="42" t="s">
        <v>88</v>
      </c>
      <c r="AO120" s="42" t="s">
        <v>87</v>
      </c>
      <c r="AP120" s="42" t="s">
        <v>87</v>
      </c>
      <c r="AQ120" s="42" t="s">
        <v>87</v>
      </c>
      <c r="AR120" s="42" t="s">
        <v>87</v>
      </c>
      <c r="AS120" s="42" t="s">
        <v>87</v>
      </c>
      <c r="AT120" s="42" t="s">
        <v>87</v>
      </c>
      <c r="AU120" s="42" t="s">
        <v>87</v>
      </c>
      <c r="AV120" s="42" t="s">
        <v>87</v>
      </c>
      <c r="AW120" s="42" t="s">
        <v>87</v>
      </c>
      <c r="AX120" s="42" t="s">
        <v>87</v>
      </c>
      <c r="AY120" s="42" t="s">
        <v>87</v>
      </c>
      <c r="AZ120" s="42" t="s">
        <v>87</v>
      </c>
      <c r="BA120" s="42" t="s">
        <v>87</v>
      </c>
      <c r="BB120" s="42" t="s">
        <v>88</v>
      </c>
      <c r="BC120" s="42" t="s">
        <v>87</v>
      </c>
      <c r="BD120" s="42" t="s">
        <v>87</v>
      </c>
      <c r="BE120" s="42" t="s">
        <v>87</v>
      </c>
      <c r="BF120" s="42" t="s">
        <v>87</v>
      </c>
      <c r="BG120" s="42" t="s">
        <v>87</v>
      </c>
      <c r="BH120" s="42" t="s">
        <v>87</v>
      </c>
      <c r="BI120" s="39" t="s">
        <v>89</v>
      </c>
      <c r="BJ120" s="43" t="s">
        <v>104</v>
      </c>
    </row>
    <row r="121" spans="1:62" s="35" customFormat="1" ht="234" x14ac:dyDescent="0.35">
      <c r="A121" s="44" t="s">
        <v>342</v>
      </c>
      <c r="B121" s="37">
        <v>88</v>
      </c>
      <c r="C121" s="38" t="s">
        <v>79</v>
      </c>
      <c r="D121" s="39" t="s">
        <v>80</v>
      </c>
      <c r="E121" s="39" t="s">
        <v>81</v>
      </c>
      <c r="F121" s="39" t="s">
        <v>287</v>
      </c>
      <c r="G121" s="39" t="s">
        <v>96</v>
      </c>
      <c r="H121" s="48" t="s">
        <v>104</v>
      </c>
      <c r="I121" s="38" t="s">
        <v>276</v>
      </c>
      <c r="J121" s="39" t="s">
        <v>277</v>
      </c>
      <c r="K121" s="39" t="s">
        <v>1198</v>
      </c>
      <c r="L121" s="39" t="s">
        <v>450</v>
      </c>
      <c r="M121" s="39" t="s">
        <v>1199</v>
      </c>
      <c r="N121" s="39" t="s">
        <v>75</v>
      </c>
      <c r="O121" s="39" t="s">
        <v>288</v>
      </c>
      <c r="P121" s="39" t="s">
        <v>289</v>
      </c>
      <c r="Q121" s="39">
        <v>0.2</v>
      </c>
      <c r="R121" s="39" t="s">
        <v>1202</v>
      </c>
      <c r="S121" s="39" t="s">
        <v>338</v>
      </c>
      <c r="T121" s="40">
        <v>45717</v>
      </c>
      <c r="U121" s="40">
        <v>45991</v>
      </c>
      <c r="V121" s="39" t="s">
        <v>343</v>
      </c>
      <c r="W121" s="39" t="s">
        <v>313</v>
      </c>
      <c r="X121" s="39" t="s">
        <v>280</v>
      </c>
      <c r="Y121" s="42">
        <v>100</v>
      </c>
      <c r="Z121" s="42" t="s">
        <v>87</v>
      </c>
      <c r="AA121" s="42" t="s">
        <v>87</v>
      </c>
      <c r="AB121" s="42" t="s">
        <v>87</v>
      </c>
      <c r="AC121" s="42" t="s">
        <v>87</v>
      </c>
      <c r="AD121" s="42" t="s">
        <v>87</v>
      </c>
      <c r="AE121" s="42" t="s">
        <v>87</v>
      </c>
      <c r="AF121" s="42" t="s">
        <v>88</v>
      </c>
      <c r="AG121" s="42" t="s">
        <v>87</v>
      </c>
      <c r="AH121" s="42" t="s">
        <v>87</v>
      </c>
      <c r="AI121" s="42" t="s">
        <v>87</v>
      </c>
      <c r="AJ121" s="42" t="s">
        <v>88</v>
      </c>
      <c r="AK121" s="42" t="s">
        <v>87</v>
      </c>
      <c r="AL121" s="42" t="s">
        <v>87</v>
      </c>
      <c r="AM121" s="42" t="s">
        <v>87</v>
      </c>
      <c r="AN121" s="42" t="s">
        <v>88</v>
      </c>
      <c r="AO121" s="42" t="s">
        <v>87</v>
      </c>
      <c r="AP121" s="42" t="s">
        <v>88</v>
      </c>
      <c r="AQ121" s="42" t="s">
        <v>87</v>
      </c>
      <c r="AR121" s="42" t="s">
        <v>87</v>
      </c>
      <c r="AS121" s="42" t="s">
        <v>87</v>
      </c>
      <c r="AT121" s="42" t="s">
        <v>87</v>
      </c>
      <c r="AU121" s="42" t="s">
        <v>87</v>
      </c>
      <c r="AV121" s="42" t="s">
        <v>87</v>
      </c>
      <c r="AW121" s="42" t="s">
        <v>87</v>
      </c>
      <c r="AX121" s="42" t="s">
        <v>87</v>
      </c>
      <c r="AY121" s="42" t="s">
        <v>87</v>
      </c>
      <c r="AZ121" s="42" t="s">
        <v>87</v>
      </c>
      <c r="BA121" s="42" t="s">
        <v>87</v>
      </c>
      <c r="BB121" s="42" t="s">
        <v>88</v>
      </c>
      <c r="BC121" s="42" t="s">
        <v>87</v>
      </c>
      <c r="BD121" s="42" t="s">
        <v>87</v>
      </c>
      <c r="BE121" s="42" t="s">
        <v>87</v>
      </c>
      <c r="BF121" s="42" t="s">
        <v>87</v>
      </c>
      <c r="BG121" s="42" t="s">
        <v>87</v>
      </c>
      <c r="BH121" s="42" t="s">
        <v>87</v>
      </c>
      <c r="BI121" s="39" t="s">
        <v>89</v>
      </c>
      <c r="BJ121" s="43" t="s">
        <v>104</v>
      </c>
    </row>
    <row r="122" spans="1:62" s="35" customFormat="1" ht="234" x14ac:dyDescent="0.35">
      <c r="A122" s="44" t="s">
        <v>344</v>
      </c>
      <c r="B122" s="37">
        <v>89</v>
      </c>
      <c r="C122" s="38" t="s">
        <v>79</v>
      </c>
      <c r="D122" s="39" t="s">
        <v>80</v>
      </c>
      <c r="E122" s="39" t="s">
        <v>81</v>
      </c>
      <c r="F122" s="39" t="s">
        <v>287</v>
      </c>
      <c r="G122" s="39" t="s">
        <v>96</v>
      </c>
      <c r="H122" s="48" t="s">
        <v>104</v>
      </c>
      <c r="I122" s="38" t="s">
        <v>276</v>
      </c>
      <c r="J122" s="39" t="s">
        <v>277</v>
      </c>
      <c r="K122" s="39" t="s">
        <v>1198</v>
      </c>
      <c r="L122" s="39" t="s">
        <v>450</v>
      </c>
      <c r="M122" s="39" t="s">
        <v>1199</v>
      </c>
      <c r="N122" s="39" t="s">
        <v>75</v>
      </c>
      <c r="O122" s="39" t="s">
        <v>288</v>
      </c>
      <c r="P122" s="39" t="s">
        <v>289</v>
      </c>
      <c r="Q122" s="39">
        <v>0.2</v>
      </c>
      <c r="R122" s="39" t="s">
        <v>1203</v>
      </c>
      <c r="S122" s="39" t="s">
        <v>338</v>
      </c>
      <c r="T122" s="40">
        <v>45717</v>
      </c>
      <c r="U122" s="40">
        <v>45991</v>
      </c>
      <c r="V122" s="39" t="s">
        <v>1204</v>
      </c>
      <c r="W122" s="39" t="s">
        <v>313</v>
      </c>
      <c r="X122" s="39" t="s">
        <v>280</v>
      </c>
      <c r="Y122" s="42">
        <v>100</v>
      </c>
      <c r="Z122" s="42" t="s">
        <v>87</v>
      </c>
      <c r="AA122" s="42" t="s">
        <v>87</v>
      </c>
      <c r="AB122" s="42" t="s">
        <v>87</v>
      </c>
      <c r="AC122" s="42" t="s">
        <v>87</v>
      </c>
      <c r="AD122" s="42" t="s">
        <v>87</v>
      </c>
      <c r="AE122" s="42" t="s">
        <v>88</v>
      </c>
      <c r="AF122" s="42" t="s">
        <v>88</v>
      </c>
      <c r="AG122" s="42" t="s">
        <v>87</v>
      </c>
      <c r="AH122" s="42" t="s">
        <v>87</v>
      </c>
      <c r="AI122" s="42" t="s">
        <v>87</v>
      </c>
      <c r="AJ122" s="42" t="s">
        <v>88</v>
      </c>
      <c r="AK122" s="42" t="s">
        <v>87</v>
      </c>
      <c r="AL122" s="42" t="s">
        <v>87</v>
      </c>
      <c r="AM122" s="42" t="s">
        <v>87</v>
      </c>
      <c r="AN122" s="42" t="s">
        <v>88</v>
      </c>
      <c r="AO122" s="42" t="s">
        <v>87</v>
      </c>
      <c r="AP122" s="42" t="s">
        <v>88</v>
      </c>
      <c r="AQ122" s="42" t="s">
        <v>87</v>
      </c>
      <c r="AR122" s="42" t="s">
        <v>87</v>
      </c>
      <c r="AS122" s="42" t="s">
        <v>87</v>
      </c>
      <c r="AT122" s="42" t="s">
        <v>87</v>
      </c>
      <c r="AU122" s="42" t="s">
        <v>87</v>
      </c>
      <c r="AV122" s="42" t="s">
        <v>87</v>
      </c>
      <c r="AW122" s="42" t="s">
        <v>87</v>
      </c>
      <c r="AX122" s="42" t="s">
        <v>87</v>
      </c>
      <c r="AY122" s="42" t="s">
        <v>87</v>
      </c>
      <c r="AZ122" s="42" t="s">
        <v>87</v>
      </c>
      <c r="BA122" s="42" t="s">
        <v>87</v>
      </c>
      <c r="BB122" s="42" t="s">
        <v>88</v>
      </c>
      <c r="BC122" s="42" t="s">
        <v>87</v>
      </c>
      <c r="BD122" s="42" t="s">
        <v>87</v>
      </c>
      <c r="BE122" s="42" t="s">
        <v>87</v>
      </c>
      <c r="BF122" s="42" t="s">
        <v>87</v>
      </c>
      <c r="BG122" s="42" t="s">
        <v>87</v>
      </c>
      <c r="BH122" s="42" t="s">
        <v>87</v>
      </c>
      <c r="BI122" s="39" t="s">
        <v>89</v>
      </c>
      <c r="BJ122" s="43" t="s">
        <v>104</v>
      </c>
    </row>
    <row r="123" spans="1:62" s="35" customFormat="1" ht="234" x14ac:dyDescent="0.35">
      <c r="A123" s="44" t="s">
        <v>345</v>
      </c>
      <c r="B123" s="37">
        <v>90</v>
      </c>
      <c r="C123" s="38" t="s">
        <v>79</v>
      </c>
      <c r="D123" s="39" t="s">
        <v>80</v>
      </c>
      <c r="E123" s="39" t="s">
        <v>81</v>
      </c>
      <c r="F123" s="39" t="s">
        <v>287</v>
      </c>
      <c r="G123" s="39" t="s">
        <v>96</v>
      </c>
      <c r="H123" s="48" t="s">
        <v>104</v>
      </c>
      <c r="I123" s="38" t="s">
        <v>276</v>
      </c>
      <c r="J123" s="39" t="s">
        <v>277</v>
      </c>
      <c r="K123" s="39" t="s">
        <v>1198</v>
      </c>
      <c r="L123" s="39" t="s">
        <v>450</v>
      </c>
      <c r="M123" s="39" t="s">
        <v>1199</v>
      </c>
      <c r="N123" s="39" t="s">
        <v>75</v>
      </c>
      <c r="O123" s="39" t="s">
        <v>288</v>
      </c>
      <c r="P123" s="39" t="s">
        <v>289</v>
      </c>
      <c r="Q123" s="39">
        <v>0.2</v>
      </c>
      <c r="R123" s="39" t="s">
        <v>346</v>
      </c>
      <c r="S123" s="39" t="s">
        <v>338</v>
      </c>
      <c r="T123" s="40">
        <v>45717</v>
      </c>
      <c r="U123" s="40">
        <v>45991</v>
      </c>
      <c r="V123" s="39" t="s">
        <v>347</v>
      </c>
      <c r="W123" s="39" t="s">
        <v>313</v>
      </c>
      <c r="X123" s="39" t="s">
        <v>280</v>
      </c>
      <c r="Y123" s="42">
        <v>100</v>
      </c>
      <c r="Z123" s="42" t="s">
        <v>87</v>
      </c>
      <c r="AA123" s="42" t="s">
        <v>87</v>
      </c>
      <c r="AB123" s="42" t="s">
        <v>87</v>
      </c>
      <c r="AC123" s="42" t="s">
        <v>87</v>
      </c>
      <c r="AD123" s="42" t="s">
        <v>87</v>
      </c>
      <c r="AE123" s="42" t="s">
        <v>87</v>
      </c>
      <c r="AF123" s="42" t="s">
        <v>87</v>
      </c>
      <c r="AG123" s="42" t="s">
        <v>87</v>
      </c>
      <c r="AH123" s="42" t="s">
        <v>87</v>
      </c>
      <c r="AI123" s="42" t="s">
        <v>87</v>
      </c>
      <c r="AJ123" s="42" t="s">
        <v>88</v>
      </c>
      <c r="AK123" s="42" t="s">
        <v>88</v>
      </c>
      <c r="AL123" s="42" t="s">
        <v>87</v>
      </c>
      <c r="AM123" s="42" t="s">
        <v>87</v>
      </c>
      <c r="AN123" s="42" t="s">
        <v>87</v>
      </c>
      <c r="AO123" s="42" t="s">
        <v>87</v>
      </c>
      <c r="AP123" s="42" t="s">
        <v>87</v>
      </c>
      <c r="AQ123" s="42" t="s">
        <v>87</v>
      </c>
      <c r="AR123" s="42" t="s">
        <v>87</v>
      </c>
      <c r="AS123" s="42" t="s">
        <v>87</v>
      </c>
      <c r="AT123" s="42" t="s">
        <v>87</v>
      </c>
      <c r="AU123" s="42" t="s">
        <v>87</v>
      </c>
      <c r="AV123" s="42" t="s">
        <v>87</v>
      </c>
      <c r="AW123" s="42" t="s">
        <v>87</v>
      </c>
      <c r="AX123" s="42" t="s">
        <v>87</v>
      </c>
      <c r="AY123" s="42" t="s">
        <v>87</v>
      </c>
      <c r="AZ123" s="42" t="s">
        <v>87</v>
      </c>
      <c r="BA123" s="42" t="s">
        <v>87</v>
      </c>
      <c r="BB123" s="42" t="s">
        <v>88</v>
      </c>
      <c r="BC123" s="42" t="s">
        <v>88</v>
      </c>
      <c r="BD123" s="42" t="s">
        <v>88</v>
      </c>
      <c r="BE123" s="42" t="s">
        <v>87</v>
      </c>
      <c r="BF123" s="42" t="s">
        <v>87</v>
      </c>
      <c r="BG123" s="42" t="s">
        <v>87</v>
      </c>
      <c r="BH123" s="42" t="s">
        <v>87</v>
      </c>
      <c r="BI123" s="39" t="s">
        <v>89</v>
      </c>
      <c r="BJ123" s="43" t="s">
        <v>104</v>
      </c>
    </row>
    <row r="124" spans="1:62" s="35" customFormat="1" ht="234" x14ac:dyDescent="0.35">
      <c r="A124" s="44" t="s">
        <v>348</v>
      </c>
      <c r="B124" s="37">
        <v>91</v>
      </c>
      <c r="C124" s="38" t="s">
        <v>79</v>
      </c>
      <c r="D124" s="39" t="s">
        <v>80</v>
      </c>
      <c r="E124" s="39" t="s">
        <v>81</v>
      </c>
      <c r="F124" s="39" t="s">
        <v>287</v>
      </c>
      <c r="G124" s="39" t="s">
        <v>96</v>
      </c>
      <c r="H124" s="48" t="s">
        <v>104</v>
      </c>
      <c r="I124" s="38" t="s">
        <v>276</v>
      </c>
      <c r="J124" s="39" t="s">
        <v>277</v>
      </c>
      <c r="K124" s="39" t="s">
        <v>1198</v>
      </c>
      <c r="L124" s="39" t="s">
        <v>450</v>
      </c>
      <c r="M124" s="39" t="s">
        <v>1199</v>
      </c>
      <c r="N124" s="39" t="s">
        <v>75</v>
      </c>
      <c r="O124" s="39" t="s">
        <v>288</v>
      </c>
      <c r="P124" s="39" t="s">
        <v>289</v>
      </c>
      <c r="Q124" s="39">
        <v>0.2</v>
      </c>
      <c r="R124" s="39" t="s">
        <v>349</v>
      </c>
      <c r="S124" s="39" t="s">
        <v>338</v>
      </c>
      <c r="T124" s="40">
        <v>45717</v>
      </c>
      <c r="U124" s="40">
        <v>45991</v>
      </c>
      <c r="V124" s="39" t="s">
        <v>350</v>
      </c>
      <c r="W124" s="39" t="s">
        <v>313</v>
      </c>
      <c r="X124" s="39" t="s">
        <v>280</v>
      </c>
      <c r="Y124" s="42">
        <v>100</v>
      </c>
      <c r="Z124" s="42" t="s">
        <v>87</v>
      </c>
      <c r="AA124" s="42" t="s">
        <v>87</v>
      </c>
      <c r="AB124" s="42" t="s">
        <v>87</v>
      </c>
      <c r="AC124" s="42" t="s">
        <v>87</v>
      </c>
      <c r="AD124" s="42" t="s">
        <v>87</v>
      </c>
      <c r="AE124" s="42" t="s">
        <v>87</v>
      </c>
      <c r="AF124" s="42" t="s">
        <v>87</v>
      </c>
      <c r="AG124" s="42" t="s">
        <v>87</v>
      </c>
      <c r="AH124" s="42" t="s">
        <v>87</v>
      </c>
      <c r="AI124" s="42" t="s">
        <v>87</v>
      </c>
      <c r="AJ124" s="42" t="s">
        <v>88</v>
      </c>
      <c r="AK124" s="42" t="s">
        <v>88</v>
      </c>
      <c r="AL124" s="42" t="s">
        <v>87</v>
      </c>
      <c r="AM124" s="42" t="s">
        <v>87</v>
      </c>
      <c r="AN124" s="42" t="s">
        <v>87</v>
      </c>
      <c r="AO124" s="42" t="s">
        <v>87</v>
      </c>
      <c r="AP124" s="42" t="s">
        <v>87</v>
      </c>
      <c r="AQ124" s="42" t="s">
        <v>1181</v>
      </c>
      <c r="AR124" s="42" t="s">
        <v>87</v>
      </c>
      <c r="AS124" s="42" t="s">
        <v>87</v>
      </c>
      <c r="AT124" s="42" t="s">
        <v>87</v>
      </c>
      <c r="AU124" s="42" t="s">
        <v>87</v>
      </c>
      <c r="AV124" s="42" t="s">
        <v>87</v>
      </c>
      <c r="AW124" s="42" t="s">
        <v>87</v>
      </c>
      <c r="AX124" s="42" t="s">
        <v>87</v>
      </c>
      <c r="AY124" s="42" t="s">
        <v>87</v>
      </c>
      <c r="AZ124" s="42" t="s">
        <v>87</v>
      </c>
      <c r="BA124" s="42" t="s">
        <v>87</v>
      </c>
      <c r="BB124" s="42" t="s">
        <v>88</v>
      </c>
      <c r="BC124" s="42" t="s">
        <v>88</v>
      </c>
      <c r="BD124" s="42" t="s">
        <v>88</v>
      </c>
      <c r="BE124" s="42" t="s">
        <v>87</v>
      </c>
      <c r="BF124" s="42" t="s">
        <v>87</v>
      </c>
      <c r="BG124" s="42" t="s">
        <v>87</v>
      </c>
      <c r="BH124" s="42" t="s">
        <v>87</v>
      </c>
      <c r="BI124" s="39" t="s">
        <v>89</v>
      </c>
      <c r="BJ124" s="43" t="s">
        <v>104</v>
      </c>
    </row>
    <row r="125" spans="1:62" s="35" customFormat="1" ht="234" x14ac:dyDescent="0.35">
      <c r="A125" s="44" t="s">
        <v>351</v>
      </c>
      <c r="B125" s="37">
        <v>92</v>
      </c>
      <c r="C125" s="38" t="s">
        <v>79</v>
      </c>
      <c r="D125" s="39" t="s">
        <v>80</v>
      </c>
      <c r="E125" s="39" t="s">
        <v>81</v>
      </c>
      <c r="F125" s="39" t="s">
        <v>287</v>
      </c>
      <c r="G125" s="39" t="s">
        <v>96</v>
      </c>
      <c r="H125" s="48" t="s">
        <v>104</v>
      </c>
      <c r="I125" s="38" t="s">
        <v>276</v>
      </c>
      <c r="J125" s="39" t="s">
        <v>277</v>
      </c>
      <c r="K125" s="39" t="s">
        <v>1198</v>
      </c>
      <c r="L125" s="39" t="s">
        <v>450</v>
      </c>
      <c r="M125" s="39" t="s">
        <v>1199</v>
      </c>
      <c r="N125" s="39" t="s">
        <v>75</v>
      </c>
      <c r="O125" s="39" t="s">
        <v>288</v>
      </c>
      <c r="P125" s="39" t="s">
        <v>289</v>
      </c>
      <c r="Q125" s="39">
        <v>0.2</v>
      </c>
      <c r="R125" s="39" t="s">
        <v>1522</v>
      </c>
      <c r="S125" s="39" t="s">
        <v>338</v>
      </c>
      <c r="T125" s="40">
        <v>45717</v>
      </c>
      <c r="U125" s="40">
        <v>45991</v>
      </c>
      <c r="V125" s="39" t="s">
        <v>1523</v>
      </c>
      <c r="W125" s="39" t="s">
        <v>352</v>
      </c>
      <c r="X125" s="39" t="s">
        <v>353</v>
      </c>
      <c r="Y125" s="42">
        <v>100</v>
      </c>
      <c r="Z125" s="42" t="s">
        <v>87</v>
      </c>
      <c r="AA125" s="42" t="s">
        <v>87</v>
      </c>
      <c r="AB125" s="42" t="s">
        <v>87</v>
      </c>
      <c r="AC125" s="42" t="s">
        <v>87</v>
      </c>
      <c r="AD125" s="42" t="s">
        <v>87</v>
      </c>
      <c r="AE125" s="42" t="s">
        <v>87</v>
      </c>
      <c r="AF125" s="42" t="s">
        <v>87</v>
      </c>
      <c r="AG125" s="42" t="s">
        <v>87</v>
      </c>
      <c r="AH125" s="42" t="s">
        <v>87</v>
      </c>
      <c r="AI125" s="42" t="s">
        <v>87</v>
      </c>
      <c r="AJ125" s="42" t="s">
        <v>88</v>
      </c>
      <c r="AK125" s="42" t="s">
        <v>88</v>
      </c>
      <c r="AL125" s="42" t="s">
        <v>87</v>
      </c>
      <c r="AM125" s="42" t="s">
        <v>87</v>
      </c>
      <c r="AN125" s="42" t="s">
        <v>87</v>
      </c>
      <c r="AO125" s="42" t="s">
        <v>87</v>
      </c>
      <c r="AP125" s="42" t="s">
        <v>87</v>
      </c>
      <c r="AQ125" s="42" t="s">
        <v>87</v>
      </c>
      <c r="AR125" s="42" t="s">
        <v>87</v>
      </c>
      <c r="AS125" s="42" t="s">
        <v>87</v>
      </c>
      <c r="AT125" s="42" t="s">
        <v>87</v>
      </c>
      <c r="AU125" s="42" t="s">
        <v>87</v>
      </c>
      <c r="AV125" s="42" t="s">
        <v>87</v>
      </c>
      <c r="AW125" s="42" t="s">
        <v>87</v>
      </c>
      <c r="AX125" s="42" t="s">
        <v>87</v>
      </c>
      <c r="AY125" s="42" t="s">
        <v>87</v>
      </c>
      <c r="AZ125" s="42" t="s">
        <v>87</v>
      </c>
      <c r="BA125" s="42" t="s">
        <v>87</v>
      </c>
      <c r="BB125" s="42" t="s">
        <v>88</v>
      </c>
      <c r="BC125" s="42" t="s">
        <v>88</v>
      </c>
      <c r="BD125" s="42" t="s">
        <v>88</v>
      </c>
      <c r="BE125" s="42" t="s">
        <v>87</v>
      </c>
      <c r="BF125" s="42" t="s">
        <v>87</v>
      </c>
      <c r="BG125" s="42" t="s">
        <v>87</v>
      </c>
      <c r="BH125" s="42" t="s">
        <v>87</v>
      </c>
      <c r="BI125" s="39" t="s">
        <v>89</v>
      </c>
      <c r="BJ125" s="43" t="s">
        <v>104</v>
      </c>
    </row>
    <row r="126" spans="1:62" s="35" customFormat="1" ht="234" x14ac:dyDescent="0.35">
      <c r="A126" s="44" t="s">
        <v>354</v>
      </c>
      <c r="B126" s="37">
        <v>93</v>
      </c>
      <c r="C126" s="38" t="s">
        <v>79</v>
      </c>
      <c r="D126" s="39" t="s">
        <v>80</v>
      </c>
      <c r="E126" s="39" t="s">
        <v>81</v>
      </c>
      <c r="F126" s="39" t="s">
        <v>287</v>
      </c>
      <c r="G126" s="39" t="s">
        <v>96</v>
      </c>
      <c r="H126" s="48" t="s">
        <v>104</v>
      </c>
      <c r="I126" s="38" t="s">
        <v>276</v>
      </c>
      <c r="J126" s="39" t="s">
        <v>277</v>
      </c>
      <c r="K126" s="39" t="s">
        <v>1198</v>
      </c>
      <c r="L126" s="39" t="s">
        <v>450</v>
      </c>
      <c r="M126" s="39" t="s">
        <v>1199</v>
      </c>
      <c r="N126" s="39" t="s">
        <v>75</v>
      </c>
      <c r="O126" s="39" t="s">
        <v>288</v>
      </c>
      <c r="P126" s="39" t="s">
        <v>289</v>
      </c>
      <c r="Q126" s="39">
        <v>0.2</v>
      </c>
      <c r="R126" s="39" t="s">
        <v>355</v>
      </c>
      <c r="S126" s="39" t="s">
        <v>338</v>
      </c>
      <c r="T126" s="40">
        <v>45717</v>
      </c>
      <c r="U126" s="40">
        <v>45991</v>
      </c>
      <c r="V126" s="39" t="s">
        <v>356</v>
      </c>
      <c r="W126" s="39" t="s">
        <v>1483</v>
      </c>
      <c r="X126" s="39" t="s">
        <v>1482</v>
      </c>
      <c r="Y126" s="42">
        <v>100</v>
      </c>
      <c r="Z126" s="42" t="s">
        <v>87</v>
      </c>
      <c r="AA126" s="42" t="s">
        <v>87</v>
      </c>
      <c r="AB126" s="42" t="s">
        <v>87</v>
      </c>
      <c r="AC126" s="42" t="s">
        <v>87</v>
      </c>
      <c r="AD126" s="42" t="s">
        <v>87</v>
      </c>
      <c r="AE126" s="42" t="s">
        <v>87</v>
      </c>
      <c r="AF126" s="42" t="s">
        <v>87</v>
      </c>
      <c r="AG126" s="42" t="s">
        <v>87</v>
      </c>
      <c r="AH126" s="42" t="s">
        <v>87</v>
      </c>
      <c r="AI126" s="42" t="s">
        <v>87</v>
      </c>
      <c r="AJ126" s="42" t="s">
        <v>88</v>
      </c>
      <c r="AK126" s="42" t="s">
        <v>87</v>
      </c>
      <c r="AL126" s="42" t="s">
        <v>87</v>
      </c>
      <c r="AM126" s="42" t="s">
        <v>87</v>
      </c>
      <c r="AN126" s="42" t="s">
        <v>87</v>
      </c>
      <c r="AO126" s="42" t="s">
        <v>87</v>
      </c>
      <c r="AP126" s="42" t="s">
        <v>88</v>
      </c>
      <c r="AQ126" s="42" t="s">
        <v>87</v>
      </c>
      <c r="AR126" s="42" t="s">
        <v>87</v>
      </c>
      <c r="AS126" s="42" t="s">
        <v>87</v>
      </c>
      <c r="AT126" s="42" t="s">
        <v>87</v>
      </c>
      <c r="AU126" s="42" t="s">
        <v>87</v>
      </c>
      <c r="AV126" s="42" t="s">
        <v>87</v>
      </c>
      <c r="AW126" s="42" t="s">
        <v>87</v>
      </c>
      <c r="AX126" s="42" t="s">
        <v>87</v>
      </c>
      <c r="AY126" s="42" t="s">
        <v>87</v>
      </c>
      <c r="AZ126" s="42" t="s">
        <v>87</v>
      </c>
      <c r="BA126" s="42" t="s">
        <v>87</v>
      </c>
      <c r="BB126" s="42" t="s">
        <v>88</v>
      </c>
      <c r="BC126" s="42" t="s">
        <v>87</v>
      </c>
      <c r="BD126" s="42" t="s">
        <v>87</v>
      </c>
      <c r="BE126" s="42" t="s">
        <v>87</v>
      </c>
      <c r="BF126" s="42" t="s">
        <v>87</v>
      </c>
      <c r="BG126" s="42" t="s">
        <v>87</v>
      </c>
      <c r="BH126" s="42" t="s">
        <v>87</v>
      </c>
      <c r="BI126" s="39" t="s">
        <v>89</v>
      </c>
      <c r="BJ126" s="43" t="s">
        <v>104</v>
      </c>
    </row>
    <row r="127" spans="1:62" s="35" customFormat="1" ht="234" x14ac:dyDescent="0.35">
      <c r="A127" s="44" t="s">
        <v>357</v>
      </c>
      <c r="B127" s="37">
        <v>94</v>
      </c>
      <c r="C127" s="38" t="s">
        <v>79</v>
      </c>
      <c r="D127" s="39" t="s">
        <v>80</v>
      </c>
      <c r="E127" s="39" t="s">
        <v>81</v>
      </c>
      <c r="F127" s="39" t="s">
        <v>287</v>
      </c>
      <c r="G127" s="39" t="s">
        <v>96</v>
      </c>
      <c r="H127" s="48" t="s">
        <v>104</v>
      </c>
      <c r="I127" s="38" t="s">
        <v>276</v>
      </c>
      <c r="J127" s="39" t="s">
        <v>277</v>
      </c>
      <c r="K127" s="39" t="s">
        <v>1198</v>
      </c>
      <c r="L127" s="39" t="s">
        <v>450</v>
      </c>
      <c r="M127" s="39" t="s">
        <v>1199</v>
      </c>
      <c r="N127" s="39" t="s">
        <v>75</v>
      </c>
      <c r="O127" s="39" t="s">
        <v>288</v>
      </c>
      <c r="P127" s="39" t="s">
        <v>289</v>
      </c>
      <c r="Q127" s="39">
        <v>0.2</v>
      </c>
      <c r="R127" s="39" t="s">
        <v>1524</v>
      </c>
      <c r="S127" s="39" t="s">
        <v>338</v>
      </c>
      <c r="T127" s="40">
        <v>45717</v>
      </c>
      <c r="U127" s="40">
        <v>45991</v>
      </c>
      <c r="V127" s="39" t="s">
        <v>1525</v>
      </c>
      <c r="W127" s="39" t="s">
        <v>313</v>
      </c>
      <c r="X127" s="39" t="s">
        <v>280</v>
      </c>
      <c r="Y127" s="42">
        <v>100</v>
      </c>
      <c r="Z127" s="42" t="s">
        <v>87</v>
      </c>
      <c r="AA127" s="42" t="s">
        <v>87</v>
      </c>
      <c r="AB127" s="42" t="s">
        <v>87</v>
      </c>
      <c r="AC127" s="42" t="s">
        <v>87</v>
      </c>
      <c r="AD127" s="42" t="s">
        <v>87</v>
      </c>
      <c r="AE127" s="42" t="s">
        <v>87</v>
      </c>
      <c r="AF127" s="42" t="s">
        <v>87</v>
      </c>
      <c r="AG127" s="42" t="s">
        <v>87</v>
      </c>
      <c r="AH127" s="42" t="s">
        <v>87</v>
      </c>
      <c r="AI127" s="42" t="s">
        <v>87</v>
      </c>
      <c r="AJ127" s="42" t="s">
        <v>88</v>
      </c>
      <c r="AK127" s="42" t="s">
        <v>87</v>
      </c>
      <c r="AL127" s="42" t="s">
        <v>87</v>
      </c>
      <c r="AM127" s="42" t="s">
        <v>87</v>
      </c>
      <c r="AN127" s="42" t="s">
        <v>87</v>
      </c>
      <c r="AO127" s="42" t="s">
        <v>88</v>
      </c>
      <c r="AP127" s="42" t="s">
        <v>87</v>
      </c>
      <c r="AQ127" s="42" t="s">
        <v>87</v>
      </c>
      <c r="AR127" s="42" t="s">
        <v>87</v>
      </c>
      <c r="AS127" s="42" t="s">
        <v>87</v>
      </c>
      <c r="AT127" s="42" t="s">
        <v>87</v>
      </c>
      <c r="AU127" s="42" t="s">
        <v>87</v>
      </c>
      <c r="AV127" s="42" t="s">
        <v>87</v>
      </c>
      <c r="AW127" s="42" t="s">
        <v>87</v>
      </c>
      <c r="AX127" s="42" t="s">
        <v>87</v>
      </c>
      <c r="AY127" s="42" t="s">
        <v>87</v>
      </c>
      <c r="AZ127" s="42" t="s">
        <v>87</v>
      </c>
      <c r="BA127" s="42" t="s">
        <v>87</v>
      </c>
      <c r="BB127" s="42" t="s">
        <v>88</v>
      </c>
      <c r="BC127" s="42" t="s">
        <v>87</v>
      </c>
      <c r="BD127" s="42" t="s">
        <v>87</v>
      </c>
      <c r="BE127" s="42" t="s">
        <v>87</v>
      </c>
      <c r="BF127" s="42" t="s">
        <v>87</v>
      </c>
      <c r="BG127" s="42" t="s">
        <v>87</v>
      </c>
      <c r="BH127" s="42" t="s">
        <v>87</v>
      </c>
      <c r="BI127" s="39" t="s">
        <v>89</v>
      </c>
      <c r="BJ127" s="43" t="s">
        <v>104</v>
      </c>
    </row>
    <row r="128" spans="1:62" s="35" customFormat="1" ht="234" x14ac:dyDescent="0.35">
      <c r="A128" s="44" t="s">
        <v>1133</v>
      </c>
      <c r="B128" s="37">
        <v>7</v>
      </c>
      <c r="C128" s="38" t="s">
        <v>813</v>
      </c>
      <c r="D128" s="39" t="s">
        <v>814</v>
      </c>
      <c r="E128" s="39" t="s">
        <v>1100</v>
      </c>
      <c r="F128" s="39" t="s">
        <v>82</v>
      </c>
      <c r="G128" s="39" t="s">
        <v>1002</v>
      </c>
      <c r="H128" s="48" t="s">
        <v>104</v>
      </c>
      <c r="I128" s="38" t="s">
        <v>276</v>
      </c>
      <c r="J128" s="39" t="s">
        <v>277</v>
      </c>
      <c r="K128" s="39" t="s">
        <v>1198</v>
      </c>
      <c r="L128" s="39" t="s">
        <v>450</v>
      </c>
      <c r="M128" s="39" t="s">
        <v>1199</v>
      </c>
      <c r="N128" s="39" t="s">
        <v>116</v>
      </c>
      <c r="O128" s="39" t="s">
        <v>288</v>
      </c>
      <c r="P128" s="39" t="s">
        <v>289</v>
      </c>
      <c r="Q128" s="39">
        <v>0.2</v>
      </c>
      <c r="R128" s="39" t="s">
        <v>1123</v>
      </c>
      <c r="S128" s="39" t="s">
        <v>1117</v>
      </c>
      <c r="T128" s="40">
        <v>45717</v>
      </c>
      <c r="U128" s="40">
        <v>46006</v>
      </c>
      <c r="V128" s="39" t="s">
        <v>1124</v>
      </c>
      <c r="W128" s="39" t="s">
        <v>125</v>
      </c>
      <c r="X128" s="39" t="s">
        <v>125</v>
      </c>
      <c r="Y128" s="42" t="s">
        <v>125</v>
      </c>
      <c r="Z128" s="42" t="s">
        <v>88</v>
      </c>
      <c r="AA128" s="42" t="s">
        <v>87</v>
      </c>
      <c r="AB128" s="42" t="s">
        <v>87</v>
      </c>
      <c r="AC128" s="42" t="s">
        <v>87</v>
      </c>
      <c r="AD128" s="42" t="s">
        <v>87</v>
      </c>
      <c r="AE128" s="42" t="s">
        <v>88</v>
      </c>
      <c r="AF128" s="42" t="s">
        <v>88</v>
      </c>
      <c r="AG128" s="42" t="s">
        <v>87</v>
      </c>
      <c r="AH128" s="42" t="s">
        <v>87</v>
      </c>
      <c r="AI128" s="42" t="s">
        <v>87</v>
      </c>
      <c r="AJ128" s="42" t="s">
        <v>87</v>
      </c>
      <c r="AK128" s="42" t="s">
        <v>87</v>
      </c>
      <c r="AL128" s="42" t="s">
        <v>87</v>
      </c>
      <c r="AM128" s="42" t="s">
        <v>87</v>
      </c>
      <c r="AN128" s="42" t="s">
        <v>88</v>
      </c>
      <c r="AO128" s="42" t="s">
        <v>87</v>
      </c>
      <c r="AP128" s="42" t="s">
        <v>87</v>
      </c>
      <c r="AQ128" s="42" t="s">
        <v>87</v>
      </c>
      <c r="AR128" s="42" t="s">
        <v>87</v>
      </c>
      <c r="AS128" s="42" t="s">
        <v>87</v>
      </c>
      <c r="AT128" s="42" t="s">
        <v>87</v>
      </c>
      <c r="AU128" s="42" t="s">
        <v>87</v>
      </c>
      <c r="AV128" s="42" t="s">
        <v>87</v>
      </c>
      <c r="AW128" s="42" t="s">
        <v>87</v>
      </c>
      <c r="AX128" s="42" t="s">
        <v>87</v>
      </c>
      <c r="AY128" s="42" t="s">
        <v>87</v>
      </c>
      <c r="AZ128" s="42" t="s">
        <v>87</v>
      </c>
      <c r="BA128" s="42" t="s">
        <v>88</v>
      </c>
      <c r="BB128" s="42" t="s">
        <v>87</v>
      </c>
      <c r="BC128" s="42" t="s">
        <v>87</v>
      </c>
      <c r="BD128" s="42" t="s">
        <v>87</v>
      </c>
      <c r="BE128" s="42" t="s">
        <v>87</v>
      </c>
      <c r="BF128" s="42" t="s">
        <v>87</v>
      </c>
      <c r="BG128" s="42" t="s">
        <v>88</v>
      </c>
      <c r="BH128" s="42" t="s">
        <v>88</v>
      </c>
      <c r="BI128" s="39" t="s">
        <v>126</v>
      </c>
      <c r="BJ128" s="43" t="s">
        <v>127</v>
      </c>
    </row>
    <row r="129" spans="1:62" s="35" customFormat="1" ht="234" x14ac:dyDescent="0.35">
      <c r="A129" s="44" t="s">
        <v>1134</v>
      </c>
      <c r="B129" s="37">
        <v>8</v>
      </c>
      <c r="C129" s="38" t="s">
        <v>813</v>
      </c>
      <c r="D129" s="39" t="s">
        <v>814</v>
      </c>
      <c r="E129" s="39" t="s">
        <v>1100</v>
      </c>
      <c r="F129" s="39" t="s">
        <v>82</v>
      </c>
      <c r="G129" s="39" t="s">
        <v>83</v>
      </c>
      <c r="H129" s="48" t="s">
        <v>104</v>
      </c>
      <c r="I129" s="38" t="s">
        <v>276</v>
      </c>
      <c r="J129" s="39" t="s">
        <v>277</v>
      </c>
      <c r="K129" s="39" t="s">
        <v>1198</v>
      </c>
      <c r="L129" s="39" t="s">
        <v>450</v>
      </c>
      <c r="M129" s="39" t="s">
        <v>1199</v>
      </c>
      <c r="N129" s="39" t="s">
        <v>75</v>
      </c>
      <c r="O129" s="39" t="s">
        <v>288</v>
      </c>
      <c r="P129" s="39" t="s">
        <v>289</v>
      </c>
      <c r="Q129" s="39">
        <v>0.2</v>
      </c>
      <c r="R129" s="39" t="s">
        <v>1205</v>
      </c>
      <c r="S129" s="39" t="s">
        <v>1117</v>
      </c>
      <c r="T129" s="40">
        <v>45717</v>
      </c>
      <c r="U129" s="40">
        <v>46006</v>
      </c>
      <c r="V129" s="39" t="s">
        <v>1206</v>
      </c>
      <c r="W129" s="39" t="s">
        <v>1125</v>
      </c>
      <c r="X129" s="39" t="s">
        <v>1126</v>
      </c>
      <c r="Y129" s="42">
        <v>1</v>
      </c>
      <c r="Z129" s="42" t="s">
        <v>88</v>
      </c>
      <c r="AA129" s="42" t="s">
        <v>87</v>
      </c>
      <c r="AB129" s="42" t="s">
        <v>87</v>
      </c>
      <c r="AC129" s="42" t="s">
        <v>87</v>
      </c>
      <c r="AD129" s="42" t="s">
        <v>87</v>
      </c>
      <c r="AE129" s="42" t="s">
        <v>88</v>
      </c>
      <c r="AF129" s="42" t="s">
        <v>87</v>
      </c>
      <c r="AG129" s="42" t="s">
        <v>87</v>
      </c>
      <c r="AH129" s="42" t="s">
        <v>87</v>
      </c>
      <c r="AI129" s="42" t="s">
        <v>87</v>
      </c>
      <c r="AJ129" s="42" t="s">
        <v>88</v>
      </c>
      <c r="AK129" s="42" t="s">
        <v>88</v>
      </c>
      <c r="AL129" s="42" t="s">
        <v>87</v>
      </c>
      <c r="AM129" s="42" t="s">
        <v>87</v>
      </c>
      <c r="AN129" s="42" t="s">
        <v>88</v>
      </c>
      <c r="AO129" s="42" t="s">
        <v>87</v>
      </c>
      <c r="AP129" s="42" t="s">
        <v>88</v>
      </c>
      <c r="AQ129" s="42" t="s">
        <v>87</v>
      </c>
      <c r="AR129" s="42" t="s">
        <v>87</v>
      </c>
      <c r="AS129" s="42" t="s">
        <v>87</v>
      </c>
      <c r="AT129" s="42" t="s">
        <v>87</v>
      </c>
      <c r="AU129" s="42" t="s">
        <v>87</v>
      </c>
      <c r="AV129" s="42" t="s">
        <v>87</v>
      </c>
      <c r="AW129" s="42" t="s">
        <v>87</v>
      </c>
      <c r="AX129" s="42" t="s">
        <v>87</v>
      </c>
      <c r="AY129" s="42" t="s">
        <v>87</v>
      </c>
      <c r="AZ129" s="42" t="s">
        <v>87</v>
      </c>
      <c r="BA129" s="42" t="s">
        <v>88</v>
      </c>
      <c r="BB129" s="42" t="s">
        <v>87</v>
      </c>
      <c r="BC129" s="42" t="s">
        <v>87</v>
      </c>
      <c r="BD129" s="42" t="s">
        <v>87</v>
      </c>
      <c r="BE129" s="42" t="s">
        <v>87</v>
      </c>
      <c r="BF129" s="42" t="s">
        <v>87</v>
      </c>
      <c r="BG129" s="42" t="s">
        <v>88</v>
      </c>
      <c r="BH129" s="42" t="s">
        <v>88</v>
      </c>
      <c r="BI129" s="39" t="s">
        <v>126</v>
      </c>
      <c r="BJ129" s="43" t="s">
        <v>1127</v>
      </c>
    </row>
    <row r="130" spans="1:62" s="35" customFormat="1" ht="234" x14ac:dyDescent="0.35">
      <c r="A130" s="44" t="s">
        <v>1135</v>
      </c>
      <c r="B130" s="37">
        <v>9</v>
      </c>
      <c r="C130" s="38" t="s">
        <v>813</v>
      </c>
      <c r="D130" s="39" t="s">
        <v>814</v>
      </c>
      <c r="E130" s="39" t="s">
        <v>1100</v>
      </c>
      <c r="F130" s="39" t="s">
        <v>82</v>
      </c>
      <c r="G130" s="39" t="s">
        <v>83</v>
      </c>
      <c r="H130" s="48" t="s">
        <v>104</v>
      </c>
      <c r="I130" s="38" t="s">
        <v>276</v>
      </c>
      <c r="J130" s="39" t="s">
        <v>277</v>
      </c>
      <c r="K130" s="39" t="s">
        <v>1198</v>
      </c>
      <c r="L130" s="39" t="s">
        <v>450</v>
      </c>
      <c r="M130" s="39" t="s">
        <v>1199</v>
      </c>
      <c r="N130" s="39" t="s">
        <v>75</v>
      </c>
      <c r="O130" s="39" t="s">
        <v>288</v>
      </c>
      <c r="P130" s="39" t="s">
        <v>289</v>
      </c>
      <c r="Q130" s="39">
        <v>0.2</v>
      </c>
      <c r="R130" s="39" t="s">
        <v>1128</v>
      </c>
      <c r="S130" s="39" t="s">
        <v>1117</v>
      </c>
      <c r="T130" s="40">
        <v>45717</v>
      </c>
      <c r="U130" s="40">
        <v>46006</v>
      </c>
      <c r="V130" s="39" t="s">
        <v>1207</v>
      </c>
      <c r="W130" s="39" t="s">
        <v>1208</v>
      </c>
      <c r="X130" s="39"/>
      <c r="Y130" s="41">
        <v>0.6</v>
      </c>
      <c r="Z130" s="42" t="s">
        <v>87</v>
      </c>
      <c r="AA130" s="42" t="s">
        <v>87</v>
      </c>
      <c r="AB130" s="42" t="s">
        <v>87</v>
      </c>
      <c r="AC130" s="42" t="s">
        <v>87</v>
      </c>
      <c r="AD130" s="42" t="s">
        <v>87</v>
      </c>
      <c r="AE130" s="42" t="s">
        <v>88</v>
      </c>
      <c r="AF130" s="42" t="s">
        <v>87</v>
      </c>
      <c r="AG130" s="42" t="s">
        <v>87</v>
      </c>
      <c r="AH130" s="42" t="s">
        <v>87</v>
      </c>
      <c r="AI130" s="42" t="s">
        <v>87</v>
      </c>
      <c r="AJ130" s="42" t="s">
        <v>88</v>
      </c>
      <c r="AK130" s="42" t="s">
        <v>88</v>
      </c>
      <c r="AL130" s="42" t="s">
        <v>87</v>
      </c>
      <c r="AM130" s="42" t="s">
        <v>87</v>
      </c>
      <c r="AN130" s="42" t="s">
        <v>88</v>
      </c>
      <c r="AO130" s="42" t="s">
        <v>87</v>
      </c>
      <c r="AP130" s="42" t="s">
        <v>88</v>
      </c>
      <c r="AQ130" s="42" t="s">
        <v>87</v>
      </c>
      <c r="AR130" s="42" t="s">
        <v>87</v>
      </c>
      <c r="AS130" s="42" t="s">
        <v>87</v>
      </c>
      <c r="AT130" s="42" t="s">
        <v>87</v>
      </c>
      <c r="AU130" s="42" t="s">
        <v>87</v>
      </c>
      <c r="AV130" s="42" t="s">
        <v>87</v>
      </c>
      <c r="AW130" s="42" t="s">
        <v>87</v>
      </c>
      <c r="AX130" s="42" t="s">
        <v>87</v>
      </c>
      <c r="AY130" s="42" t="s">
        <v>87</v>
      </c>
      <c r="AZ130" s="42" t="s">
        <v>87</v>
      </c>
      <c r="BA130" s="42" t="s">
        <v>88</v>
      </c>
      <c r="BB130" s="42" t="s">
        <v>87</v>
      </c>
      <c r="BC130" s="42" t="s">
        <v>87</v>
      </c>
      <c r="BD130" s="42" t="s">
        <v>87</v>
      </c>
      <c r="BE130" s="42" t="s">
        <v>87</v>
      </c>
      <c r="BF130" s="42" t="s">
        <v>87</v>
      </c>
      <c r="BG130" s="42" t="s">
        <v>88</v>
      </c>
      <c r="BH130" s="42" t="s">
        <v>88</v>
      </c>
      <c r="BI130" s="39" t="s">
        <v>126</v>
      </c>
      <c r="BJ130" s="43" t="s">
        <v>1127</v>
      </c>
    </row>
    <row r="131" spans="1:62" s="35" customFormat="1" ht="234" x14ac:dyDescent="0.35">
      <c r="A131" s="44" t="s">
        <v>1132</v>
      </c>
      <c r="B131" s="37">
        <v>6</v>
      </c>
      <c r="C131" s="38" t="s">
        <v>813</v>
      </c>
      <c r="D131" s="39" t="s">
        <v>814</v>
      </c>
      <c r="E131" s="39" t="s">
        <v>1100</v>
      </c>
      <c r="F131" s="39" t="s">
        <v>82</v>
      </c>
      <c r="G131" s="39" t="s">
        <v>1002</v>
      </c>
      <c r="H131" s="48" t="s">
        <v>104</v>
      </c>
      <c r="I131" s="38" t="s">
        <v>276</v>
      </c>
      <c r="J131" s="39" t="s">
        <v>277</v>
      </c>
      <c r="K131" s="39" t="s">
        <v>1198</v>
      </c>
      <c r="L131" s="39" t="s">
        <v>450</v>
      </c>
      <c r="M131" s="39" t="s">
        <v>1199</v>
      </c>
      <c r="N131" s="39" t="s">
        <v>116</v>
      </c>
      <c r="O131" s="39" t="s">
        <v>288</v>
      </c>
      <c r="P131" s="39" t="s">
        <v>289</v>
      </c>
      <c r="Q131" s="39">
        <v>0.2</v>
      </c>
      <c r="R131" s="39" t="s">
        <v>1119</v>
      </c>
      <c r="S131" s="39" t="s">
        <v>1117</v>
      </c>
      <c r="T131" s="40">
        <v>45717</v>
      </c>
      <c r="U131" s="40">
        <v>46006</v>
      </c>
      <c r="V131" s="39" t="s">
        <v>1120</v>
      </c>
      <c r="W131" s="39" t="s">
        <v>1121</v>
      </c>
      <c r="X131" s="39" t="s">
        <v>1122</v>
      </c>
      <c r="Y131" s="42">
        <v>5</v>
      </c>
      <c r="Z131" s="42" t="s">
        <v>87</v>
      </c>
      <c r="AA131" s="42" t="s">
        <v>87</v>
      </c>
      <c r="AB131" s="42" t="s">
        <v>87</v>
      </c>
      <c r="AC131" s="42" t="s">
        <v>87</v>
      </c>
      <c r="AD131" s="42" t="s">
        <v>87</v>
      </c>
      <c r="AE131" s="42" t="s">
        <v>88</v>
      </c>
      <c r="AF131" s="42" t="s">
        <v>88</v>
      </c>
      <c r="AG131" s="42" t="s">
        <v>87</v>
      </c>
      <c r="AH131" s="42" t="s">
        <v>87</v>
      </c>
      <c r="AI131" s="42" t="s">
        <v>87</v>
      </c>
      <c r="AJ131" s="42" t="s">
        <v>88</v>
      </c>
      <c r="AK131" s="42" t="s">
        <v>88</v>
      </c>
      <c r="AL131" s="42" t="s">
        <v>87</v>
      </c>
      <c r="AM131" s="42" t="s">
        <v>87</v>
      </c>
      <c r="AN131" s="42" t="s">
        <v>88</v>
      </c>
      <c r="AO131" s="42" t="s">
        <v>87</v>
      </c>
      <c r="AP131" s="42" t="s">
        <v>88</v>
      </c>
      <c r="AQ131" s="42" t="s">
        <v>87</v>
      </c>
      <c r="AR131" s="42" t="s">
        <v>87</v>
      </c>
      <c r="AS131" s="42" t="s">
        <v>87</v>
      </c>
      <c r="AT131" s="42" t="s">
        <v>87</v>
      </c>
      <c r="AU131" s="42" t="s">
        <v>87</v>
      </c>
      <c r="AV131" s="42" t="s">
        <v>87</v>
      </c>
      <c r="AW131" s="42" t="s">
        <v>87</v>
      </c>
      <c r="AX131" s="42" t="s">
        <v>87</v>
      </c>
      <c r="AY131" s="42" t="s">
        <v>87</v>
      </c>
      <c r="AZ131" s="42" t="s">
        <v>87</v>
      </c>
      <c r="BA131" s="42" t="s">
        <v>88</v>
      </c>
      <c r="BB131" s="42" t="s">
        <v>87</v>
      </c>
      <c r="BC131" s="42" t="s">
        <v>87</v>
      </c>
      <c r="BD131" s="42" t="s">
        <v>87</v>
      </c>
      <c r="BE131" s="42" t="s">
        <v>87</v>
      </c>
      <c r="BF131" s="42" t="s">
        <v>87</v>
      </c>
      <c r="BG131" s="42" t="s">
        <v>88</v>
      </c>
      <c r="BH131" s="42" t="s">
        <v>88</v>
      </c>
      <c r="BI131" s="39" t="s">
        <v>126</v>
      </c>
      <c r="BJ131" s="43" t="s">
        <v>127</v>
      </c>
    </row>
    <row r="132" spans="1:62" s="35" customFormat="1" ht="234" x14ac:dyDescent="0.35">
      <c r="A132" s="44" t="s">
        <v>285</v>
      </c>
      <c r="B132" s="42">
        <v>8</v>
      </c>
      <c r="C132" s="38" t="s">
        <v>274</v>
      </c>
      <c r="D132" s="39" t="s">
        <v>286</v>
      </c>
      <c r="E132" s="39" t="s">
        <v>275</v>
      </c>
      <c r="F132" s="39" t="s">
        <v>287</v>
      </c>
      <c r="G132" s="39" t="s">
        <v>1209</v>
      </c>
      <c r="H132" s="48" t="s">
        <v>104</v>
      </c>
      <c r="I132" s="38" t="s">
        <v>276</v>
      </c>
      <c r="J132" s="39" t="s">
        <v>277</v>
      </c>
      <c r="K132" s="39" t="s">
        <v>1198</v>
      </c>
      <c r="L132" s="39" t="s">
        <v>450</v>
      </c>
      <c r="M132" s="39" t="s">
        <v>1199</v>
      </c>
      <c r="N132" s="39" t="s">
        <v>75</v>
      </c>
      <c r="O132" s="39" t="s">
        <v>288</v>
      </c>
      <c r="P132" s="39" t="s">
        <v>289</v>
      </c>
      <c r="Q132" s="39">
        <v>0.2</v>
      </c>
      <c r="R132" s="39" t="s">
        <v>1526</v>
      </c>
      <c r="S132" s="39" t="s">
        <v>278</v>
      </c>
      <c r="T132" s="40">
        <v>45717</v>
      </c>
      <c r="U132" s="40">
        <v>45961</v>
      </c>
      <c r="V132" s="39" t="s">
        <v>1527</v>
      </c>
      <c r="W132" s="39" t="s">
        <v>290</v>
      </c>
      <c r="X132" s="39" t="s">
        <v>291</v>
      </c>
      <c r="Y132" s="42">
        <v>100</v>
      </c>
      <c r="Z132" s="42" t="s">
        <v>87</v>
      </c>
      <c r="AA132" s="42" t="s">
        <v>87</v>
      </c>
      <c r="AB132" s="42" t="s">
        <v>87</v>
      </c>
      <c r="AC132" s="42" t="s">
        <v>87</v>
      </c>
      <c r="AD132" s="42" t="s">
        <v>87</v>
      </c>
      <c r="AE132" s="42" t="s">
        <v>87</v>
      </c>
      <c r="AF132" s="42" t="s">
        <v>88</v>
      </c>
      <c r="AG132" s="42" t="s">
        <v>87</v>
      </c>
      <c r="AH132" s="42" t="s">
        <v>87</v>
      </c>
      <c r="AI132" s="42" t="s">
        <v>87</v>
      </c>
      <c r="AJ132" s="42" t="s">
        <v>88</v>
      </c>
      <c r="AK132" s="42" t="s">
        <v>87</v>
      </c>
      <c r="AL132" s="42" t="s">
        <v>87</v>
      </c>
      <c r="AM132" s="42" t="s">
        <v>87</v>
      </c>
      <c r="AN132" s="42" t="s">
        <v>87</v>
      </c>
      <c r="AO132" s="42" t="s">
        <v>87</v>
      </c>
      <c r="AP132" s="42" t="s">
        <v>87</v>
      </c>
      <c r="AQ132" s="42" t="s">
        <v>87</v>
      </c>
      <c r="AR132" s="42" t="s">
        <v>87</v>
      </c>
      <c r="AS132" s="42" t="s">
        <v>87</v>
      </c>
      <c r="AT132" s="42" t="s">
        <v>88</v>
      </c>
      <c r="AU132" s="42" t="s">
        <v>87</v>
      </c>
      <c r="AV132" s="42" t="s">
        <v>87</v>
      </c>
      <c r="AW132" s="42" t="s">
        <v>87</v>
      </c>
      <c r="AX132" s="42" t="s">
        <v>87</v>
      </c>
      <c r="AY132" s="42" t="s">
        <v>87</v>
      </c>
      <c r="AZ132" s="42" t="s">
        <v>87</v>
      </c>
      <c r="BA132" s="42" t="s">
        <v>87</v>
      </c>
      <c r="BB132" s="42" t="s">
        <v>88</v>
      </c>
      <c r="BC132" s="42" t="s">
        <v>87</v>
      </c>
      <c r="BD132" s="42" t="s">
        <v>87</v>
      </c>
      <c r="BE132" s="42" t="s">
        <v>87</v>
      </c>
      <c r="BF132" s="42" t="s">
        <v>87</v>
      </c>
      <c r="BG132" s="42" t="s">
        <v>87</v>
      </c>
      <c r="BH132" s="42" t="s">
        <v>88</v>
      </c>
      <c r="BI132" s="39" t="s">
        <v>89</v>
      </c>
      <c r="BJ132" s="43" t="s">
        <v>104</v>
      </c>
    </row>
    <row r="133" spans="1:62" s="35" customFormat="1" ht="234" x14ac:dyDescent="0.35">
      <c r="A133" s="44" t="s">
        <v>292</v>
      </c>
      <c r="B133" s="37">
        <v>9</v>
      </c>
      <c r="C133" s="38" t="s">
        <v>274</v>
      </c>
      <c r="D133" s="39" t="s">
        <v>286</v>
      </c>
      <c r="E133" s="39" t="s">
        <v>275</v>
      </c>
      <c r="F133" s="39" t="s">
        <v>287</v>
      </c>
      <c r="G133" s="39" t="s">
        <v>1209</v>
      </c>
      <c r="H133" s="48" t="s">
        <v>104</v>
      </c>
      <c r="I133" s="38" t="s">
        <v>276</v>
      </c>
      <c r="J133" s="39" t="s">
        <v>277</v>
      </c>
      <c r="K133" s="39" t="s">
        <v>1198</v>
      </c>
      <c r="L133" s="39" t="s">
        <v>450</v>
      </c>
      <c r="M133" s="39" t="s">
        <v>1199</v>
      </c>
      <c r="N133" s="39" t="s">
        <v>75</v>
      </c>
      <c r="O133" s="39" t="s">
        <v>288</v>
      </c>
      <c r="P133" s="39" t="s">
        <v>289</v>
      </c>
      <c r="Q133" s="39">
        <v>0.2</v>
      </c>
      <c r="R133" s="39" t="s">
        <v>1528</v>
      </c>
      <c r="S133" s="39" t="s">
        <v>278</v>
      </c>
      <c r="T133" s="40">
        <v>45717</v>
      </c>
      <c r="U133" s="40">
        <v>45961</v>
      </c>
      <c r="V133" s="39" t="s">
        <v>1529</v>
      </c>
      <c r="W133" s="39" t="s">
        <v>290</v>
      </c>
      <c r="X133" s="39" t="s">
        <v>291</v>
      </c>
      <c r="Y133" s="42">
        <v>100</v>
      </c>
      <c r="Z133" s="42" t="s">
        <v>87</v>
      </c>
      <c r="AA133" s="42" t="s">
        <v>87</v>
      </c>
      <c r="AB133" s="42" t="s">
        <v>87</v>
      </c>
      <c r="AC133" s="42" t="s">
        <v>87</v>
      </c>
      <c r="AD133" s="42" t="s">
        <v>87</v>
      </c>
      <c r="AE133" s="42" t="s">
        <v>87</v>
      </c>
      <c r="AF133" s="42" t="s">
        <v>88</v>
      </c>
      <c r="AG133" s="42" t="s">
        <v>87</v>
      </c>
      <c r="AH133" s="42" t="s">
        <v>87</v>
      </c>
      <c r="AI133" s="42" t="s">
        <v>87</v>
      </c>
      <c r="AJ133" s="42" t="s">
        <v>88</v>
      </c>
      <c r="AK133" s="42" t="s">
        <v>87</v>
      </c>
      <c r="AL133" s="42" t="s">
        <v>87</v>
      </c>
      <c r="AM133" s="42" t="s">
        <v>87</v>
      </c>
      <c r="AN133" s="42" t="s">
        <v>87</v>
      </c>
      <c r="AO133" s="42" t="s">
        <v>87</v>
      </c>
      <c r="AP133" s="42" t="s">
        <v>87</v>
      </c>
      <c r="AQ133" s="42" t="s">
        <v>87</v>
      </c>
      <c r="AR133" s="42" t="s">
        <v>87</v>
      </c>
      <c r="AS133" s="42" t="s">
        <v>87</v>
      </c>
      <c r="AT133" s="42" t="s">
        <v>88</v>
      </c>
      <c r="AU133" s="42" t="s">
        <v>87</v>
      </c>
      <c r="AV133" s="42" t="s">
        <v>87</v>
      </c>
      <c r="AW133" s="42" t="s">
        <v>87</v>
      </c>
      <c r="AX133" s="42" t="s">
        <v>87</v>
      </c>
      <c r="AY133" s="42" t="s">
        <v>87</v>
      </c>
      <c r="AZ133" s="42" t="s">
        <v>87</v>
      </c>
      <c r="BA133" s="42" t="s">
        <v>87</v>
      </c>
      <c r="BB133" s="42" t="s">
        <v>88</v>
      </c>
      <c r="BC133" s="42" t="s">
        <v>87</v>
      </c>
      <c r="BD133" s="42" t="s">
        <v>87</v>
      </c>
      <c r="BE133" s="42" t="s">
        <v>87</v>
      </c>
      <c r="BF133" s="42" t="s">
        <v>87</v>
      </c>
      <c r="BG133" s="42" t="s">
        <v>87</v>
      </c>
      <c r="BH133" s="42" t="s">
        <v>88</v>
      </c>
      <c r="BI133" s="39" t="s">
        <v>89</v>
      </c>
      <c r="BJ133" s="43" t="s">
        <v>104</v>
      </c>
    </row>
    <row r="134" spans="1:62" s="35" customFormat="1" ht="234" x14ac:dyDescent="0.35">
      <c r="A134" s="44" t="s">
        <v>293</v>
      </c>
      <c r="B134" s="37">
        <v>10</v>
      </c>
      <c r="C134" s="38" t="s">
        <v>274</v>
      </c>
      <c r="D134" s="39" t="s">
        <v>286</v>
      </c>
      <c r="E134" s="39" t="s">
        <v>275</v>
      </c>
      <c r="F134" s="39" t="s">
        <v>287</v>
      </c>
      <c r="G134" s="39" t="s">
        <v>1209</v>
      </c>
      <c r="H134" s="48" t="s">
        <v>104</v>
      </c>
      <c r="I134" s="38" t="s">
        <v>276</v>
      </c>
      <c r="J134" s="39" t="s">
        <v>277</v>
      </c>
      <c r="K134" s="39" t="s">
        <v>1198</v>
      </c>
      <c r="L134" s="39" t="s">
        <v>450</v>
      </c>
      <c r="M134" s="39" t="s">
        <v>1199</v>
      </c>
      <c r="N134" s="39" t="s">
        <v>75</v>
      </c>
      <c r="O134" s="39" t="s">
        <v>288</v>
      </c>
      <c r="P134" s="39" t="s">
        <v>289</v>
      </c>
      <c r="Q134" s="39">
        <v>0.2</v>
      </c>
      <c r="R134" s="39" t="s">
        <v>294</v>
      </c>
      <c r="S134" s="39" t="s">
        <v>278</v>
      </c>
      <c r="T134" s="40">
        <v>45717</v>
      </c>
      <c r="U134" s="40">
        <v>45961</v>
      </c>
      <c r="V134" s="39" t="s">
        <v>295</v>
      </c>
      <c r="W134" s="39" t="s">
        <v>290</v>
      </c>
      <c r="X134" s="39" t="s">
        <v>291</v>
      </c>
      <c r="Y134" s="42">
        <v>100</v>
      </c>
      <c r="Z134" s="42" t="s">
        <v>87</v>
      </c>
      <c r="AA134" s="42" t="s">
        <v>87</v>
      </c>
      <c r="AB134" s="42" t="s">
        <v>87</v>
      </c>
      <c r="AC134" s="42" t="s">
        <v>87</v>
      </c>
      <c r="AD134" s="42" t="s">
        <v>87</v>
      </c>
      <c r="AE134" s="42" t="s">
        <v>87</v>
      </c>
      <c r="AF134" s="42" t="s">
        <v>88</v>
      </c>
      <c r="AG134" s="42" t="s">
        <v>87</v>
      </c>
      <c r="AH134" s="42" t="s">
        <v>87</v>
      </c>
      <c r="AI134" s="42" t="s">
        <v>87</v>
      </c>
      <c r="AJ134" s="42" t="s">
        <v>88</v>
      </c>
      <c r="AK134" s="42" t="s">
        <v>87</v>
      </c>
      <c r="AL134" s="42" t="s">
        <v>87</v>
      </c>
      <c r="AM134" s="42" t="s">
        <v>87</v>
      </c>
      <c r="AN134" s="42" t="s">
        <v>87</v>
      </c>
      <c r="AO134" s="42" t="s">
        <v>87</v>
      </c>
      <c r="AP134" s="42" t="s">
        <v>87</v>
      </c>
      <c r="AQ134" s="42" t="s">
        <v>87</v>
      </c>
      <c r="AR134" s="42" t="s">
        <v>87</v>
      </c>
      <c r="AS134" s="42" t="s">
        <v>87</v>
      </c>
      <c r="AT134" s="42" t="s">
        <v>88</v>
      </c>
      <c r="AU134" s="42" t="s">
        <v>87</v>
      </c>
      <c r="AV134" s="42" t="s">
        <v>87</v>
      </c>
      <c r="AW134" s="42" t="s">
        <v>87</v>
      </c>
      <c r="AX134" s="42" t="s">
        <v>87</v>
      </c>
      <c r="AY134" s="42" t="s">
        <v>87</v>
      </c>
      <c r="AZ134" s="42" t="s">
        <v>87</v>
      </c>
      <c r="BA134" s="42" t="s">
        <v>87</v>
      </c>
      <c r="BB134" s="42" t="s">
        <v>88</v>
      </c>
      <c r="BC134" s="42" t="s">
        <v>87</v>
      </c>
      <c r="BD134" s="42" t="s">
        <v>87</v>
      </c>
      <c r="BE134" s="42" t="s">
        <v>87</v>
      </c>
      <c r="BF134" s="42" t="s">
        <v>87</v>
      </c>
      <c r="BG134" s="42" t="s">
        <v>87</v>
      </c>
      <c r="BH134" s="42" t="s">
        <v>88</v>
      </c>
      <c r="BI134" s="39" t="s">
        <v>89</v>
      </c>
      <c r="BJ134" s="43" t="s">
        <v>104</v>
      </c>
    </row>
    <row r="135" spans="1:62" s="35" customFormat="1" ht="234" x14ac:dyDescent="0.35">
      <c r="A135" s="44" t="s">
        <v>302</v>
      </c>
      <c r="B135" s="37">
        <v>13</v>
      </c>
      <c r="C135" s="38" t="s">
        <v>274</v>
      </c>
      <c r="D135" s="39" t="s">
        <v>286</v>
      </c>
      <c r="E135" s="39" t="s">
        <v>275</v>
      </c>
      <c r="F135" s="39" t="s">
        <v>287</v>
      </c>
      <c r="G135" s="39" t="s">
        <v>1209</v>
      </c>
      <c r="H135" s="48" t="s">
        <v>104</v>
      </c>
      <c r="I135" s="38" t="s">
        <v>276</v>
      </c>
      <c r="J135" s="39" t="s">
        <v>277</v>
      </c>
      <c r="K135" s="39" t="s">
        <v>1198</v>
      </c>
      <c r="L135" s="39" t="s">
        <v>450</v>
      </c>
      <c r="M135" s="39" t="s">
        <v>1199</v>
      </c>
      <c r="N135" s="39" t="s">
        <v>75</v>
      </c>
      <c r="O135" s="39" t="s">
        <v>288</v>
      </c>
      <c r="P135" s="39" t="s">
        <v>289</v>
      </c>
      <c r="Q135" s="39">
        <v>0.2</v>
      </c>
      <c r="R135" s="39" t="s">
        <v>303</v>
      </c>
      <c r="S135" s="39" t="s">
        <v>278</v>
      </c>
      <c r="T135" s="40">
        <v>45717</v>
      </c>
      <c r="U135" s="40">
        <v>45961</v>
      </c>
      <c r="V135" s="39" t="s">
        <v>1530</v>
      </c>
      <c r="W135" s="39" t="s">
        <v>305</v>
      </c>
      <c r="X135" s="39" t="s">
        <v>1484</v>
      </c>
      <c r="Y135" s="42">
        <v>100</v>
      </c>
      <c r="Z135" s="42" t="s">
        <v>87</v>
      </c>
      <c r="AA135" s="42" t="s">
        <v>87</v>
      </c>
      <c r="AB135" s="42" t="s">
        <v>87</v>
      </c>
      <c r="AC135" s="42" t="s">
        <v>87</v>
      </c>
      <c r="AD135" s="42" t="s">
        <v>87</v>
      </c>
      <c r="AE135" s="42" t="s">
        <v>87</v>
      </c>
      <c r="AF135" s="42" t="s">
        <v>88</v>
      </c>
      <c r="AG135" s="42" t="s">
        <v>87</v>
      </c>
      <c r="AH135" s="42" t="s">
        <v>87</v>
      </c>
      <c r="AI135" s="42" t="s">
        <v>87</v>
      </c>
      <c r="AJ135" s="42" t="s">
        <v>88</v>
      </c>
      <c r="AK135" s="42" t="s">
        <v>87</v>
      </c>
      <c r="AL135" s="42" t="s">
        <v>87</v>
      </c>
      <c r="AM135" s="42" t="s">
        <v>87</v>
      </c>
      <c r="AN135" s="42" t="s">
        <v>87</v>
      </c>
      <c r="AO135" s="42" t="s">
        <v>87</v>
      </c>
      <c r="AP135" s="42" t="s">
        <v>87</v>
      </c>
      <c r="AQ135" s="42" t="s">
        <v>87</v>
      </c>
      <c r="AR135" s="42" t="s">
        <v>87</v>
      </c>
      <c r="AS135" s="42" t="s">
        <v>87</v>
      </c>
      <c r="AT135" s="42" t="s">
        <v>88</v>
      </c>
      <c r="AU135" s="42" t="s">
        <v>87</v>
      </c>
      <c r="AV135" s="42" t="s">
        <v>87</v>
      </c>
      <c r="AW135" s="42" t="s">
        <v>87</v>
      </c>
      <c r="AX135" s="42" t="s">
        <v>87</v>
      </c>
      <c r="AY135" s="42" t="s">
        <v>87</v>
      </c>
      <c r="AZ135" s="42" t="s">
        <v>87</v>
      </c>
      <c r="BA135" s="42" t="s">
        <v>87</v>
      </c>
      <c r="BB135" s="42" t="s">
        <v>88</v>
      </c>
      <c r="BC135" s="42" t="s">
        <v>87</v>
      </c>
      <c r="BD135" s="42" t="s">
        <v>87</v>
      </c>
      <c r="BE135" s="42" t="s">
        <v>87</v>
      </c>
      <c r="BF135" s="42" t="s">
        <v>87</v>
      </c>
      <c r="BG135" s="42" t="s">
        <v>87</v>
      </c>
      <c r="BH135" s="42" t="s">
        <v>88</v>
      </c>
      <c r="BI135" s="39" t="s">
        <v>89</v>
      </c>
      <c r="BJ135" s="43" t="s">
        <v>104</v>
      </c>
    </row>
    <row r="136" spans="1:62" s="35" customFormat="1" ht="234" x14ac:dyDescent="0.35">
      <c r="A136" s="44" t="s">
        <v>306</v>
      </c>
      <c r="B136" s="42">
        <v>14</v>
      </c>
      <c r="C136" s="38" t="s">
        <v>274</v>
      </c>
      <c r="D136" s="39" t="s">
        <v>286</v>
      </c>
      <c r="E136" s="39" t="s">
        <v>275</v>
      </c>
      <c r="F136" s="39" t="s">
        <v>287</v>
      </c>
      <c r="G136" s="39" t="s">
        <v>1209</v>
      </c>
      <c r="H136" s="48" t="s">
        <v>104</v>
      </c>
      <c r="I136" s="38" t="s">
        <v>276</v>
      </c>
      <c r="J136" s="39" t="s">
        <v>277</v>
      </c>
      <c r="K136" s="39" t="s">
        <v>1198</v>
      </c>
      <c r="L136" s="39" t="s">
        <v>450</v>
      </c>
      <c r="M136" s="39" t="s">
        <v>1199</v>
      </c>
      <c r="N136" s="39" t="s">
        <v>75</v>
      </c>
      <c r="O136" s="39" t="s">
        <v>288</v>
      </c>
      <c r="P136" s="39" t="s">
        <v>289</v>
      </c>
      <c r="Q136" s="39">
        <v>0.2</v>
      </c>
      <c r="R136" s="39" t="s">
        <v>307</v>
      </c>
      <c r="S136" s="39" t="s">
        <v>278</v>
      </c>
      <c r="T136" s="40">
        <v>45717</v>
      </c>
      <c r="U136" s="40">
        <v>45961</v>
      </c>
      <c r="V136" s="39" t="s">
        <v>1531</v>
      </c>
      <c r="W136" s="39" t="s">
        <v>305</v>
      </c>
      <c r="X136" s="39" t="s">
        <v>1484</v>
      </c>
      <c r="Y136" s="42">
        <v>100</v>
      </c>
      <c r="Z136" s="42" t="s">
        <v>87</v>
      </c>
      <c r="AA136" s="42" t="s">
        <v>87</v>
      </c>
      <c r="AB136" s="42" t="s">
        <v>87</v>
      </c>
      <c r="AC136" s="42" t="s">
        <v>87</v>
      </c>
      <c r="AD136" s="42" t="s">
        <v>87</v>
      </c>
      <c r="AE136" s="42" t="s">
        <v>87</v>
      </c>
      <c r="AF136" s="42" t="s">
        <v>88</v>
      </c>
      <c r="AG136" s="42" t="s">
        <v>87</v>
      </c>
      <c r="AH136" s="42" t="s">
        <v>87</v>
      </c>
      <c r="AI136" s="42" t="s">
        <v>87</v>
      </c>
      <c r="AJ136" s="42" t="s">
        <v>88</v>
      </c>
      <c r="AK136" s="42" t="s">
        <v>87</v>
      </c>
      <c r="AL136" s="42" t="s">
        <v>87</v>
      </c>
      <c r="AM136" s="42" t="s">
        <v>87</v>
      </c>
      <c r="AN136" s="42" t="s">
        <v>87</v>
      </c>
      <c r="AO136" s="42" t="s">
        <v>87</v>
      </c>
      <c r="AP136" s="42" t="s">
        <v>87</v>
      </c>
      <c r="AQ136" s="42" t="s">
        <v>87</v>
      </c>
      <c r="AR136" s="42" t="s">
        <v>87</v>
      </c>
      <c r="AS136" s="42" t="s">
        <v>87</v>
      </c>
      <c r="AT136" s="42" t="s">
        <v>88</v>
      </c>
      <c r="AU136" s="42" t="s">
        <v>87</v>
      </c>
      <c r="AV136" s="42" t="s">
        <v>87</v>
      </c>
      <c r="AW136" s="42" t="s">
        <v>87</v>
      </c>
      <c r="AX136" s="42" t="s">
        <v>87</v>
      </c>
      <c r="AY136" s="42" t="s">
        <v>87</v>
      </c>
      <c r="AZ136" s="42" t="s">
        <v>87</v>
      </c>
      <c r="BA136" s="42" t="s">
        <v>87</v>
      </c>
      <c r="BB136" s="42" t="s">
        <v>88</v>
      </c>
      <c r="BC136" s="42" t="s">
        <v>87</v>
      </c>
      <c r="BD136" s="42" t="s">
        <v>87</v>
      </c>
      <c r="BE136" s="42" t="s">
        <v>87</v>
      </c>
      <c r="BF136" s="42" t="s">
        <v>87</v>
      </c>
      <c r="BG136" s="42" t="s">
        <v>87</v>
      </c>
      <c r="BH136" s="42" t="s">
        <v>88</v>
      </c>
      <c r="BI136" s="39" t="s">
        <v>89</v>
      </c>
      <c r="BJ136" s="43" t="s">
        <v>104</v>
      </c>
    </row>
    <row r="137" spans="1:62" s="35" customFormat="1" ht="234" x14ac:dyDescent="0.35">
      <c r="A137" s="44" t="s">
        <v>308</v>
      </c>
      <c r="B137" s="37">
        <v>15</v>
      </c>
      <c r="C137" s="38" t="s">
        <v>274</v>
      </c>
      <c r="D137" s="39" t="s">
        <v>286</v>
      </c>
      <c r="E137" s="39" t="s">
        <v>275</v>
      </c>
      <c r="F137" s="39" t="s">
        <v>287</v>
      </c>
      <c r="G137" s="39" t="s">
        <v>1209</v>
      </c>
      <c r="H137" s="48" t="s">
        <v>104</v>
      </c>
      <c r="I137" s="38" t="s">
        <v>276</v>
      </c>
      <c r="J137" s="39" t="s">
        <v>277</v>
      </c>
      <c r="K137" s="39" t="s">
        <v>1198</v>
      </c>
      <c r="L137" s="39" t="s">
        <v>450</v>
      </c>
      <c r="M137" s="39" t="s">
        <v>1199</v>
      </c>
      <c r="N137" s="39" t="s">
        <v>75</v>
      </c>
      <c r="O137" s="39" t="s">
        <v>288</v>
      </c>
      <c r="P137" s="39" t="s">
        <v>289</v>
      </c>
      <c r="Q137" s="39">
        <v>0.2</v>
      </c>
      <c r="R137" s="39" t="s">
        <v>309</v>
      </c>
      <c r="S137" s="39" t="s">
        <v>278</v>
      </c>
      <c r="T137" s="40">
        <v>45717</v>
      </c>
      <c r="U137" s="40">
        <v>45961</v>
      </c>
      <c r="V137" s="39" t="s">
        <v>1532</v>
      </c>
      <c r="W137" s="39" t="s">
        <v>304</v>
      </c>
      <c r="X137" s="39" t="s">
        <v>305</v>
      </c>
      <c r="Y137" s="42">
        <v>100</v>
      </c>
      <c r="Z137" s="42" t="s">
        <v>87</v>
      </c>
      <c r="AA137" s="42" t="s">
        <v>87</v>
      </c>
      <c r="AB137" s="42" t="s">
        <v>87</v>
      </c>
      <c r="AC137" s="42" t="s">
        <v>87</v>
      </c>
      <c r="AD137" s="42" t="s">
        <v>87</v>
      </c>
      <c r="AE137" s="42" t="s">
        <v>87</v>
      </c>
      <c r="AF137" s="42" t="s">
        <v>88</v>
      </c>
      <c r="AG137" s="42" t="s">
        <v>87</v>
      </c>
      <c r="AH137" s="42" t="s">
        <v>87</v>
      </c>
      <c r="AI137" s="42" t="s">
        <v>87</v>
      </c>
      <c r="AJ137" s="42" t="s">
        <v>88</v>
      </c>
      <c r="AK137" s="42" t="s">
        <v>87</v>
      </c>
      <c r="AL137" s="42" t="s">
        <v>87</v>
      </c>
      <c r="AM137" s="42" t="s">
        <v>87</v>
      </c>
      <c r="AN137" s="42" t="s">
        <v>87</v>
      </c>
      <c r="AO137" s="42" t="s">
        <v>87</v>
      </c>
      <c r="AP137" s="42" t="s">
        <v>87</v>
      </c>
      <c r="AQ137" s="42" t="s">
        <v>87</v>
      </c>
      <c r="AR137" s="42" t="s">
        <v>87</v>
      </c>
      <c r="AS137" s="42" t="s">
        <v>87</v>
      </c>
      <c r="AT137" s="42" t="s">
        <v>88</v>
      </c>
      <c r="AU137" s="42" t="s">
        <v>87</v>
      </c>
      <c r="AV137" s="42" t="s">
        <v>87</v>
      </c>
      <c r="AW137" s="42" t="s">
        <v>87</v>
      </c>
      <c r="AX137" s="42" t="s">
        <v>87</v>
      </c>
      <c r="AY137" s="42" t="s">
        <v>87</v>
      </c>
      <c r="AZ137" s="42" t="s">
        <v>87</v>
      </c>
      <c r="BA137" s="42" t="s">
        <v>87</v>
      </c>
      <c r="BB137" s="42" t="s">
        <v>88</v>
      </c>
      <c r="BC137" s="42" t="s">
        <v>87</v>
      </c>
      <c r="BD137" s="42" t="s">
        <v>87</v>
      </c>
      <c r="BE137" s="42" t="s">
        <v>87</v>
      </c>
      <c r="BF137" s="42" t="s">
        <v>87</v>
      </c>
      <c r="BG137" s="42" t="s">
        <v>87</v>
      </c>
      <c r="BH137" s="42" t="s">
        <v>88</v>
      </c>
      <c r="BI137" s="39" t="s">
        <v>89</v>
      </c>
      <c r="BJ137" s="43" t="s">
        <v>104</v>
      </c>
    </row>
    <row r="138" spans="1:62" s="35" customFormat="1" ht="234" x14ac:dyDescent="0.35">
      <c r="A138" s="44" t="s">
        <v>310</v>
      </c>
      <c r="B138" s="42">
        <v>16</v>
      </c>
      <c r="C138" s="38" t="s">
        <v>274</v>
      </c>
      <c r="D138" s="39" t="s">
        <v>286</v>
      </c>
      <c r="E138" s="39" t="s">
        <v>275</v>
      </c>
      <c r="F138" s="39" t="s">
        <v>287</v>
      </c>
      <c r="G138" s="39" t="s">
        <v>1209</v>
      </c>
      <c r="H138" s="48" t="s">
        <v>104</v>
      </c>
      <c r="I138" s="38" t="s">
        <v>276</v>
      </c>
      <c r="J138" s="39" t="s">
        <v>277</v>
      </c>
      <c r="K138" s="39" t="s">
        <v>1198</v>
      </c>
      <c r="L138" s="39" t="s">
        <v>450</v>
      </c>
      <c r="M138" s="39" t="s">
        <v>1199</v>
      </c>
      <c r="N138" s="39" t="s">
        <v>75</v>
      </c>
      <c r="O138" s="39" t="s">
        <v>288</v>
      </c>
      <c r="P138" s="39" t="s">
        <v>289</v>
      </c>
      <c r="Q138" s="39">
        <v>0.2</v>
      </c>
      <c r="R138" s="39" t="s">
        <v>311</v>
      </c>
      <c r="S138" s="39" t="s">
        <v>278</v>
      </c>
      <c r="T138" s="40">
        <v>45717</v>
      </c>
      <c r="U138" s="40">
        <v>45961</v>
      </c>
      <c r="V138" s="39" t="s">
        <v>312</v>
      </c>
      <c r="W138" s="39" t="s">
        <v>313</v>
      </c>
      <c r="X138" s="39" t="s">
        <v>280</v>
      </c>
      <c r="Y138" s="42">
        <v>100</v>
      </c>
      <c r="Z138" s="42" t="s">
        <v>87</v>
      </c>
      <c r="AA138" s="42" t="s">
        <v>87</v>
      </c>
      <c r="AB138" s="42" t="s">
        <v>87</v>
      </c>
      <c r="AC138" s="42" t="s">
        <v>87</v>
      </c>
      <c r="AD138" s="42" t="s">
        <v>87</v>
      </c>
      <c r="AE138" s="42" t="s">
        <v>87</v>
      </c>
      <c r="AF138" s="42" t="s">
        <v>88</v>
      </c>
      <c r="AG138" s="42" t="s">
        <v>87</v>
      </c>
      <c r="AH138" s="42" t="s">
        <v>87</v>
      </c>
      <c r="AI138" s="42" t="s">
        <v>87</v>
      </c>
      <c r="AJ138" s="42" t="s">
        <v>88</v>
      </c>
      <c r="AK138" s="42" t="s">
        <v>87</v>
      </c>
      <c r="AL138" s="42" t="s">
        <v>87</v>
      </c>
      <c r="AM138" s="42" t="s">
        <v>87</v>
      </c>
      <c r="AN138" s="42" t="s">
        <v>87</v>
      </c>
      <c r="AO138" s="42" t="s">
        <v>87</v>
      </c>
      <c r="AP138" s="42" t="s">
        <v>87</v>
      </c>
      <c r="AQ138" s="42" t="s">
        <v>87</v>
      </c>
      <c r="AR138" s="42" t="s">
        <v>87</v>
      </c>
      <c r="AS138" s="42" t="s">
        <v>87</v>
      </c>
      <c r="AT138" s="42" t="s">
        <v>88</v>
      </c>
      <c r="AU138" s="42" t="s">
        <v>87</v>
      </c>
      <c r="AV138" s="42" t="s">
        <v>87</v>
      </c>
      <c r="AW138" s="42" t="s">
        <v>87</v>
      </c>
      <c r="AX138" s="42" t="s">
        <v>87</v>
      </c>
      <c r="AY138" s="42" t="s">
        <v>87</v>
      </c>
      <c r="AZ138" s="42" t="s">
        <v>87</v>
      </c>
      <c r="BA138" s="42" t="s">
        <v>87</v>
      </c>
      <c r="BB138" s="42" t="s">
        <v>88</v>
      </c>
      <c r="BC138" s="42" t="s">
        <v>87</v>
      </c>
      <c r="BD138" s="42" t="s">
        <v>87</v>
      </c>
      <c r="BE138" s="42" t="s">
        <v>87</v>
      </c>
      <c r="BF138" s="42" t="s">
        <v>87</v>
      </c>
      <c r="BG138" s="42" t="s">
        <v>87</v>
      </c>
      <c r="BH138" s="42" t="s">
        <v>88</v>
      </c>
      <c r="BI138" s="39" t="s">
        <v>89</v>
      </c>
      <c r="BJ138" s="43" t="s">
        <v>104</v>
      </c>
    </row>
    <row r="139" spans="1:62" s="35" customFormat="1" ht="126.75" customHeight="1" x14ac:dyDescent="0.35">
      <c r="A139" s="44" t="s">
        <v>314</v>
      </c>
      <c r="B139" s="37">
        <v>17</v>
      </c>
      <c r="C139" s="38" t="s">
        <v>274</v>
      </c>
      <c r="D139" s="39" t="s">
        <v>286</v>
      </c>
      <c r="E139" s="39" t="s">
        <v>275</v>
      </c>
      <c r="F139" s="39" t="s">
        <v>287</v>
      </c>
      <c r="G139" s="39" t="s">
        <v>1209</v>
      </c>
      <c r="H139" s="48" t="s">
        <v>104</v>
      </c>
      <c r="I139" s="38" t="s">
        <v>276</v>
      </c>
      <c r="J139" s="39" t="s">
        <v>277</v>
      </c>
      <c r="K139" s="39" t="s">
        <v>1198</v>
      </c>
      <c r="L139" s="39" t="s">
        <v>450</v>
      </c>
      <c r="M139" s="39" t="s">
        <v>1199</v>
      </c>
      <c r="N139" s="39" t="s">
        <v>75</v>
      </c>
      <c r="O139" s="39" t="s">
        <v>288</v>
      </c>
      <c r="P139" s="39" t="s">
        <v>289</v>
      </c>
      <c r="Q139" s="39">
        <v>0.2</v>
      </c>
      <c r="R139" s="39" t="s">
        <v>1210</v>
      </c>
      <c r="S139" s="39" t="s">
        <v>278</v>
      </c>
      <c r="T139" s="40">
        <v>45717</v>
      </c>
      <c r="U139" s="40">
        <v>45961</v>
      </c>
      <c r="V139" s="39" t="s">
        <v>315</v>
      </c>
      <c r="W139" s="39" t="s">
        <v>313</v>
      </c>
      <c r="X139" s="39" t="s">
        <v>280</v>
      </c>
      <c r="Y139" s="42">
        <v>100</v>
      </c>
      <c r="Z139" s="42" t="s">
        <v>87</v>
      </c>
      <c r="AA139" s="42" t="s">
        <v>87</v>
      </c>
      <c r="AB139" s="42" t="s">
        <v>87</v>
      </c>
      <c r="AC139" s="42" t="s">
        <v>87</v>
      </c>
      <c r="AD139" s="42" t="s">
        <v>87</v>
      </c>
      <c r="AE139" s="42" t="s">
        <v>87</v>
      </c>
      <c r="AF139" s="42" t="s">
        <v>88</v>
      </c>
      <c r="AG139" s="42" t="s">
        <v>87</v>
      </c>
      <c r="AH139" s="42" t="s">
        <v>87</v>
      </c>
      <c r="AI139" s="42" t="s">
        <v>87</v>
      </c>
      <c r="AJ139" s="42" t="s">
        <v>88</v>
      </c>
      <c r="AK139" s="42" t="s">
        <v>87</v>
      </c>
      <c r="AL139" s="42" t="s">
        <v>87</v>
      </c>
      <c r="AM139" s="42" t="s">
        <v>87</v>
      </c>
      <c r="AN139" s="42" t="s">
        <v>87</v>
      </c>
      <c r="AO139" s="42" t="s">
        <v>87</v>
      </c>
      <c r="AP139" s="42" t="s">
        <v>87</v>
      </c>
      <c r="AQ139" s="42" t="s">
        <v>87</v>
      </c>
      <c r="AR139" s="42" t="s">
        <v>87</v>
      </c>
      <c r="AS139" s="42" t="s">
        <v>87</v>
      </c>
      <c r="AT139" s="42" t="s">
        <v>88</v>
      </c>
      <c r="AU139" s="42" t="s">
        <v>87</v>
      </c>
      <c r="AV139" s="42" t="s">
        <v>87</v>
      </c>
      <c r="AW139" s="42" t="s">
        <v>87</v>
      </c>
      <c r="AX139" s="42" t="s">
        <v>87</v>
      </c>
      <c r="AY139" s="42" t="s">
        <v>87</v>
      </c>
      <c r="AZ139" s="42" t="s">
        <v>87</v>
      </c>
      <c r="BA139" s="42" t="s">
        <v>87</v>
      </c>
      <c r="BB139" s="42" t="s">
        <v>88</v>
      </c>
      <c r="BC139" s="42" t="s">
        <v>87</v>
      </c>
      <c r="BD139" s="42" t="s">
        <v>87</v>
      </c>
      <c r="BE139" s="42" t="s">
        <v>87</v>
      </c>
      <c r="BF139" s="42" t="s">
        <v>87</v>
      </c>
      <c r="BG139" s="42" t="s">
        <v>87</v>
      </c>
      <c r="BH139" s="42" t="s">
        <v>88</v>
      </c>
      <c r="BI139" s="39" t="s">
        <v>89</v>
      </c>
      <c r="BJ139" s="43" t="s">
        <v>104</v>
      </c>
    </row>
    <row r="140" spans="1:62" s="35" customFormat="1" ht="126.75" customHeight="1" x14ac:dyDescent="0.35">
      <c r="A140" s="44" t="s">
        <v>1283</v>
      </c>
      <c r="B140" s="42">
        <v>11</v>
      </c>
      <c r="C140" s="38" t="s">
        <v>274</v>
      </c>
      <c r="D140" s="39" t="s">
        <v>286</v>
      </c>
      <c r="E140" s="39" t="s">
        <v>275</v>
      </c>
      <c r="F140" s="39" t="s">
        <v>287</v>
      </c>
      <c r="G140" s="39" t="s">
        <v>1209</v>
      </c>
      <c r="H140" s="48" t="s">
        <v>104</v>
      </c>
      <c r="I140" s="38" t="s">
        <v>276</v>
      </c>
      <c r="J140" s="39" t="s">
        <v>277</v>
      </c>
      <c r="K140" s="39" t="s">
        <v>1223</v>
      </c>
      <c r="L140" s="39" t="s">
        <v>450</v>
      </c>
      <c r="M140" s="39" t="s">
        <v>1282</v>
      </c>
      <c r="N140" s="39" t="s">
        <v>75</v>
      </c>
      <c r="O140" s="39" t="s">
        <v>288</v>
      </c>
      <c r="P140" s="39" t="s">
        <v>289</v>
      </c>
      <c r="Q140" s="39">
        <v>0.2</v>
      </c>
      <c r="R140" s="39" t="s">
        <v>296</v>
      </c>
      <c r="S140" s="39" t="s">
        <v>278</v>
      </c>
      <c r="T140" s="40">
        <v>45717</v>
      </c>
      <c r="U140" s="40">
        <v>45961</v>
      </c>
      <c r="V140" s="39" t="s">
        <v>297</v>
      </c>
      <c r="W140" s="39" t="s">
        <v>298</v>
      </c>
      <c r="X140" s="39" t="s">
        <v>299</v>
      </c>
      <c r="Y140" s="42">
        <v>100</v>
      </c>
      <c r="Z140" s="42" t="s">
        <v>87</v>
      </c>
      <c r="AA140" s="42" t="s">
        <v>87</v>
      </c>
      <c r="AB140" s="42" t="s">
        <v>87</v>
      </c>
      <c r="AC140" s="42" t="s">
        <v>87</v>
      </c>
      <c r="AD140" s="42" t="s">
        <v>87</v>
      </c>
      <c r="AE140" s="42" t="s">
        <v>87</v>
      </c>
      <c r="AF140" s="42" t="s">
        <v>88</v>
      </c>
      <c r="AG140" s="42" t="s">
        <v>87</v>
      </c>
      <c r="AH140" s="42" t="s">
        <v>87</v>
      </c>
      <c r="AI140" s="42" t="s">
        <v>87</v>
      </c>
      <c r="AJ140" s="42" t="s">
        <v>88</v>
      </c>
      <c r="AK140" s="42" t="s">
        <v>87</v>
      </c>
      <c r="AL140" s="42" t="s">
        <v>87</v>
      </c>
      <c r="AM140" s="42" t="s">
        <v>87</v>
      </c>
      <c r="AN140" s="42" t="s">
        <v>87</v>
      </c>
      <c r="AO140" s="42" t="s">
        <v>87</v>
      </c>
      <c r="AP140" s="42" t="s">
        <v>87</v>
      </c>
      <c r="AQ140" s="42" t="s">
        <v>87</v>
      </c>
      <c r="AR140" s="42" t="s">
        <v>87</v>
      </c>
      <c r="AS140" s="42" t="s">
        <v>87</v>
      </c>
      <c r="AT140" s="42" t="s">
        <v>88</v>
      </c>
      <c r="AU140" s="42" t="s">
        <v>87</v>
      </c>
      <c r="AV140" s="42" t="s">
        <v>87</v>
      </c>
      <c r="AW140" s="42" t="s">
        <v>87</v>
      </c>
      <c r="AX140" s="42" t="s">
        <v>87</v>
      </c>
      <c r="AY140" s="42" t="s">
        <v>87</v>
      </c>
      <c r="AZ140" s="42" t="s">
        <v>87</v>
      </c>
      <c r="BA140" s="42" t="s">
        <v>87</v>
      </c>
      <c r="BB140" s="42" t="s">
        <v>88</v>
      </c>
      <c r="BC140" s="42" t="s">
        <v>87</v>
      </c>
      <c r="BD140" s="42" t="s">
        <v>87</v>
      </c>
      <c r="BE140" s="42" t="s">
        <v>87</v>
      </c>
      <c r="BF140" s="42" t="s">
        <v>87</v>
      </c>
      <c r="BG140" s="42" t="s">
        <v>87</v>
      </c>
      <c r="BH140" s="42" t="s">
        <v>88</v>
      </c>
      <c r="BI140" s="39" t="s">
        <v>89</v>
      </c>
      <c r="BJ140" s="43" t="s">
        <v>104</v>
      </c>
    </row>
    <row r="141" spans="1:62" s="35" customFormat="1" ht="126.75" customHeight="1" x14ac:dyDescent="0.35">
      <c r="A141" s="44" t="s">
        <v>1284</v>
      </c>
      <c r="B141" s="37">
        <v>12</v>
      </c>
      <c r="C141" s="38" t="s">
        <v>274</v>
      </c>
      <c r="D141" s="39" t="s">
        <v>286</v>
      </c>
      <c r="E141" s="39" t="s">
        <v>275</v>
      </c>
      <c r="F141" s="39" t="s">
        <v>287</v>
      </c>
      <c r="G141" s="39" t="s">
        <v>1209</v>
      </c>
      <c r="H141" s="48" t="s">
        <v>104</v>
      </c>
      <c r="I141" s="38" t="s">
        <v>276</v>
      </c>
      <c r="J141" s="39" t="s">
        <v>277</v>
      </c>
      <c r="K141" s="39" t="s">
        <v>1223</v>
      </c>
      <c r="L141" s="39" t="s">
        <v>450</v>
      </c>
      <c r="M141" s="39" t="s">
        <v>1282</v>
      </c>
      <c r="N141" s="39" t="s">
        <v>75</v>
      </c>
      <c r="O141" s="39" t="s">
        <v>288</v>
      </c>
      <c r="P141" s="39" t="s">
        <v>289</v>
      </c>
      <c r="Q141" s="39">
        <v>0.2</v>
      </c>
      <c r="R141" s="39" t="s">
        <v>300</v>
      </c>
      <c r="S141" s="39" t="s">
        <v>278</v>
      </c>
      <c r="T141" s="40">
        <v>45717</v>
      </c>
      <c r="U141" s="40">
        <v>45961</v>
      </c>
      <c r="V141" s="39" t="s">
        <v>301</v>
      </c>
      <c r="W141" s="39" t="s">
        <v>298</v>
      </c>
      <c r="X141" s="39" t="s">
        <v>299</v>
      </c>
      <c r="Y141" s="42">
        <v>100</v>
      </c>
      <c r="Z141" s="42" t="s">
        <v>87</v>
      </c>
      <c r="AA141" s="42" t="s">
        <v>87</v>
      </c>
      <c r="AB141" s="42" t="s">
        <v>87</v>
      </c>
      <c r="AC141" s="42" t="s">
        <v>87</v>
      </c>
      <c r="AD141" s="42" t="s">
        <v>87</v>
      </c>
      <c r="AE141" s="42" t="s">
        <v>87</v>
      </c>
      <c r="AF141" s="42" t="s">
        <v>88</v>
      </c>
      <c r="AG141" s="42" t="s">
        <v>87</v>
      </c>
      <c r="AH141" s="42" t="s">
        <v>87</v>
      </c>
      <c r="AI141" s="42" t="s">
        <v>87</v>
      </c>
      <c r="AJ141" s="42" t="s">
        <v>88</v>
      </c>
      <c r="AK141" s="42" t="s">
        <v>87</v>
      </c>
      <c r="AL141" s="42" t="s">
        <v>87</v>
      </c>
      <c r="AM141" s="42" t="s">
        <v>87</v>
      </c>
      <c r="AN141" s="42" t="s">
        <v>87</v>
      </c>
      <c r="AO141" s="42" t="s">
        <v>87</v>
      </c>
      <c r="AP141" s="42" t="s">
        <v>87</v>
      </c>
      <c r="AQ141" s="42" t="s">
        <v>87</v>
      </c>
      <c r="AR141" s="42" t="s">
        <v>87</v>
      </c>
      <c r="AS141" s="42" t="s">
        <v>87</v>
      </c>
      <c r="AT141" s="42" t="s">
        <v>88</v>
      </c>
      <c r="AU141" s="42" t="s">
        <v>87</v>
      </c>
      <c r="AV141" s="42" t="s">
        <v>87</v>
      </c>
      <c r="AW141" s="42" t="s">
        <v>87</v>
      </c>
      <c r="AX141" s="42" t="s">
        <v>87</v>
      </c>
      <c r="AY141" s="42" t="s">
        <v>87</v>
      </c>
      <c r="AZ141" s="42" t="s">
        <v>87</v>
      </c>
      <c r="BA141" s="42" t="s">
        <v>87</v>
      </c>
      <c r="BB141" s="42" t="s">
        <v>88</v>
      </c>
      <c r="BC141" s="42" t="s">
        <v>87</v>
      </c>
      <c r="BD141" s="42" t="s">
        <v>87</v>
      </c>
      <c r="BE141" s="42" t="s">
        <v>87</v>
      </c>
      <c r="BF141" s="42" t="s">
        <v>87</v>
      </c>
      <c r="BG141" s="42" t="s">
        <v>87</v>
      </c>
      <c r="BH141" s="42" t="s">
        <v>88</v>
      </c>
      <c r="BI141" s="39" t="s">
        <v>89</v>
      </c>
      <c r="BJ141" s="43" t="s">
        <v>104</v>
      </c>
    </row>
    <row r="142" spans="1:62" s="35" customFormat="1" ht="234" x14ac:dyDescent="0.35">
      <c r="A142" s="44" t="s">
        <v>1136</v>
      </c>
      <c r="B142" s="37">
        <v>10</v>
      </c>
      <c r="C142" s="38" t="s">
        <v>813</v>
      </c>
      <c r="D142" s="39" t="s">
        <v>814</v>
      </c>
      <c r="E142" s="39" t="s">
        <v>1100</v>
      </c>
      <c r="F142" s="39" t="s">
        <v>82</v>
      </c>
      <c r="G142" s="39" t="s">
        <v>83</v>
      </c>
      <c r="H142" s="48" t="s">
        <v>104</v>
      </c>
      <c r="I142" s="38" t="s">
        <v>276</v>
      </c>
      <c r="J142" s="39" t="s">
        <v>277</v>
      </c>
      <c r="K142" s="39" t="s">
        <v>1198</v>
      </c>
      <c r="L142" s="39" t="s">
        <v>450</v>
      </c>
      <c r="M142" s="39" t="s">
        <v>1199</v>
      </c>
      <c r="N142" s="39" t="s">
        <v>75</v>
      </c>
      <c r="O142" s="39" t="s">
        <v>288</v>
      </c>
      <c r="P142" s="39" t="s">
        <v>661</v>
      </c>
      <c r="Q142" s="39">
        <v>0.05</v>
      </c>
      <c r="R142" s="39" t="s">
        <v>1129</v>
      </c>
      <c r="S142" s="39" t="s">
        <v>1117</v>
      </c>
      <c r="T142" s="40">
        <v>45717</v>
      </c>
      <c r="U142" s="40">
        <v>46006</v>
      </c>
      <c r="V142" s="39" t="s">
        <v>1130</v>
      </c>
      <c r="W142" s="39" t="s">
        <v>1433</v>
      </c>
      <c r="X142" s="39" t="s">
        <v>1131</v>
      </c>
      <c r="Y142" s="41">
        <v>1</v>
      </c>
      <c r="Z142" s="42" t="s">
        <v>87</v>
      </c>
      <c r="AA142" s="42" t="s">
        <v>87</v>
      </c>
      <c r="AB142" s="42" t="s">
        <v>87</v>
      </c>
      <c r="AC142" s="42" t="s">
        <v>87</v>
      </c>
      <c r="AD142" s="42" t="s">
        <v>87</v>
      </c>
      <c r="AE142" s="42" t="s">
        <v>88</v>
      </c>
      <c r="AF142" s="42" t="s">
        <v>87</v>
      </c>
      <c r="AG142" s="42" t="s">
        <v>87</v>
      </c>
      <c r="AH142" s="42" t="s">
        <v>87</v>
      </c>
      <c r="AI142" s="42" t="s">
        <v>87</v>
      </c>
      <c r="AJ142" s="42" t="s">
        <v>88</v>
      </c>
      <c r="AK142" s="42" t="s">
        <v>88</v>
      </c>
      <c r="AL142" s="42" t="s">
        <v>87</v>
      </c>
      <c r="AM142" s="42" t="s">
        <v>87</v>
      </c>
      <c r="AN142" s="42" t="s">
        <v>88</v>
      </c>
      <c r="AO142" s="42" t="s">
        <v>87</v>
      </c>
      <c r="AP142" s="42" t="s">
        <v>88</v>
      </c>
      <c r="AQ142" s="42" t="s">
        <v>88</v>
      </c>
      <c r="AR142" s="42" t="s">
        <v>87</v>
      </c>
      <c r="AS142" s="42" t="s">
        <v>87</v>
      </c>
      <c r="AT142" s="42" t="s">
        <v>87</v>
      </c>
      <c r="AU142" s="42" t="s">
        <v>87</v>
      </c>
      <c r="AV142" s="42" t="s">
        <v>87</v>
      </c>
      <c r="AW142" s="42" t="s">
        <v>87</v>
      </c>
      <c r="AX142" s="42" t="s">
        <v>87</v>
      </c>
      <c r="AY142" s="42" t="s">
        <v>87</v>
      </c>
      <c r="AZ142" s="42" t="s">
        <v>87</v>
      </c>
      <c r="BA142" s="42" t="s">
        <v>88</v>
      </c>
      <c r="BB142" s="42" t="s">
        <v>87</v>
      </c>
      <c r="BC142" s="42" t="s">
        <v>87</v>
      </c>
      <c r="BD142" s="42" t="s">
        <v>87</v>
      </c>
      <c r="BE142" s="42" t="s">
        <v>87</v>
      </c>
      <c r="BF142" s="42" t="s">
        <v>87</v>
      </c>
      <c r="BG142" s="42" t="s">
        <v>88</v>
      </c>
      <c r="BH142" s="42" t="s">
        <v>88</v>
      </c>
      <c r="BI142" s="39" t="s">
        <v>126</v>
      </c>
      <c r="BJ142" s="43" t="s">
        <v>127</v>
      </c>
    </row>
    <row r="143" spans="1:62" s="35" customFormat="1" ht="234" x14ac:dyDescent="0.35">
      <c r="A143" s="44" t="s">
        <v>1172</v>
      </c>
      <c r="B143" s="37">
        <v>21</v>
      </c>
      <c r="C143" s="38" t="s">
        <v>813</v>
      </c>
      <c r="D143" s="39" t="s">
        <v>814</v>
      </c>
      <c r="E143" s="39" t="s">
        <v>1100</v>
      </c>
      <c r="F143" s="39" t="s">
        <v>287</v>
      </c>
      <c r="G143" s="39" t="s">
        <v>83</v>
      </c>
      <c r="H143" s="48" t="s">
        <v>104</v>
      </c>
      <c r="I143" s="38" t="s">
        <v>276</v>
      </c>
      <c r="J143" s="39" t="s">
        <v>277</v>
      </c>
      <c r="K143" s="39" t="s">
        <v>1198</v>
      </c>
      <c r="L143" s="39" t="s">
        <v>450</v>
      </c>
      <c r="M143" s="39" t="s">
        <v>1199</v>
      </c>
      <c r="N143" s="39" t="s">
        <v>75</v>
      </c>
      <c r="O143" s="39" t="s">
        <v>288</v>
      </c>
      <c r="P143" s="39" t="s">
        <v>661</v>
      </c>
      <c r="Q143" s="39">
        <v>0.05</v>
      </c>
      <c r="R143" s="39" t="s">
        <v>1434</v>
      </c>
      <c r="S143" s="39" t="s">
        <v>1117</v>
      </c>
      <c r="T143" s="40">
        <v>45962</v>
      </c>
      <c r="U143" s="40">
        <v>46022</v>
      </c>
      <c r="V143" s="39" t="s">
        <v>1173</v>
      </c>
      <c r="W143" s="39" t="s">
        <v>125</v>
      </c>
      <c r="X143" s="39" t="s">
        <v>125</v>
      </c>
      <c r="Y143" s="42" t="s">
        <v>125</v>
      </c>
      <c r="Z143" s="42" t="s">
        <v>87</v>
      </c>
      <c r="AA143" s="42" t="s">
        <v>87</v>
      </c>
      <c r="AB143" s="42" t="s">
        <v>87</v>
      </c>
      <c r="AC143" s="42" t="s">
        <v>87</v>
      </c>
      <c r="AD143" s="42" t="s">
        <v>87</v>
      </c>
      <c r="AE143" s="42" t="s">
        <v>87</v>
      </c>
      <c r="AF143" s="42" t="s">
        <v>87</v>
      </c>
      <c r="AG143" s="42" t="s">
        <v>87</v>
      </c>
      <c r="AH143" s="42" t="s">
        <v>87</v>
      </c>
      <c r="AI143" s="42" t="s">
        <v>87</v>
      </c>
      <c r="AJ143" s="42" t="s">
        <v>87</v>
      </c>
      <c r="AK143" s="42" t="s">
        <v>87</v>
      </c>
      <c r="AL143" s="42" t="s">
        <v>87</v>
      </c>
      <c r="AM143" s="42" t="s">
        <v>87</v>
      </c>
      <c r="AN143" s="42" t="s">
        <v>87</v>
      </c>
      <c r="AO143" s="42" t="s">
        <v>87</v>
      </c>
      <c r="AP143" s="42" t="s">
        <v>87</v>
      </c>
      <c r="AQ143" s="42" t="s">
        <v>88</v>
      </c>
      <c r="AR143" s="42" t="s">
        <v>87</v>
      </c>
      <c r="AS143" s="42" t="s">
        <v>87</v>
      </c>
      <c r="AT143" s="42" t="s">
        <v>87</v>
      </c>
      <c r="AU143" s="42" t="s">
        <v>87</v>
      </c>
      <c r="AV143" s="42" t="s">
        <v>87</v>
      </c>
      <c r="AW143" s="42" t="s">
        <v>87</v>
      </c>
      <c r="AX143" s="42" t="s">
        <v>87</v>
      </c>
      <c r="AY143" s="42" t="s">
        <v>87</v>
      </c>
      <c r="AZ143" s="42" t="s">
        <v>87</v>
      </c>
      <c r="BA143" s="42" t="s">
        <v>87</v>
      </c>
      <c r="BB143" s="42" t="s">
        <v>87</v>
      </c>
      <c r="BC143" s="42" t="s">
        <v>87</v>
      </c>
      <c r="BD143" s="42" t="s">
        <v>87</v>
      </c>
      <c r="BE143" s="42" t="s">
        <v>87</v>
      </c>
      <c r="BF143" s="42" t="s">
        <v>87</v>
      </c>
      <c r="BG143" s="42" t="s">
        <v>88</v>
      </c>
      <c r="BH143" s="42" t="s">
        <v>88</v>
      </c>
      <c r="BI143" s="39" t="s">
        <v>89</v>
      </c>
      <c r="BJ143" s="43" t="s">
        <v>104</v>
      </c>
    </row>
    <row r="144" spans="1:62" s="35" customFormat="1" ht="234" x14ac:dyDescent="0.35">
      <c r="A144" s="36" t="s">
        <v>273</v>
      </c>
      <c r="B144" s="37">
        <v>1</v>
      </c>
      <c r="C144" s="38" t="s">
        <v>274</v>
      </c>
      <c r="D144" s="39" t="str">
        <f ca="1">VLOOKUP($D144,[3]!Tabla2[#Data],2,FALSE)</f>
        <v>DGTIC</v>
      </c>
      <c r="E144" s="39" t="s">
        <v>275</v>
      </c>
      <c r="F144" s="39" t="s">
        <v>70</v>
      </c>
      <c r="G144" s="39" t="s">
        <v>1209</v>
      </c>
      <c r="H144" s="48" t="s">
        <v>104</v>
      </c>
      <c r="I144" s="38" t="s">
        <v>276</v>
      </c>
      <c r="J144" s="39" t="s">
        <v>277</v>
      </c>
      <c r="K144" s="39" t="s">
        <v>1198</v>
      </c>
      <c r="L144" s="39" t="s">
        <v>450</v>
      </c>
      <c r="M144" s="39" t="s">
        <v>1199</v>
      </c>
      <c r="N144" s="39" t="s">
        <v>75</v>
      </c>
      <c r="O144" s="48" t="s">
        <v>125</v>
      </c>
      <c r="P144" s="48" t="s">
        <v>125</v>
      </c>
      <c r="Q144" s="48" t="s">
        <v>125</v>
      </c>
      <c r="R144" s="39" t="s">
        <v>1211</v>
      </c>
      <c r="S144" s="39" t="s">
        <v>278</v>
      </c>
      <c r="T144" s="40">
        <v>45659</v>
      </c>
      <c r="U144" s="40">
        <v>46006</v>
      </c>
      <c r="V144" s="39" t="s">
        <v>1212</v>
      </c>
      <c r="W144" s="39" t="s">
        <v>279</v>
      </c>
      <c r="X144" s="39" t="s">
        <v>280</v>
      </c>
      <c r="Y144" s="46">
        <v>1</v>
      </c>
      <c r="Z144" s="42" t="s">
        <v>87</v>
      </c>
      <c r="AA144" s="42" t="s">
        <v>87</v>
      </c>
      <c r="AB144" s="42" t="s">
        <v>87</v>
      </c>
      <c r="AC144" s="42" t="s">
        <v>87</v>
      </c>
      <c r="AD144" s="42" t="s">
        <v>87</v>
      </c>
      <c r="AE144" s="42" t="s">
        <v>87</v>
      </c>
      <c r="AF144" s="42" t="s">
        <v>88</v>
      </c>
      <c r="AG144" s="42" t="s">
        <v>87</v>
      </c>
      <c r="AH144" s="42" t="s">
        <v>87</v>
      </c>
      <c r="AI144" s="42" t="s">
        <v>87</v>
      </c>
      <c r="AJ144" s="42" t="s">
        <v>88</v>
      </c>
      <c r="AK144" s="42" t="s">
        <v>87</v>
      </c>
      <c r="AL144" s="42" t="s">
        <v>87</v>
      </c>
      <c r="AM144" s="42" t="s">
        <v>87</v>
      </c>
      <c r="AN144" s="42" t="s">
        <v>87</v>
      </c>
      <c r="AO144" s="42" t="s">
        <v>87</v>
      </c>
      <c r="AP144" s="42" t="s">
        <v>87</v>
      </c>
      <c r="AQ144" s="42" t="s">
        <v>87</v>
      </c>
      <c r="AR144" s="42" t="s">
        <v>87</v>
      </c>
      <c r="AS144" s="42" t="s">
        <v>87</v>
      </c>
      <c r="AT144" s="42" t="s">
        <v>88</v>
      </c>
      <c r="AU144" s="42" t="s">
        <v>87</v>
      </c>
      <c r="AV144" s="42" t="s">
        <v>87</v>
      </c>
      <c r="AW144" s="42" t="s">
        <v>87</v>
      </c>
      <c r="AX144" s="42" t="s">
        <v>87</v>
      </c>
      <c r="AY144" s="42" t="s">
        <v>87</v>
      </c>
      <c r="AZ144" s="42" t="s">
        <v>87</v>
      </c>
      <c r="BA144" s="42" t="s">
        <v>87</v>
      </c>
      <c r="BB144" s="42" t="s">
        <v>88</v>
      </c>
      <c r="BC144" s="42" t="s">
        <v>87</v>
      </c>
      <c r="BD144" s="42" t="s">
        <v>87</v>
      </c>
      <c r="BE144" s="42" t="s">
        <v>87</v>
      </c>
      <c r="BF144" s="42" t="s">
        <v>87</v>
      </c>
      <c r="BG144" s="42" t="s">
        <v>87</v>
      </c>
      <c r="BH144" s="42" t="s">
        <v>88</v>
      </c>
      <c r="BI144" s="39" t="s">
        <v>89</v>
      </c>
      <c r="BJ144" s="43" t="s">
        <v>104</v>
      </c>
    </row>
    <row r="145" spans="1:62" s="35" customFormat="1" ht="234" x14ac:dyDescent="0.35">
      <c r="A145" s="44" t="s">
        <v>281</v>
      </c>
      <c r="B145" s="42">
        <v>2</v>
      </c>
      <c r="C145" s="38" t="s">
        <v>274</v>
      </c>
      <c r="D145" s="39" t="str">
        <f ca="1">VLOOKUP($D145,[3]!Tabla2[#Data],2,FALSE)</f>
        <v>DGTIC</v>
      </c>
      <c r="E145" s="39" t="s">
        <v>275</v>
      </c>
      <c r="F145" s="39" t="s">
        <v>70</v>
      </c>
      <c r="G145" s="39" t="s">
        <v>1209</v>
      </c>
      <c r="H145" s="48" t="s">
        <v>104</v>
      </c>
      <c r="I145" s="38" t="s">
        <v>276</v>
      </c>
      <c r="J145" s="39" t="s">
        <v>277</v>
      </c>
      <c r="K145" s="39" t="s">
        <v>1198</v>
      </c>
      <c r="L145" s="39" t="s">
        <v>450</v>
      </c>
      <c r="M145" s="39" t="s">
        <v>1199</v>
      </c>
      <c r="N145" s="39" t="s">
        <v>75</v>
      </c>
      <c r="O145" s="48" t="s">
        <v>125</v>
      </c>
      <c r="P145" s="48" t="s">
        <v>125</v>
      </c>
      <c r="Q145" s="48" t="s">
        <v>125</v>
      </c>
      <c r="R145" s="39" t="s">
        <v>282</v>
      </c>
      <c r="S145" s="39" t="s">
        <v>1490</v>
      </c>
      <c r="T145" s="40">
        <v>45659</v>
      </c>
      <c r="U145" s="40">
        <v>46006</v>
      </c>
      <c r="V145" s="39" t="s">
        <v>1213</v>
      </c>
      <c r="W145" s="39" t="s">
        <v>279</v>
      </c>
      <c r="X145" s="39" t="s">
        <v>280</v>
      </c>
      <c r="Y145" s="46">
        <v>1</v>
      </c>
      <c r="Z145" s="42" t="s">
        <v>87</v>
      </c>
      <c r="AA145" s="42" t="s">
        <v>87</v>
      </c>
      <c r="AB145" s="42" t="s">
        <v>87</v>
      </c>
      <c r="AC145" s="42" t="s">
        <v>87</v>
      </c>
      <c r="AD145" s="42" t="s">
        <v>87</v>
      </c>
      <c r="AE145" s="42" t="s">
        <v>87</v>
      </c>
      <c r="AF145" s="42" t="s">
        <v>88</v>
      </c>
      <c r="AG145" s="42" t="s">
        <v>87</v>
      </c>
      <c r="AH145" s="42" t="s">
        <v>87</v>
      </c>
      <c r="AI145" s="42" t="s">
        <v>87</v>
      </c>
      <c r="AJ145" s="42" t="s">
        <v>88</v>
      </c>
      <c r="AK145" s="42" t="s">
        <v>87</v>
      </c>
      <c r="AL145" s="42" t="s">
        <v>87</v>
      </c>
      <c r="AM145" s="42" t="s">
        <v>87</v>
      </c>
      <c r="AN145" s="42" t="s">
        <v>87</v>
      </c>
      <c r="AO145" s="42" t="s">
        <v>87</v>
      </c>
      <c r="AP145" s="42" t="s">
        <v>87</v>
      </c>
      <c r="AQ145" s="42" t="s">
        <v>87</v>
      </c>
      <c r="AR145" s="42" t="s">
        <v>87</v>
      </c>
      <c r="AS145" s="42" t="s">
        <v>87</v>
      </c>
      <c r="AT145" s="42" t="s">
        <v>88</v>
      </c>
      <c r="AU145" s="42" t="s">
        <v>87</v>
      </c>
      <c r="AV145" s="42" t="s">
        <v>87</v>
      </c>
      <c r="AW145" s="42" t="s">
        <v>87</v>
      </c>
      <c r="AX145" s="42" t="s">
        <v>87</v>
      </c>
      <c r="AY145" s="42" t="s">
        <v>87</v>
      </c>
      <c r="AZ145" s="42" t="s">
        <v>87</v>
      </c>
      <c r="BA145" s="42" t="s">
        <v>87</v>
      </c>
      <c r="BB145" s="42" t="s">
        <v>88</v>
      </c>
      <c r="BC145" s="42" t="s">
        <v>87</v>
      </c>
      <c r="BD145" s="42" t="s">
        <v>87</v>
      </c>
      <c r="BE145" s="42" t="s">
        <v>87</v>
      </c>
      <c r="BF145" s="42" t="s">
        <v>87</v>
      </c>
      <c r="BG145" s="42" t="s">
        <v>87</v>
      </c>
      <c r="BH145" s="42" t="s">
        <v>88</v>
      </c>
      <c r="BI145" s="39" t="s">
        <v>89</v>
      </c>
      <c r="BJ145" s="43" t="s">
        <v>104</v>
      </c>
    </row>
    <row r="146" spans="1:62" s="35" customFormat="1" ht="234" x14ac:dyDescent="0.35">
      <c r="A146" s="44" t="s">
        <v>316</v>
      </c>
      <c r="B146" s="37">
        <v>18</v>
      </c>
      <c r="C146" s="38" t="s">
        <v>274</v>
      </c>
      <c r="D146" s="39" t="s">
        <v>286</v>
      </c>
      <c r="E146" s="39" t="s">
        <v>317</v>
      </c>
      <c r="F146" s="39" t="s">
        <v>70</v>
      </c>
      <c r="G146" s="39" t="s">
        <v>318</v>
      </c>
      <c r="H146" s="48" t="s">
        <v>104</v>
      </c>
      <c r="I146" s="38" t="s">
        <v>276</v>
      </c>
      <c r="J146" s="39" t="s">
        <v>277</v>
      </c>
      <c r="K146" s="39" t="s">
        <v>1198</v>
      </c>
      <c r="L146" s="39" t="s">
        <v>450</v>
      </c>
      <c r="M146" s="39" t="s">
        <v>1199</v>
      </c>
      <c r="N146" s="39" t="s">
        <v>75</v>
      </c>
      <c r="O146" s="39" t="s">
        <v>125</v>
      </c>
      <c r="P146" s="39" t="s">
        <v>125</v>
      </c>
      <c r="Q146" s="39" t="s">
        <v>125</v>
      </c>
      <c r="R146" s="39" t="s">
        <v>319</v>
      </c>
      <c r="S146" s="39" t="s">
        <v>278</v>
      </c>
      <c r="T146" s="40">
        <v>45659</v>
      </c>
      <c r="U146" s="40">
        <v>46006</v>
      </c>
      <c r="V146" s="39" t="s">
        <v>320</v>
      </c>
      <c r="W146" s="39" t="s">
        <v>320</v>
      </c>
      <c r="X146" s="39" t="s">
        <v>321</v>
      </c>
      <c r="Y146" s="42">
        <v>100</v>
      </c>
      <c r="Z146" s="42" t="s">
        <v>87</v>
      </c>
      <c r="AA146" s="42" t="s">
        <v>87</v>
      </c>
      <c r="AB146" s="42" t="s">
        <v>87</v>
      </c>
      <c r="AC146" s="42" t="s">
        <v>87</v>
      </c>
      <c r="AD146" s="42" t="s">
        <v>87</v>
      </c>
      <c r="AE146" s="42" t="s">
        <v>87</v>
      </c>
      <c r="AF146" s="42" t="s">
        <v>87</v>
      </c>
      <c r="AG146" s="42" t="s">
        <v>87</v>
      </c>
      <c r="AH146" s="42" t="s">
        <v>87</v>
      </c>
      <c r="AI146" s="42" t="s">
        <v>87</v>
      </c>
      <c r="AJ146" s="42" t="s">
        <v>87</v>
      </c>
      <c r="AK146" s="42" t="s">
        <v>87</v>
      </c>
      <c r="AL146" s="42" t="s">
        <v>87</v>
      </c>
      <c r="AM146" s="42" t="s">
        <v>87</v>
      </c>
      <c r="AN146" s="42" t="s">
        <v>87</v>
      </c>
      <c r="AO146" s="42" t="s">
        <v>87</v>
      </c>
      <c r="AP146" s="42" t="s">
        <v>87</v>
      </c>
      <c r="AQ146" s="42" t="s">
        <v>87</v>
      </c>
      <c r="AR146" s="42" t="s">
        <v>87</v>
      </c>
      <c r="AS146" s="42" t="s">
        <v>87</v>
      </c>
      <c r="AT146" s="42" t="s">
        <v>88</v>
      </c>
      <c r="AU146" s="42" t="s">
        <v>87</v>
      </c>
      <c r="AV146" s="42" t="s">
        <v>87</v>
      </c>
      <c r="AW146" s="42" t="s">
        <v>87</v>
      </c>
      <c r="AX146" s="42" t="s">
        <v>87</v>
      </c>
      <c r="AY146" s="42" t="s">
        <v>87</v>
      </c>
      <c r="AZ146" s="42" t="s">
        <v>87</v>
      </c>
      <c r="BA146" s="42" t="s">
        <v>87</v>
      </c>
      <c r="BB146" s="42" t="s">
        <v>87</v>
      </c>
      <c r="BC146" s="42" t="s">
        <v>87</v>
      </c>
      <c r="BD146" s="42" t="s">
        <v>87</v>
      </c>
      <c r="BE146" s="42" t="s">
        <v>87</v>
      </c>
      <c r="BF146" s="42" t="s">
        <v>88</v>
      </c>
      <c r="BG146" s="42" t="s">
        <v>87</v>
      </c>
      <c r="BH146" s="42" t="s">
        <v>87</v>
      </c>
      <c r="BI146" s="39" t="s">
        <v>89</v>
      </c>
      <c r="BJ146" s="43" t="s">
        <v>104</v>
      </c>
    </row>
    <row r="147" spans="1:62" s="35" customFormat="1" ht="234" x14ac:dyDescent="0.35">
      <c r="A147" s="44" t="s">
        <v>1089</v>
      </c>
      <c r="B147" s="37">
        <v>29</v>
      </c>
      <c r="C147" s="38" t="s">
        <v>67</v>
      </c>
      <c r="D147" s="39" t="s">
        <v>68</v>
      </c>
      <c r="E147" s="39" t="s">
        <v>1090</v>
      </c>
      <c r="F147" s="39" t="s">
        <v>82</v>
      </c>
      <c r="G147" s="39" t="s">
        <v>1091</v>
      </c>
      <c r="H147" s="48" t="s">
        <v>104</v>
      </c>
      <c r="I147" s="38" t="s">
        <v>276</v>
      </c>
      <c r="J147" s="39" t="s">
        <v>277</v>
      </c>
      <c r="K147" s="39" t="s">
        <v>1198</v>
      </c>
      <c r="L147" s="39" t="s">
        <v>450</v>
      </c>
      <c r="M147" s="39" t="s">
        <v>1214</v>
      </c>
      <c r="N147" s="39" t="s">
        <v>75</v>
      </c>
      <c r="O147" s="39" t="s">
        <v>87</v>
      </c>
      <c r="P147" s="39" t="s">
        <v>1077</v>
      </c>
      <c r="Q147" s="39" t="s">
        <v>87</v>
      </c>
      <c r="R147" s="39" t="s">
        <v>1182</v>
      </c>
      <c r="S147" s="39" t="s">
        <v>1183</v>
      </c>
      <c r="T147" s="40" t="s">
        <v>1092</v>
      </c>
      <c r="U147" s="40">
        <v>45991</v>
      </c>
      <c r="V147" s="39" t="s">
        <v>1215</v>
      </c>
      <c r="W147" s="39" t="s">
        <v>87</v>
      </c>
      <c r="X147" s="39" t="s">
        <v>87</v>
      </c>
      <c r="Y147" s="42" t="s">
        <v>87</v>
      </c>
      <c r="Z147" s="42" t="s">
        <v>87</v>
      </c>
      <c r="AA147" s="42" t="s">
        <v>87</v>
      </c>
      <c r="AB147" s="42" t="s">
        <v>87</v>
      </c>
      <c r="AC147" s="42" t="s">
        <v>87</v>
      </c>
      <c r="AD147" s="42" t="s">
        <v>87</v>
      </c>
      <c r="AE147" s="42" t="s">
        <v>87</v>
      </c>
      <c r="AF147" s="42" t="s">
        <v>88</v>
      </c>
      <c r="AG147" s="42" t="s">
        <v>87</v>
      </c>
      <c r="AH147" s="42" t="s">
        <v>87</v>
      </c>
      <c r="AI147" s="42" t="s">
        <v>87</v>
      </c>
      <c r="AJ147" s="42" t="s">
        <v>88</v>
      </c>
      <c r="AK147" s="42" t="s">
        <v>88</v>
      </c>
      <c r="AL147" s="42" t="s">
        <v>87</v>
      </c>
      <c r="AM147" s="42" t="s">
        <v>87</v>
      </c>
      <c r="AN147" s="42" t="s">
        <v>88</v>
      </c>
      <c r="AO147" s="42" t="s">
        <v>87</v>
      </c>
      <c r="AP147" s="42" t="s">
        <v>88</v>
      </c>
      <c r="AQ147" s="42" t="s">
        <v>87</v>
      </c>
      <c r="AR147" s="42" t="s">
        <v>87</v>
      </c>
      <c r="AS147" s="42" t="s">
        <v>87</v>
      </c>
      <c r="AT147" s="42" t="s">
        <v>87</v>
      </c>
      <c r="AU147" s="42" t="s">
        <v>87</v>
      </c>
      <c r="AV147" s="42" t="s">
        <v>87</v>
      </c>
      <c r="AW147" s="42" t="s">
        <v>87</v>
      </c>
      <c r="AX147" s="42" t="s">
        <v>87</v>
      </c>
      <c r="AY147" s="42" t="s">
        <v>87</v>
      </c>
      <c r="AZ147" s="42" t="s">
        <v>87</v>
      </c>
      <c r="BA147" s="42" t="s">
        <v>87</v>
      </c>
      <c r="BB147" s="42" t="s">
        <v>88</v>
      </c>
      <c r="BC147" s="42" t="s">
        <v>87</v>
      </c>
      <c r="BD147" s="42" t="s">
        <v>87</v>
      </c>
      <c r="BE147" s="42" t="s">
        <v>87</v>
      </c>
      <c r="BF147" s="42" t="s">
        <v>87</v>
      </c>
      <c r="BG147" s="42" t="s">
        <v>87</v>
      </c>
      <c r="BH147" s="42" t="s">
        <v>87</v>
      </c>
      <c r="BI147" s="39" t="s">
        <v>89</v>
      </c>
      <c r="BJ147" s="43" t="s">
        <v>104</v>
      </c>
    </row>
    <row r="148" spans="1:62" s="35" customFormat="1" ht="234" x14ac:dyDescent="0.35">
      <c r="A148" s="44" t="s">
        <v>1099</v>
      </c>
      <c r="B148" s="37">
        <v>1</v>
      </c>
      <c r="C148" s="38" t="s">
        <v>813</v>
      </c>
      <c r="D148" s="39" t="s">
        <v>814</v>
      </c>
      <c r="E148" s="39" t="s">
        <v>1100</v>
      </c>
      <c r="F148" s="39" t="s">
        <v>287</v>
      </c>
      <c r="G148" s="39" t="s">
        <v>1002</v>
      </c>
      <c r="H148" s="48" t="s">
        <v>235</v>
      </c>
      <c r="I148" s="38" t="s">
        <v>276</v>
      </c>
      <c r="J148" s="39" t="s">
        <v>277</v>
      </c>
      <c r="K148" s="39" t="s">
        <v>1198</v>
      </c>
      <c r="L148" s="39" t="s">
        <v>450</v>
      </c>
      <c r="M148" s="39" t="s">
        <v>1214</v>
      </c>
      <c r="N148" s="48" t="s">
        <v>116</v>
      </c>
      <c r="O148" s="39" t="s">
        <v>1171</v>
      </c>
      <c r="P148" s="39" t="s">
        <v>289</v>
      </c>
      <c r="Q148" s="39">
        <v>0.2</v>
      </c>
      <c r="R148" s="39" t="s">
        <v>1101</v>
      </c>
      <c r="S148" s="39" t="s">
        <v>1435</v>
      </c>
      <c r="T148" s="40">
        <v>45659</v>
      </c>
      <c r="U148" s="40">
        <v>45810</v>
      </c>
      <c r="V148" s="39" t="s">
        <v>1102</v>
      </c>
      <c r="W148" s="39" t="s">
        <v>125</v>
      </c>
      <c r="X148" s="39" t="s">
        <v>125</v>
      </c>
      <c r="Y148" s="42" t="s">
        <v>125</v>
      </c>
      <c r="Z148" s="42" t="s">
        <v>88</v>
      </c>
      <c r="AA148" s="42" t="s">
        <v>87</v>
      </c>
      <c r="AB148" s="42" t="s">
        <v>87</v>
      </c>
      <c r="AC148" s="42" t="s">
        <v>87</v>
      </c>
      <c r="AD148" s="42" t="s">
        <v>87</v>
      </c>
      <c r="AE148" s="42" t="s">
        <v>88</v>
      </c>
      <c r="AF148" s="42" t="s">
        <v>88</v>
      </c>
      <c r="AG148" s="42" t="s">
        <v>87</v>
      </c>
      <c r="AH148" s="42" t="s">
        <v>87</v>
      </c>
      <c r="AI148" s="42" t="s">
        <v>87</v>
      </c>
      <c r="AJ148" s="42" t="s">
        <v>87</v>
      </c>
      <c r="AK148" s="42" t="s">
        <v>87</v>
      </c>
      <c r="AL148" s="42" t="s">
        <v>87</v>
      </c>
      <c r="AM148" s="42" t="s">
        <v>88</v>
      </c>
      <c r="AN148" s="42" t="s">
        <v>88</v>
      </c>
      <c r="AO148" s="42" t="s">
        <v>87</v>
      </c>
      <c r="AP148" s="42" t="s">
        <v>87</v>
      </c>
      <c r="AQ148" s="42" t="s">
        <v>87</v>
      </c>
      <c r="AR148" s="42" t="s">
        <v>87</v>
      </c>
      <c r="AS148" s="42" t="s">
        <v>87</v>
      </c>
      <c r="AT148" s="42" t="s">
        <v>87</v>
      </c>
      <c r="AU148" s="42" t="s">
        <v>87</v>
      </c>
      <c r="AV148" s="42" t="s">
        <v>87</v>
      </c>
      <c r="AW148" s="42" t="s">
        <v>87</v>
      </c>
      <c r="AX148" s="42" t="s">
        <v>87</v>
      </c>
      <c r="AY148" s="42" t="s">
        <v>87</v>
      </c>
      <c r="AZ148" s="42" t="s">
        <v>87</v>
      </c>
      <c r="BA148" s="42" t="s">
        <v>88</v>
      </c>
      <c r="BB148" s="42" t="s">
        <v>87</v>
      </c>
      <c r="BC148" s="42" t="s">
        <v>87</v>
      </c>
      <c r="BD148" s="42" t="s">
        <v>87</v>
      </c>
      <c r="BE148" s="42" t="s">
        <v>87</v>
      </c>
      <c r="BF148" s="42" t="s">
        <v>87</v>
      </c>
      <c r="BG148" s="42" t="s">
        <v>87</v>
      </c>
      <c r="BH148" s="42" t="s">
        <v>87</v>
      </c>
      <c r="BI148" s="39" t="s">
        <v>126</v>
      </c>
      <c r="BJ148" s="43" t="s">
        <v>127</v>
      </c>
    </row>
    <row r="149" spans="1:62" s="35" customFormat="1" ht="234" x14ac:dyDescent="0.35">
      <c r="A149" s="44" t="s">
        <v>1103</v>
      </c>
      <c r="B149" s="37">
        <v>2</v>
      </c>
      <c r="C149" s="38" t="s">
        <v>813</v>
      </c>
      <c r="D149" s="39" t="s">
        <v>814</v>
      </c>
      <c r="E149" s="39" t="s">
        <v>1100</v>
      </c>
      <c r="F149" s="39" t="s">
        <v>287</v>
      </c>
      <c r="G149" s="39" t="s">
        <v>1002</v>
      </c>
      <c r="H149" s="48" t="s">
        <v>235</v>
      </c>
      <c r="I149" s="38" t="s">
        <v>276</v>
      </c>
      <c r="J149" s="39" t="s">
        <v>277</v>
      </c>
      <c r="K149" s="39" t="s">
        <v>1198</v>
      </c>
      <c r="L149" s="39" t="s">
        <v>450</v>
      </c>
      <c r="M149" s="39" t="s">
        <v>1214</v>
      </c>
      <c r="N149" s="48" t="s">
        <v>116</v>
      </c>
      <c r="O149" s="39" t="s">
        <v>1171</v>
      </c>
      <c r="P149" s="39" t="s">
        <v>289</v>
      </c>
      <c r="Q149" s="39">
        <v>0.2</v>
      </c>
      <c r="R149" s="38" t="s">
        <v>1104</v>
      </c>
      <c r="S149" s="39" t="s">
        <v>1435</v>
      </c>
      <c r="T149" s="40">
        <v>45659</v>
      </c>
      <c r="U149" s="40">
        <v>45960</v>
      </c>
      <c r="V149" s="39" t="s">
        <v>1216</v>
      </c>
      <c r="W149" s="39" t="s">
        <v>1105</v>
      </c>
      <c r="X149" s="39" t="s">
        <v>1106</v>
      </c>
      <c r="Y149" s="42">
        <v>1</v>
      </c>
      <c r="Z149" s="42" t="s">
        <v>87</v>
      </c>
      <c r="AA149" s="42" t="s">
        <v>87</v>
      </c>
      <c r="AB149" s="42" t="s">
        <v>87</v>
      </c>
      <c r="AC149" s="42" t="s">
        <v>87</v>
      </c>
      <c r="AD149" s="42" t="s">
        <v>87</v>
      </c>
      <c r="AE149" s="42" t="s">
        <v>88</v>
      </c>
      <c r="AF149" s="42" t="s">
        <v>88</v>
      </c>
      <c r="AG149" s="42" t="s">
        <v>87</v>
      </c>
      <c r="AH149" s="42" t="s">
        <v>87</v>
      </c>
      <c r="AI149" s="42" t="s">
        <v>87</v>
      </c>
      <c r="AJ149" s="42" t="s">
        <v>88</v>
      </c>
      <c r="AK149" s="42" t="s">
        <v>88</v>
      </c>
      <c r="AL149" s="42" t="s">
        <v>87</v>
      </c>
      <c r="AM149" s="42" t="s">
        <v>88</v>
      </c>
      <c r="AN149" s="42" t="s">
        <v>88</v>
      </c>
      <c r="AO149" s="42" t="s">
        <v>87</v>
      </c>
      <c r="AP149" s="42" t="s">
        <v>87</v>
      </c>
      <c r="AQ149" s="42" t="s">
        <v>87</v>
      </c>
      <c r="AR149" s="42" t="s">
        <v>87</v>
      </c>
      <c r="AS149" s="42" t="s">
        <v>87</v>
      </c>
      <c r="AT149" s="42" t="s">
        <v>87</v>
      </c>
      <c r="AU149" s="42" t="s">
        <v>87</v>
      </c>
      <c r="AV149" s="42" t="s">
        <v>87</v>
      </c>
      <c r="AW149" s="42" t="s">
        <v>87</v>
      </c>
      <c r="AX149" s="42" t="s">
        <v>87</v>
      </c>
      <c r="AY149" s="42" t="s">
        <v>87</v>
      </c>
      <c r="AZ149" s="42" t="s">
        <v>87</v>
      </c>
      <c r="BA149" s="42" t="s">
        <v>88</v>
      </c>
      <c r="BB149" s="42" t="s">
        <v>87</v>
      </c>
      <c r="BC149" s="42" t="s">
        <v>87</v>
      </c>
      <c r="BD149" s="42" t="s">
        <v>87</v>
      </c>
      <c r="BE149" s="42" t="s">
        <v>87</v>
      </c>
      <c r="BF149" s="42" t="s">
        <v>87</v>
      </c>
      <c r="BG149" s="42" t="s">
        <v>87</v>
      </c>
      <c r="BH149" s="42" t="s">
        <v>87</v>
      </c>
      <c r="BI149" s="39" t="s">
        <v>126</v>
      </c>
      <c r="BJ149" s="43" t="s">
        <v>127</v>
      </c>
    </row>
    <row r="150" spans="1:62" s="35" customFormat="1" ht="288" x14ac:dyDescent="0.35">
      <c r="A150" s="44" t="s">
        <v>1107</v>
      </c>
      <c r="B150" s="37">
        <v>3</v>
      </c>
      <c r="C150" s="38" t="s">
        <v>813</v>
      </c>
      <c r="D150" s="39" t="s">
        <v>814</v>
      </c>
      <c r="E150" s="39" t="s">
        <v>1100</v>
      </c>
      <c r="F150" s="39" t="s">
        <v>287</v>
      </c>
      <c r="G150" s="39" t="s">
        <v>1002</v>
      </c>
      <c r="H150" s="48" t="s">
        <v>235</v>
      </c>
      <c r="I150" s="38" t="s">
        <v>276</v>
      </c>
      <c r="J150" s="39" t="s">
        <v>277</v>
      </c>
      <c r="K150" s="39" t="s">
        <v>1198</v>
      </c>
      <c r="L150" s="39" t="s">
        <v>450</v>
      </c>
      <c r="M150" s="39" t="s">
        <v>1214</v>
      </c>
      <c r="N150" s="48" t="s">
        <v>116</v>
      </c>
      <c r="O150" s="39" t="s">
        <v>1171</v>
      </c>
      <c r="P150" s="39" t="s">
        <v>289</v>
      </c>
      <c r="Q150" s="39">
        <v>0.2</v>
      </c>
      <c r="R150" s="39" t="s">
        <v>1420</v>
      </c>
      <c r="S150" s="39" t="s">
        <v>1435</v>
      </c>
      <c r="T150" s="40">
        <v>45659</v>
      </c>
      <c r="U150" s="40">
        <v>46006</v>
      </c>
      <c r="V150" s="39" t="s">
        <v>1108</v>
      </c>
      <c r="W150" s="39" t="s">
        <v>1109</v>
      </c>
      <c r="X150" s="39" t="s">
        <v>1110</v>
      </c>
      <c r="Y150" s="42">
        <v>1</v>
      </c>
      <c r="Z150" s="42" t="s">
        <v>87</v>
      </c>
      <c r="AA150" s="42" t="s">
        <v>87</v>
      </c>
      <c r="AB150" s="42" t="s">
        <v>87</v>
      </c>
      <c r="AC150" s="42" t="s">
        <v>87</v>
      </c>
      <c r="AD150" s="42" t="s">
        <v>87</v>
      </c>
      <c r="AE150" s="42" t="s">
        <v>88</v>
      </c>
      <c r="AF150" s="42" t="s">
        <v>88</v>
      </c>
      <c r="AG150" s="42" t="s">
        <v>87</v>
      </c>
      <c r="AH150" s="42" t="s">
        <v>87</v>
      </c>
      <c r="AI150" s="42" t="s">
        <v>87</v>
      </c>
      <c r="AJ150" s="42" t="s">
        <v>88</v>
      </c>
      <c r="AK150" s="42" t="s">
        <v>88</v>
      </c>
      <c r="AL150" s="42" t="s">
        <v>87</v>
      </c>
      <c r="AM150" s="42" t="s">
        <v>88</v>
      </c>
      <c r="AN150" s="42" t="s">
        <v>88</v>
      </c>
      <c r="AO150" s="42" t="s">
        <v>87</v>
      </c>
      <c r="AP150" s="42" t="s">
        <v>88</v>
      </c>
      <c r="AQ150" s="42" t="s">
        <v>87</v>
      </c>
      <c r="AR150" s="42" t="s">
        <v>87</v>
      </c>
      <c r="AS150" s="42" t="s">
        <v>87</v>
      </c>
      <c r="AT150" s="42" t="s">
        <v>87</v>
      </c>
      <c r="AU150" s="42" t="s">
        <v>87</v>
      </c>
      <c r="AV150" s="42" t="s">
        <v>87</v>
      </c>
      <c r="AW150" s="42" t="s">
        <v>87</v>
      </c>
      <c r="AX150" s="42" t="s">
        <v>87</v>
      </c>
      <c r="AY150" s="42" t="s">
        <v>87</v>
      </c>
      <c r="AZ150" s="42" t="s">
        <v>87</v>
      </c>
      <c r="BA150" s="42" t="s">
        <v>88</v>
      </c>
      <c r="BB150" s="42" t="s">
        <v>87</v>
      </c>
      <c r="BC150" s="42" t="s">
        <v>87</v>
      </c>
      <c r="BD150" s="42" t="s">
        <v>87</v>
      </c>
      <c r="BE150" s="42" t="s">
        <v>87</v>
      </c>
      <c r="BF150" s="42" t="s">
        <v>87</v>
      </c>
      <c r="BG150" s="42" t="s">
        <v>87</v>
      </c>
      <c r="BH150" s="42" t="s">
        <v>87</v>
      </c>
      <c r="BI150" s="39" t="s">
        <v>126</v>
      </c>
      <c r="BJ150" s="43" t="s">
        <v>127</v>
      </c>
    </row>
    <row r="151" spans="1:62" s="35" customFormat="1" ht="234" x14ac:dyDescent="0.35">
      <c r="A151" s="44" t="s">
        <v>1111</v>
      </c>
      <c r="B151" s="37">
        <v>4</v>
      </c>
      <c r="C151" s="38" t="s">
        <v>813</v>
      </c>
      <c r="D151" s="39" t="s">
        <v>814</v>
      </c>
      <c r="E151" s="39" t="s">
        <v>1100</v>
      </c>
      <c r="F151" s="39" t="s">
        <v>287</v>
      </c>
      <c r="G151" s="39" t="s">
        <v>1002</v>
      </c>
      <c r="H151" s="48" t="s">
        <v>235</v>
      </c>
      <c r="I151" s="38" t="s">
        <v>276</v>
      </c>
      <c r="J151" s="39" t="s">
        <v>277</v>
      </c>
      <c r="K151" s="39" t="s">
        <v>1198</v>
      </c>
      <c r="L151" s="39" t="s">
        <v>450</v>
      </c>
      <c r="M151" s="39" t="s">
        <v>1214</v>
      </c>
      <c r="N151" s="48" t="s">
        <v>116</v>
      </c>
      <c r="O151" s="39" t="s">
        <v>1171</v>
      </c>
      <c r="P151" s="39" t="s">
        <v>289</v>
      </c>
      <c r="Q151" s="39">
        <v>0.2</v>
      </c>
      <c r="R151" s="39" t="s">
        <v>1112</v>
      </c>
      <c r="S151" s="39" t="s">
        <v>1435</v>
      </c>
      <c r="T151" s="40">
        <v>45659</v>
      </c>
      <c r="U151" s="40">
        <v>46006</v>
      </c>
      <c r="V151" s="39" t="s">
        <v>1113</v>
      </c>
      <c r="W151" s="39" t="s">
        <v>1114</v>
      </c>
      <c r="X151" s="39" t="s">
        <v>1115</v>
      </c>
      <c r="Y151" s="46">
        <v>0.8</v>
      </c>
      <c r="Z151" s="42" t="s">
        <v>87</v>
      </c>
      <c r="AA151" s="42" t="s">
        <v>87</v>
      </c>
      <c r="AB151" s="42" t="s">
        <v>87</v>
      </c>
      <c r="AC151" s="42" t="s">
        <v>87</v>
      </c>
      <c r="AD151" s="42" t="s">
        <v>87</v>
      </c>
      <c r="AE151" s="42" t="s">
        <v>88</v>
      </c>
      <c r="AF151" s="42" t="s">
        <v>88</v>
      </c>
      <c r="AG151" s="42" t="s">
        <v>87</v>
      </c>
      <c r="AH151" s="42" t="s">
        <v>87</v>
      </c>
      <c r="AI151" s="42" t="s">
        <v>87</v>
      </c>
      <c r="AJ151" s="42" t="s">
        <v>87</v>
      </c>
      <c r="AK151" s="42" t="s">
        <v>87</v>
      </c>
      <c r="AL151" s="42" t="s">
        <v>87</v>
      </c>
      <c r="AM151" s="42" t="s">
        <v>88</v>
      </c>
      <c r="AN151" s="42" t="s">
        <v>88</v>
      </c>
      <c r="AO151" s="42" t="s">
        <v>87</v>
      </c>
      <c r="AP151" s="42" t="s">
        <v>88</v>
      </c>
      <c r="AQ151" s="42" t="s">
        <v>87</v>
      </c>
      <c r="AR151" s="42" t="s">
        <v>87</v>
      </c>
      <c r="AS151" s="42" t="s">
        <v>87</v>
      </c>
      <c r="AT151" s="42" t="s">
        <v>87</v>
      </c>
      <c r="AU151" s="42" t="s">
        <v>87</v>
      </c>
      <c r="AV151" s="42" t="s">
        <v>87</v>
      </c>
      <c r="AW151" s="42" t="s">
        <v>87</v>
      </c>
      <c r="AX151" s="42" t="s">
        <v>87</v>
      </c>
      <c r="AY151" s="42" t="s">
        <v>87</v>
      </c>
      <c r="AZ151" s="42" t="s">
        <v>87</v>
      </c>
      <c r="BA151" s="42" t="s">
        <v>88</v>
      </c>
      <c r="BB151" s="42" t="s">
        <v>87</v>
      </c>
      <c r="BC151" s="42" t="s">
        <v>87</v>
      </c>
      <c r="BD151" s="42" t="s">
        <v>87</v>
      </c>
      <c r="BE151" s="42" t="s">
        <v>87</v>
      </c>
      <c r="BF151" s="42" t="s">
        <v>87</v>
      </c>
      <c r="BG151" s="42" t="s">
        <v>87</v>
      </c>
      <c r="BH151" s="42" t="s">
        <v>87</v>
      </c>
      <c r="BI151" s="39" t="s">
        <v>126</v>
      </c>
      <c r="BJ151" s="43" t="s">
        <v>127</v>
      </c>
    </row>
    <row r="152" spans="1:62" s="35" customFormat="1" ht="234" x14ac:dyDescent="0.35">
      <c r="A152" s="44" t="s">
        <v>1170</v>
      </c>
      <c r="B152" s="37">
        <v>5</v>
      </c>
      <c r="C152" s="38" t="s">
        <v>813</v>
      </c>
      <c r="D152" s="39" t="s">
        <v>814</v>
      </c>
      <c r="E152" s="39" t="s">
        <v>1100</v>
      </c>
      <c r="F152" s="39" t="s">
        <v>287</v>
      </c>
      <c r="G152" s="39" t="s">
        <v>1002</v>
      </c>
      <c r="H152" s="48" t="s">
        <v>235</v>
      </c>
      <c r="I152" s="38" t="s">
        <v>276</v>
      </c>
      <c r="J152" s="39" t="s">
        <v>277</v>
      </c>
      <c r="K152" s="39" t="s">
        <v>1198</v>
      </c>
      <c r="L152" s="39" t="s">
        <v>450</v>
      </c>
      <c r="M152" s="39" t="s">
        <v>1214</v>
      </c>
      <c r="N152" s="48" t="s">
        <v>116</v>
      </c>
      <c r="O152" s="39" t="s">
        <v>1171</v>
      </c>
      <c r="P152" s="39" t="s">
        <v>289</v>
      </c>
      <c r="Q152" s="39">
        <v>0.2</v>
      </c>
      <c r="R152" s="39" t="s">
        <v>1116</v>
      </c>
      <c r="S152" s="39" t="s">
        <v>1117</v>
      </c>
      <c r="T152" s="40">
        <v>45689</v>
      </c>
      <c r="U152" s="40">
        <v>46006</v>
      </c>
      <c r="V152" s="39" t="s">
        <v>1217</v>
      </c>
      <c r="W152" s="39" t="s">
        <v>1118</v>
      </c>
      <c r="X152" s="39" t="s">
        <v>1436</v>
      </c>
      <c r="Y152" s="42">
        <v>0.7</v>
      </c>
      <c r="Z152" s="42" t="s">
        <v>87</v>
      </c>
      <c r="AA152" s="42" t="s">
        <v>87</v>
      </c>
      <c r="AB152" s="42" t="s">
        <v>87</v>
      </c>
      <c r="AC152" s="42" t="s">
        <v>87</v>
      </c>
      <c r="AD152" s="42" t="s">
        <v>87</v>
      </c>
      <c r="AE152" s="42" t="s">
        <v>88</v>
      </c>
      <c r="AF152" s="42" t="s">
        <v>88</v>
      </c>
      <c r="AG152" s="42" t="s">
        <v>87</v>
      </c>
      <c r="AH152" s="42" t="s">
        <v>87</v>
      </c>
      <c r="AI152" s="42" t="s">
        <v>87</v>
      </c>
      <c r="AJ152" s="42" t="s">
        <v>88</v>
      </c>
      <c r="AK152" s="42" t="s">
        <v>88</v>
      </c>
      <c r="AL152" s="42" t="s">
        <v>87</v>
      </c>
      <c r="AM152" s="42" t="s">
        <v>88</v>
      </c>
      <c r="AN152" s="42" t="s">
        <v>88</v>
      </c>
      <c r="AO152" s="42" t="s">
        <v>87</v>
      </c>
      <c r="AP152" s="42" t="s">
        <v>88</v>
      </c>
      <c r="AQ152" s="42" t="s">
        <v>87</v>
      </c>
      <c r="AR152" s="42" t="s">
        <v>87</v>
      </c>
      <c r="AS152" s="42" t="s">
        <v>87</v>
      </c>
      <c r="AT152" s="42" t="s">
        <v>87</v>
      </c>
      <c r="AU152" s="42" t="s">
        <v>87</v>
      </c>
      <c r="AV152" s="42" t="s">
        <v>87</v>
      </c>
      <c r="AW152" s="42" t="s">
        <v>87</v>
      </c>
      <c r="AX152" s="42" t="s">
        <v>87</v>
      </c>
      <c r="AY152" s="42" t="s">
        <v>87</v>
      </c>
      <c r="AZ152" s="42" t="s">
        <v>87</v>
      </c>
      <c r="BA152" s="42" t="s">
        <v>87</v>
      </c>
      <c r="BB152" s="42" t="s">
        <v>87</v>
      </c>
      <c r="BC152" s="42" t="s">
        <v>87</v>
      </c>
      <c r="BD152" s="42" t="s">
        <v>87</v>
      </c>
      <c r="BE152" s="42" t="s">
        <v>87</v>
      </c>
      <c r="BF152" s="42" t="s">
        <v>88</v>
      </c>
      <c r="BG152" s="42" t="s">
        <v>87</v>
      </c>
      <c r="BH152" s="42" t="s">
        <v>87</v>
      </c>
      <c r="BI152" s="39" t="s">
        <v>89</v>
      </c>
      <c r="BJ152" s="43" t="s">
        <v>104</v>
      </c>
    </row>
    <row r="153" spans="1:62" s="35" customFormat="1" ht="234" x14ac:dyDescent="0.35">
      <c r="A153" s="57" t="s">
        <v>266</v>
      </c>
      <c r="B153" s="66">
        <v>4</v>
      </c>
      <c r="C153" s="59" t="s">
        <v>113</v>
      </c>
      <c r="D153" s="47" t="s">
        <v>114</v>
      </c>
      <c r="E153" s="48" t="s">
        <v>115</v>
      </c>
      <c r="F153" s="48" t="s">
        <v>82</v>
      </c>
      <c r="G153" s="48" t="s">
        <v>262</v>
      </c>
      <c r="H153" s="48" t="s">
        <v>267</v>
      </c>
      <c r="I153" s="38" t="s">
        <v>276</v>
      </c>
      <c r="J153" s="39" t="s">
        <v>277</v>
      </c>
      <c r="K153" s="39" t="s">
        <v>1198</v>
      </c>
      <c r="L153" s="39" t="s">
        <v>450</v>
      </c>
      <c r="M153" s="39" t="s">
        <v>1214</v>
      </c>
      <c r="N153" s="48" t="s">
        <v>116</v>
      </c>
      <c r="O153" s="39" t="s">
        <v>1171</v>
      </c>
      <c r="P153" s="39" t="s">
        <v>289</v>
      </c>
      <c r="Q153" s="39">
        <v>0.2</v>
      </c>
      <c r="R153" s="39" t="s">
        <v>1310</v>
      </c>
      <c r="S153" s="38" t="s">
        <v>1480</v>
      </c>
      <c r="T153" s="40">
        <v>45689</v>
      </c>
      <c r="U153" s="40">
        <v>46021</v>
      </c>
      <c r="V153" s="38" t="s">
        <v>1311</v>
      </c>
      <c r="W153" s="48" t="s">
        <v>125</v>
      </c>
      <c r="X153" s="48" t="s">
        <v>125</v>
      </c>
      <c r="Y153" s="62" t="s">
        <v>125</v>
      </c>
      <c r="Z153" s="62" t="s">
        <v>87</v>
      </c>
      <c r="AA153" s="62" t="s">
        <v>87</v>
      </c>
      <c r="AB153" s="62" t="s">
        <v>87</v>
      </c>
      <c r="AC153" s="62" t="s">
        <v>87</v>
      </c>
      <c r="AD153" s="62" t="s">
        <v>87</v>
      </c>
      <c r="AE153" s="62" t="s">
        <v>87</v>
      </c>
      <c r="AF153" s="62" t="s">
        <v>88</v>
      </c>
      <c r="AG153" s="62" t="s">
        <v>87</v>
      </c>
      <c r="AH153" s="62" t="s">
        <v>87</v>
      </c>
      <c r="AI153" s="62" t="s">
        <v>87</v>
      </c>
      <c r="AJ153" s="62" t="s">
        <v>87</v>
      </c>
      <c r="AK153" s="62" t="s">
        <v>87</v>
      </c>
      <c r="AL153" s="62" t="s">
        <v>87</v>
      </c>
      <c r="AM153" s="62" t="s">
        <v>88</v>
      </c>
      <c r="AN153" s="62" t="s">
        <v>88</v>
      </c>
      <c r="AO153" s="62" t="s">
        <v>87</v>
      </c>
      <c r="AP153" s="62" t="s">
        <v>88</v>
      </c>
      <c r="AQ153" s="62" t="s">
        <v>87</v>
      </c>
      <c r="AR153" s="62" t="s">
        <v>87</v>
      </c>
      <c r="AS153" s="62" t="s">
        <v>87</v>
      </c>
      <c r="AT153" s="62" t="s">
        <v>88</v>
      </c>
      <c r="AU153" s="62" t="s">
        <v>87</v>
      </c>
      <c r="AV153" s="62" t="s">
        <v>87</v>
      </c>
      <c r="AW153" s="62" t="s">
        <v>87</v>
      </c>
      <c r="AX153" s="62" t="s">
        <v>87</v>
      </c>
      <c r="AY153" s="62" t="s">
        <v>87</v>
      </c>
      <c r="AZ153" s="62" t="s">
        <v>87</v>
      </c>
      <c r="BA153" s="62" t="s">
        <v>87</v>
      </c>
      <c r="BB153" s="62" t="s">
        <v>87</v>
      </c>
      <c r="BC153" s="62" t="s">
        <v>87</v>
      </c>
      <c r="BD153" s="62" t="s">
        <v>87</v>
      </c>
      <c r="BE153" s="62" t="s">
        <v>87</v>
      </c>
      <c r="BF153" s="62" t="s">
        <v>88</v>
      </c>
      <c r="BG153" s="62" t="s">
        <v>87</v>
      </c>
      <c r="BH153" s="62" t="s">
        <v>87</v>
      </c>
      <c r="BI153" s="59" t="s">
        <v>89</v>
      </c>
      <c r="BJ153" s="63" t="s">
        <v>104</v>
      </c>
    </row>
    <row r="154" spans="1:62" s="35" customFormat="1" ht="234" x14ac:dyDescent="0.35">
      <c r="A154" s="44" t="s">
        <v>1167</v>
      </c>
      <c r="B154" s="37">
        <v>20</v>
      </c>
      <c r="C154" s="38" t="s">
        <v>813</v>
      </c>
      <c r="D154" s="39" t="s">
        <v>814</v>
      </c>
      <c r="E154" s="39" t="s">
        <v>1100</v>
      </c>
      <c r="F154" s="39" t="s">
        <v>287</v>
      </c>
      <c r="G154" s="39" t="s">
        <v>262</v>
      </c>
      <c r="H154" s="48" t="s">
        <v>104</v>
      </c>
      <c r="I154" s="38" t="s">
        <v>276</v>
      </c>
      <c r="J154" s="39" t="s">
        <v>277</v>
      </c>
      <c r="K154" s="39" t="s">
        <v>1198</v>
      </c>
      <c r="L154" s="39" t="s">
        <v>450</v>
      </c>
      <c r="M154" s="39" t="s">
        <v>1214</v>
      </c>
      <c r="N154" s="39" t="s">
        <v>422</v>
      </c>
      <c r="O154" s="39" t="s">
        <v>1171</v>
      </c>
      <c r="P154" s="39" t="s">
        <v>661</v>
      </c>
      <c r="Q154" s="39">
        <v>0.05</v>
      </c>
      <c r="R154" s="39" t="s">
        <v>1168</v>
      </c>
      <c r="S154" s="39" t="s">
        <v>1435</v>
      </c>
      <c r="T154" s="40">
        <v>45839</v>
      </c>
      <c r="U154" s="40">
        <v>46022</v>
      </c>
      <c r="V154" s="39" t="s">
        <v>1169</v>
      </c>
      <c r="W154" s="39" t="s">
        <v>125</v>
      </c>
      <c r="X154" s="39" t="s">
        <v>125</v>
      </c>
      <c r="Y154" s="42" t="s">
        <v>125</v>
      </c>
      <c r="Z154" s="42" t="s">
        <v>87</v>
      </c>
      <c r="AA154" s="42" t="s">
        <v>87</v>
      </c>
      <c r="AB154" s="42" t="s">
        <v>87</v>
      </c>
      <c r="AC154" s="42" t="s">
        <v>87</v>
      </c>
      <c r="AD154" s="42" t="s">
        <v>87</v>
      </c>
      <c r="AE154" s="42" t="s">
        <v>87</v>
      </c>
      <c r="AF154" s="42" t="s">
        <v>87</v>
      </c>
      <c r="AG154" s="42" t="s">
        <v>87</v>
      </c>
      <c r="AH154" s="42" t="s">
        <v>87</v>
      </c>
      <c r="AI154" s="42" t="s">
        <v>87</v>
      </c>
      <c r="AJ154" s="42" t="s">
        <v>87</v>
      </c>
      <c r="AK154" s="42" t="s">
        <v>87</v>
      </c>
      <c r="AL154" s="42" t="s">
        <v>87</v>
      </c>
      <c r="AM154" s="42" t="s">
        <v>87</v>
      </c>
      <c r="AN154" s="42" t="s">
        <v>87</v>
      </c>
      <c r="AO154" s="42" t="s">
        <v>87</v>
      </c>
      <c r="AP154" s="42" t="s">
        <v>87</v>
      </c>
      <c r="AQ154" s="42" t="s">
        <v>88</v>
      </c>
      <c r="AR154" s="42" t="s">
        <v>87</v>
      </c>
      <c r="AS154" s="42" t="s">
        <v>87</v>
      </c>
      <c r="AT154" s="42" t="s">
        <v>87</v>
      </c>
      <c r="AU154" s="42" t="s">
        <v>87</v>
      </c>
      <c r="AV154" s="42" t="s">
        <v>87</v>
      </c>
      <c r="AW154" s="42" t="s">
        <v>87</v>
      </c>
      <c r="AX154" s="42" t="s">
        <v>87</v>
      </c>
      <c r="AY154" s="42" t="s">
        <v>87</v>
      </c>
      <c r="AZ154" s="42" t="s">
        <v>87</v>
      </c>
      <c r="BA154" s="42" t="s">
        <v>87</v>
      </c>
      <c r="BB154" s="42" t="s">
        <v>87</v>
      </c>
      <c r="BC154" s="42" t="s">
        <v>87</v>
      </c>
      <c r="BD154" s="42" t="s">
        <v>87</v>
      </c>
      <c r="BE154" s="42" t="s">
        <v>87</v>
      </c>
      <c r="BF154" s="42" t="s">
        <v>87</v>
      </c>
      <c r="BG154" s="42" t="s">
        <v>88</v>
      </c>
      <c r="BH154" s="42" t="s">
        <v>88</v>
      </c>
      <c r="BI154" s="39" t="s">
        <v>89</v>
      </c>
      <c r="BJ154" s="43" t="s">
        <v>104</v>
      </c>
    </row>
    <row r="155" spans="1:62" s="35" customFormat="1" ht="234" x14ac:dyDescent="0.35">
      <c r="A155" s="44" t="s">
        <v>283</v>
      </c>
      <c r="B155" s="37">
        <v>3</v>
      </c>
      <c r="C155" s="38" t="s">
        <v>274</v>
      </c>
      <c r="D155" s="39" t="str">
        <f ca="1">VLOOKUP($D155,[3]!Tabla2[#Data],2,FALSE)</f>
        <v>DGTIC</v>
      </c>
      <c r="E155" s="39" t="s">
        <v>275</v>
      </c>
      <c r="F155" s="39" t="s">
        <v>70</v>
      </c>
      <c r="G155" s="39" t="s">
        <v>1209</v>
      </c>
      <c r="H155" s="48" t="s">
        <v>104</v>
      </c>
      <c r="I155" s="38" t="s">
        <v>276</v>
      </c>
      <c r="J155" s="39" t="s">
        <v>277</v>
      </c>
      <c r="K155" s="39" t="s">
        <v>1198</v>
      </c>
      <c r="L155" s="39" t="s">
        <v>450</v>
      </c>
      <c r="M155" s="39" t="s">
        <v>1214</v>
      </c>
      <c r="N155" s="39" t="s">
        <v>75</v>
      </c>
      <c r="O155" s="48" t="s">
        <v>125</v>
      </c>
      <c r="P155" s="48" t="s">
        <v>125</v>
      </c>
      <c r="Q155" s="48" t="s">
        <v>125</v>
      </c>
      <c r="R155" s="39" t="s">
        <v>1218</v>
      </c>
      <c r="S155" s="39" t="s">
        <v>278</v>
      </c>
      <c r="T155" s="40">
        <v>45659</v>
      </c>
      <c r="U155" s="40">
        <v>46006</v>
      </c>
      <c r="V155" s="39" t="s">
        <v>1219</v>
      </c>
      <c r="W155" s="39" t="s">
        <v>1220</v>
      </c>
      <c r="X155" s="39" t="s">
        <v>284</v>
      </c>
      <c r="Y155" s="46">
        <v>0.8</v>
      </c>
      <c r="Z155" s="42" t="s">
        <v>87</v>
      </c>
      <c r="AA155" s="42" t="s">
        <v>87</v>
      </c>
      <c r="AB155" s="42" t="s">
        <v>87</v>
      </c>
      <c r="AC155" s="42" t="s">
        <v>87</v>
      </c>
      <c r="AD155" s="42" t="s">
        <v>87</v>
      </c>
      <c r="AE155" s="42" t="s">
        <v>87</v>
      </c>
      <c r="AF155" s="42" t="s">
        <v>87</v>
      </c>
      <c r="AG155" s="42" t="s">
        <v>87</v>
      </c>
      <c r="AH155" s="42" t="s">
        <v>87</v>
      </c>
      <c r="AI155" s="42" t="s">
        <v>87</v>
      </c>
      <c r="AJ155" s="42" t="s">
        <v>88</v>
      </c>
      <c r="AK155" s="42" t="s">
        <v>87</v>
      </c>
      <c r="AL155" s="42" t="s">
        <v>87</v>
      </c>
      <c r="AM155" s="42" t="s">
        <v>87</v>
      </c>
      <c r="AN155" s="42" t="s">
        <v>87</v>
      </c>
      <c r="AO155" s="42" t="s">
        <v>87</v>
      </c>
      <c r="AP155" s="42" t="s">
        <v>87</v>
      </c>
      <c r="AQ155" s="42" t="s">
        <v>87</v>
      </c>
      <c r="AR155" s="42" t="s">
        <v>87</v>
      </c>
      <c r="AS155" s="42" t="s">
        <v>87</v>
      </c>
      <c r="AT155" s="42" t="s">
        <v>88</v>
      </c>
      <c r="AU155" s="42" t="s">
        <v>87</v>
      </c>
      <c r="AV155" s="42" t="s">
        <v>87</v>
      </c>
      <c r="AW155" s="42" t="s">
        <v>87</v>
      </c>
      <c r="AX155" s="42" t="s">
        <v>87</v>
      </c>
      <c r="AY155" s="42" t="s">
        <v>87</v>
      </c>
      <c r="AZ155" s="42" t="s">
        <v>87</v>
      </c>
      <c r="BA155" s="42" t="s">
        <v>87</v>
      </c>
      <c r="BB155" s="42" t="s">
        <v>88</v>
      </c>
      <c r="BC155" s="42" t="s">
        <v>87</v>
      </c>
      <c r="BD155" s="42" t="s">
        <v>87</v>
      </c>
      <c r="BE155" s="42" t="s">
        <v>87</v>
      </c>
      <c r="BF155" s="42" t="s">
        <v>87</v>
      </c>
      <c r="BG155" s="42" t="s">
        <v>87</v>
      </c>
      <c r="BH155" s="42" t="s">
        <v>88</v>
      </c>
      <c r="BI155" s="39" t="s">
        <v>89</v>
      </c>
      <c r="BJ155" s="43" t="s">
        <v>104</v>
      </c>
    </row>
    <row r="156" spans="1:62" s="35" customFormat="1" ht="234" x14ac:dyDescent="0.35">
      <c r="A156" s="44" t="s">
        <v>322</v>
      </c>
      <c r="B156" s="37">
        <v>43</v>
      </c>
      <c r="C156" s="38" t="s">
        <v>274</v>
      </c>
      <c r="D156" s="39" t="s">
        <v>286</v>
      </c>
      <c r="E156" s="39" t="s">
        <v>323</v>
      </c>
      <c r="F156" s="39" t="s">
        <v>70</v>
      </c>
      <c r="G156" s="39" t="s">
        <v>1209</v>
      </c>
      <c r="H156" s="48" t="s">
        <v>104</v>
      </c>
      <c r="I156" s="38" t="s">
        <v>276</v>
      </c>
      <c r="J156" s="39" t="s">
        <v>277</v>
      </c>
      <c r="K156" s="39" t="s">
        <v>1198</v>
      </c>
      <c r="L156" s="39" t="s">
        <v>450</v>
      </c>
      <c r="M156" s="39" t="s">
        <v>324</v>
      </c>
      <c r="N156" s="39" t="s">
        <v>75</v>
      </c>
      <c r="O156" s="48" t="s">
        <v>125</v>
      </c>
      <c r="P156" s="48" t="s">
        <v>125</v>
      </c>
      <c r="Q156" s="48" t="s">
        <v>125</v>
      </c>
      <c r="R156" s="39" t="s">
        <v>1221</v>
      </c>
      <c r="S156" s="39" t="s">
        <v>278</v>
      </c>
      <c r="T156" s="40">
        <v>45659</v>
      </c>
      <c r="U156" s="40">
        <v>46006</v>
      </c>
      <c r="V156" s="39" t="s">
        <v>1222</v>
      </c>
      <c r="W156" s="39" t="s">
        <v>1222</v>
      </c>
      <c r="X156" s="39" t="s">
        <v>325</v>
      </c>
      <c r="Y156" s="46">
        <v>0.7</v>
      </c>
      <c r="Z156" s="42" t="s">
        <v>87</v>
      </c>
      <c r="AA156" s="42" t="s">
        <v>87</v>
      </c>
      <c r="AB156" s="42" t="s">
        <v>87</v>
      </c>
      <c r="AC156" s="42" t="s">
        <v>87</v>
      </c>
      <c r="AD156" s="42" t="s">
        <v>87</v>
      </c>
      <c r="AE156" s="42" t="s">
        <v>87</v>
      </c>
      <c r="AF156" s="42" t="s">
        <v>87</v>
      </c>
      <c r="AG156" s="42" t="s">
        <v>87</v>
      </c>
      <c r="AH156" s="42" t="s">
        <v>87</v>
      </c>
      <c r="AI156" s="42" t="s">
        <v>87</v>
      </c>
      <c r="AJ156" s="42" t="s">
        <v>87</v>
      </c>
      <c r="AK156" s="42" t="s">
        <v>87</v>
      </c>
      <c r="AL156" s="42" t="s">
        <v>87</v>
      </c>
      <c r="AM156" s="42" t="s">
        <v>87</v>
      </c>
      <c r="AN156" s="42" t="s">
        <v>87</v>
      </c>
      <c r="AO156" s="42" t="s">
        <v>87</v>
      </c>
      <c r="AP156" s="42" t="s">
        <v>87</v>
      </c>
      <c r="AQ156" s="42" t="s">
        <v>125</v>
      </c>
      <c r="AR156" s="42" t="s">
        <v>87</v>
      </c>
      <c r="AS156" s="42" t="s">
        <v>87</v>
      </c>
      <c r="AT156" s="42" t="s">
        <v>88</v>
      </c>
      <c r="AU156" s="42" t="s">
        <v>87</v>
      </c>
      <c r="AV156" s="42" t="s">
        <v>87</v>
      </c>
      <c r="AW156" s="42" t="s">
        <v>87</v>
      </c>
      <c r="AX156" s="42" t="s">
        <v>87</v>
      </c>
      <c r="AY156" s="42" t="s">
        <v>87</v>
      </c>
      <c r="AZ156" s="42" t="s">
        <v>87</v>
      </c>
      <c r="BA156" s="42" t="s">
        <v>87</v>
      </c>
      <c r="BB156" s="42" t="s">
        <v>87</v>
      </c>
      <c r="BC156" s="42" t="s">
        <v>87</v>
      </c>
      <c r="BD156" s="42" t="s">
        <v>87</v>
      </c>
      <c r="BE156" s="42" t="s">
        <v>87</v>
      </c>
      <c r="BF156" s="42" t="s">
        <v>88</v>
      </c>
      <c r="BG156" s="42" t="s">
        <v>87</v>
      </c>
      <c r="BH156" s="42" t="s">
        <v>87</v>
      </c>
      <c r="BI156" s="39" t="s">
        <v>89</v>
      </c>
      <c r="BJ156" s="43" t="s">
        <v>104</v>
      </c>
    </row>
    <row r="157" spans="1:62" s="35" customFormat="1" ht="234" x14ac:dyDescent="0.35">
      <c r="A157" s="44" t="s">
        <v>358</v>
      </c>
      <c r="B157" s="37">
        <v>7</v>
      </c>
      <c r="C157" s="38" t="s">
        <v>274</v>
      </c>
      <c r="D157" s="39" t="s">
        <v>286</v>
      </c>
      <c r="E157" s="39" t="s">
        <v>275</v>
      </c>
      <c r="F157" s="39" t="s">
        <v>70</v>
      </c>
      <c r="G157" s="39" t="s">
        <v>1209</v>
      </c>
      <c r="H157" s="48" t="s">
        <v>104</v>
      </c>
      <c r="I157" s="38" t="s">
        <v>276</v>
      </c>
      <c r="J157" s="39" t="s">
        <v>277</v>
      </c>
      <c r="K157" s="39" t="s">
        <v>1223</v>
      </c>
      <c r="L157" s="39" t="s">
        <v>450</v>
      </c>
      <c r="M157" s="39" t="s">
        <v>359</v>
      </c>
      <c r="N157" s="39" t="s">
        <v>75</v>
      </c>
      <c r="O157" s="48" t="s">
        <v>125</v>
      </c>
      <c r="P157" s="48" t="s">
        <v>125</v>
      </c>
      <c r="Q157" s="48" t="s">
        <v>125</v>
      </c>
      <c r="R157" s="39" t="s">
        <v>1224</v>
      </c>
      <c r="S157" s="39" t="s">
        <v>278</v>
      </c>
      <c r="T157" s="40">
        <v>45659</v>
      </c>
      <c r="U157" s="40">
        <v>46006</v>
      </c>
      <c r="V157" s="39" t="s">
        <v>360</v>
      </c>
      <c r="W157" s="39" t="s">
        <v>360</v>
      </c>
      <c r="X157" s="39" t="s">
        <v>361</v>
      </c>
      <c r="Y157" s="46">
        <v>1</v>
      </c>
      <c r="Z157" s="42" t="s">
        <v>87</v>
      </c>
      <c r="AA157" s="42" t="s">
        <v>87</v>
      </c>
      <c r="AB157" s="42" t="s">
        <v>87</v>
      </c>
      <c r="AC157" s="42" t="s">
        <v>87</v>
      </c>
      <c r="AD157" s="42" t="s">
        <v>87</v>
      </c>
      <c r="AE157" s="42" t="s">
        <v>87</v>
      </c>
      <c r="AF157" s="42" t="s">
        <v>88</v>
      </c>
      <c r="AG157" s="42" t="s">
        <v>87</v>
      </c>
      <c r="AH157" s="42" t="s">
        <v>87</v>
      </c>
      <c r="AI157" s="42" t="s">
        <v>87</v>
      </c>
      <c r="AJ157" s="42" t="s">
        <v>87</v>
      </c>
      <c r="AK157" s="42" t="s">
        <v>87</v>
      </c>
      <c r="AL157" s="42" t="s">
        <v>87</v>
      </c>
      <c r="AM157" s="42" t="s">
        <v>87</v>
      </c>
      <c r="AN157" s="42" t="s">
        <v>87</v>
      </c>
      <c r="AO157" s="42" t="s">
        <v>87</v>
      </c>
      <c r="AP157" s="42" t="s">
        <v>87</v>
      </c>
      <c r="AQ157" s="42" t="s">
        <v>87</v>
      </c>
      <c r="AR157" s="42" t="s">
        <v>87</v>
      </c>
      <c r="AS157" s="42" t="s">
        <v>87</v>
      </c>
      <c r="AT157" s="42" t="s">
        <v>88</v>
      </c>
      <c r="AU157" s="42" t="s">
        <v>87</v>
      </c>
      <c r="AV157" s="42" t="s">
        <v>87</v>
      </c>
      <c r="AW157" s="42" t="s">
        <v>87</v>
      </c>
      <c r="AX157" s="42" t="s">
        <v>87</v>
      </c>
      <c r="AY157" s="42" t="s">
        <v>87</v>
      </c>
      <c r="AZ157" s="42" t="s">
        <v>87</v>
      </c>
      <c r="BA157" s="42" t="s">
        <v>87</v>
      </c>
      <c r="BB157" s="42" t="s">
        <v>88</v>
      </c>
      <c r="BC157" s="42" t="s">
        <v>87</v>
      </c>
      <c r="BD157" s="42" t="s">
        <v>87</v>
      </c>
      <c r="BE157" s="42" t="s">
        <v>87</v>
      </c>
      <c r="BF157" s="42" t="s">
        <v>87</v>
      </c>
      <c r="BG157" s="42" t="s">
        <v>88</v>
      </c>
      <c r="BH157" s="42" t="s">
        <v>88</v>
      </c>
      <c r="BI157" s="39" t="s">
        <v>89</v>
      </c>
      <c r="BJ157" s="43" t="s">
        <v>104</v>
      </c>
    </row>
    <row r="158" spans="1:62" s="35" customFormat="1" ht="234" x14ac:dyDescent="0.35">
      <c r="A158" s="44" t="s">
        <v>412</v>
      </c>
      <c r="B158" s="42">
        <v>41</v>
      </c>
      <c r="C158" s="38" t="s">
        <v>274</v>
      </c>
      <c r="D158" s="39" t="s">
        <v>286</v>
      </c>
      <c r="E158" s="39" t="s">
        <v>323</v>
      </c>
      <c r="F158" s="39" t="s">
        <v>70</v>
      </c>
      <c r="G158" s="39" t="s">
        <v>1209</v>
      </c>
      <c r="H158" s="48" t="s">
        <v>104</v>
      </c>
      <c r="I158" s="38" t="s">
        <v>276</v>
      </c>
      <c r="J158" s="39" t="s">
        <v>277</v>
      </c>
      <c r="K158" s="39" t="s">
        <v>331</v>
      </c>
      <c r="L158" s="39" t="s">
        <v>450</v>
      </c>
      <c r="M158" s="39" t="s">
        <v>376</v>
      </c>
      <c r="N158" s="39" t="s">
        <v>75</v>
      </c>
      <c r="O158" s="39" t="s">
        <v>125</v>
      </c>
      <c r="P158" s="39" t="s">
        <v>125</v>
      </c>
      <c r="Q158" s="39" t="s">
        <v>125</v>
      </c>
      <c r="R158" s="39" t="s">
        <v>1515</v>
      </c>
      <c r="S158" s="39" t="s">
        <v>363</v>
      </c>
      <c r="T158" s="40">
        <v>45659</v>
      </c>
      <c r="U158" s="40">
        <v>46006</v>
      </c>
      <c r="V158" s="39" t="s">
        <v>1485</v>
      </c>
      <c r="W158" s="39" t="s">
        <v>1491</v>
      </c>
      <c r="X158" s="39" t="s">
        <v>1492</v>
      </c>
      <c r="Y158" s="46">
        <v>1</v>
      </c>
      <c r="Z158" s="42" t="s">
        <v>87</v>
      </c>
      <c r="AA158" s="42" t="s">
        <v>87</v>
      </c>
      <c r="AB158" s="42" t="s">
        <v>87</v>
      </c>
      <c r="AC158" s="42" t="s">
        <v>87</v>
      </c>
      <c r="AD158" s="42" t="s">
        <v>87</v>
      </c>
      <c r="AE158" s="42" t="s">
        <v>87</v>
      </c>
      <c r="AF158" s="42" t="s">
        <v>87</v>
      </c>
      <c r="AG158" s="42" t="s">
        <v>87</v>
      </c>
      <c r="AH158" s="42" t="s">
        <v>87</v>
      </c>
      <c r="AI158" s="42" t="s">
        <v>87</v>
      </c>
      <c r="AJ158" s="42" t="s">
        <v>87</v>
      </c>
      <c r="AK158" s="42" t="s">
        <v>87</v>
      </c>
      <c r="AL158" s="42" t="s">
        <v>87</v>
      </c>
      <c r="AM158" s="42" t="s">
        <v>87</v>
      </c>
      <c r="AN158" s="42" t="s">
        <v>87</v>
      </c>
      <c r="AO158" s="42" t="s">
        <v>87</v>
      </c>
      <c r="AP158" s="42" t="s">
        <v>87</v>
      </c>
      <c r="AQ158" s="42" t="s">
        <v>87</v>
      </c>
      <c r="AR158" s="42" t="s">
        <v>87</v>
      </c>
      <c r="AS158" s="42" t="s">
        <v>87</v>
      </c>
      <c r="AT158" s="42" t="s">
        <v>88</v>
      </c>
      <c r="AU158" s="42" t="s">
        <v>87</v>
      </c>
      <c r="AV158" s="42" t="s">
        <v>87</v>
      </c>
      <c r="AW158" s="42" t="s">
        <v>87</v>
      </c>
      <c r="AX158" s="42" t="s">
        <v>87</v>
      </c>
      <c r="AY158" s="42" t="s">
        <v>87</v>
      </c>
      <c r="AZ158" s="42" t="s">
        <v>87</v>
      </c>
      <c r="BA158" s="42" t="s">
        <v>87</v>
      </c>
      <c r="BB158" s="42" t="s">
        <v>88</v>
      </c>
      <c r="BC158" s="42" t="s">
        <v>87</v>
      </c>
      <c r="BD158" s="42" t="s">
        <v>87</v>
      </c>
      <c r="BE158" s="42" t="s">
        <v>87</v>
      </c>
      <c r="BF158" s="42" t="s">
        <v>87</v>
      </c>
      <c r="BG158" s="42" t="s">
        <v>87</v>
      </c>
      <c r="BH158" s="42" t="s">
        <v>88</v>
      </c>
      <c r="BI158" s="39" t="s">
        <v>89</v>
      </c>
      <c r="BJ158" s="43" t="s">
        <v>104</v>
      </c>
    </row>
    <row r="159" spans="1:62" s="35" customFormat="1" ht="234" x14ac:dyDescent="0.35">
      <c r="A159" s="44" t="s">
        <v>413</v>
      </c>
      <c r="B159" s="37">
        <v>42</v>
      </c>
      <c r="C159" s="38" t="s">
        <v>274</v>
      </c>
      <c r="D159" s="39" t="s">
        <v>286</v>
      </c>
      <c r="E159" s="39" t="s">
        <v>323</v>
      </c>
      <c r="F159" s="39" t="s">
        <v>70</v>
      </c>
      <c r="G159" s="39" t="s">
        <v>1209</v>
      </c>
      <c r="H159" s="48" t="s">
        <v>104</v>
      </c>
      <c r="I159" s="38" t="s">
        <v>276</v>
      </c>
      <c r="J159" s="39" t="s">
        <v>277</v>
      </c>
      <c r="K159" s="39" t="s">
        <v>331</v>
      </c>
      <c r="L159" s="39" t="s">
        <v>450</v>
      </c>
      <c r="M159" s="39" t="s">
        <v>376</v>
      </c>
      <c r="N159" s="39" t="s">
        <v>75</v>
      </c>
      <c r="O159" s="39" t="s">
        <v>125</v>
      </c>
      <c r="P159" s="39" t="s">
        <v>125</v>
      </c>
      <c r="Q159" s="39" t="s">
        <v>125</v>
      </c>
      <c r="R159" s="39" t="s">
        <v>414</v>
      </c>
      <c r="S159" s="39" t="s">
        <v>363</v>
      </c>
      <c r="T159" s="40">
        <v>45659</v>
      </c>
      <c r="U159" s="40">
        <v>46006</v>
      </c>
      <c r="V159" s="39" t="s">
        <v>1228</v>
      </c>
      <c r="W159" s="39" t="s">
        <v>1228</v>
      </c>
      <c r="X159" s="39" t="s">
        <v>384</v>
      </c>
      <c r="Y159" s="46">
        <v>1</v>
      </c>
      <c r="Z159" s="42" t="s">
        <v>87</v>
      </c>
      <c r="AA159" s="42" t="s">
        <v>87</v>
      </c>
      <c r="AB159" s="42" t="s">
        <v>87</v>
      </c>
      <c r="AC159" s="42" t="s">
        <v>87</v>
      </c>
      <c r="AD159" s="42" t="s">
        <v>87</v>
      </c>
      <c r="AE159" s="42" t="s">
        <v>87</v>
      </c>
      <c r="AF159" s="42" t="s">
        <v>87</v>
      </c>
      <c r="AG159" s="42" t="s">
        <v>87</v>
      </c>
      <c r="AH159" s="42" t="s">
        <v>87</v>
      </c>
      <c r="AI159" s="42" t="s">
        <v>87</v>
      </c>
      <c r="AJ159" s="42" t="s">
        <v>87</v>
      </c>
      <c r="AK159" s="42" t="s">
        <v>87</v>
      </c>
      <c r="AL159" s="42" t="s">
        <v>87</v>
      </c>
      <c r="AM159" s="42" t="s">
        <v>87</v>
      </c>
      <c r="AN159" s="42" t="s">
        <v>87</v>
      </c>
      <c r="AO159" s="42" t="s">
        <v>87</v>
      </c>
      <c r="AP159" s="42" t="s">
        <v>87</v>
      </c>
      <c r="AQ159" s="42" t="s">
        <v>87</v>
      </c>
      <c r="AR159" s="42" t="s">
        <v>87</v>
      </c>
      <c r="AS159" s="42" t="s">
        <v>87</v>
      </c>
      <c r="AT159" s="42" t="s">
        <v>88</v>
      </c>
      <c r="AU159" s="42" t="s">
        <v>87</v>
      </c>
      <c r="AV159" s="42" t="s">
        <v>87</v>
      </c>
      <c r="AW159" s="42" t="s">
        <v>87</v>
      </c>
      <c r="AX159" s="42" t="s">
        <v>87</v>
      </c>
      <c r="AY159" s="42" t="s">
        <v>87</v>
      </c>
      <c r="AZ159" s="42" t="s">
        <v>87</v>
      </c>
      <c r="BA159" s="42" t="s">
        <v>87</v>
      </c>
      <c r="BB159" s="42" t="s">
        <v>88</v>
      </c>
      <c r="BC159" s="42" t="s">
        <v>87</v>
      </c>
      <c r="BD159" s="42" t="s">
        <v>87</v>
      </c>
      <c r="BE159" s="42" t="s">
        <v>87</v>
      </c>
      <c r="BF159" s="42" t="s">
        <v>87</v>
      </c>
      <c r="BG159" s="42" t="s">
        <v>87</v>
      </c>
      <c r="BH159" s="42" t="s">
        <v>88</v>
      </c>
      <c r="BI159" s="39" t="s">
        <v>89</v>
      </c>
      <c r="BJ159" s="43" t="s">
        <v>104</v>
      </c>
    </row>
    <row r="160" spans="1:62" s="35" customFormat="1" ht="234" x14ac:dyDescent="0.35">
      <c r="A160" s="44" t="s">
        <v>415</v>
      </c>
      <c r="B160" s="42">
        <v>44</v>
      </c>
      <c r="C160" s="38" t="s">
        <v>274</v>
      </c>
      <c r="D160" s="39" t="s">
        <v>286</v>
      </c>
      <c r="E160" s="39" t="s">
        <v>323</v>
      </c>
      <c r="F160" s="39" t="s">
        <v>70</v>
      </c>
      <c r="G160" s="39" t="s">
        <v>1209</v>
      </c>
      <c r="H160" s="48" t="s">
        <v>104</v>
      </c>
      <c r="I160" s="38" t="s">
        <v>276</v>
      </c>
      <c r="J160" s="39" t="s">
        <v>277</v>
      </c>
      <c r="K160" s="39" t="s">
        <v>331</v>
      </c>
      <c r="L160" s="39" t="s">
        <v>450</v>
      </c>
      <c r="M160" s="39" t="s">
        <v>376</v>
      </c>
      <c r="N160" s="39" t="s">
        <v>75</v>
      </c>
      <c r="O160" s="39" t="s">
        <v>125</v>
      </c>
      <c r="P160" s="39" t="s">
        <v>125</v>
      </c>
      <c r="Q160" s="39" t="s">
        <v>125</v>
      </c>
      <c r="R160" s="39" t="s">
        <v>1229</v>
      </c>
      <c r="S160" s="39" t="s">
        <v>363</v>
      </c>
      <c r="T160" s="40">
        <v>45659</v>
      </c>
      <c r="U160" s="40">
        <v>46006</v>
      </c>
      <c r="V160" s="39" t="s">
        <v>416</v>
      </c>
      <c r="W160" s="39" t="s">
        <v>417</v>
      </c>
      <c r="X160" s="39" t="s">
        <v>417</v>
      </c>
      <c r="Y160" s="42">
        <v>80</v>
      </c>
      <c r="Z160" s="42" t="s">
        <v>87</v>
      </c>
      <c r="AA160" s="42" t="s">
        <v>87</v>
      </c>
      <c r="AB160" s="42" t="s">
        <v>87</v>
      </c>
      <c r="AC160" s="42" t="s">
        <v>87</v>
      </c>
      <c r="AD160" s="42" t="s">
        <v>87</v>
      </c>
      <c r="AE160" s="42" t="s">
        <v>87</v>
      </c>
      <c r="AF160" s="42" t="s">
        <v>87</v>
      </c>
      <c r="AG160" s="42" t="s">
        <v>87</v>
      </c>
      <c r="AH160" s="42" t="s">
        <v>87</v>
      </c>
      <c r="AI160" s="42" t="s">
        <v>87</v>
      </c>
      <c r="AJ160" s="42" t="s">
        <v>88</v>
      </c>
      <c r="AK160" s="42" t="s">
        <v>88</v>
      </c>
      <c r="AL160" s="42" t="s">
        <v>87</v>
      </c>
      <c r="AM160" s="42" t="s">
        <v>87</v>
      </c>
      <c r="AN160" s="42" t="s">
        <v>87</v>
      </c>
      <c r="AO160" s="42" t="s">
        <v>87</v>
      </c>
      <c r="AP160" s="42" t="s">
        <v>87</v>
      </c>
      <c r="AQ160" s="42" t="s">
        <v>87</v>
      </c>
      <c r="AR160" s="42" t="s">
        <v>87</v>
      </c>
      <c r="AS160" s="42" t="s">
        <v>87</v>
      </c>
      <c r="AT160" s="42" t="s">
        <v>88</v>
      </c>
      <c r="AU160" s="42" t="s">
        <v>87</v>
      </c>
      <c r="AV160" s="42" t="s">
        <v>87</v>
      </c>
      <c r="AW160" s="42" t="s">
        <v>87</v>
      </c>
      <c r="AX160" s="42" t="s">
        <v>87</v>
      </c>
      <c r="AY160" s="42" t="s">
        <v>87</v>
      </c>
      <c r="AZ160" s="42" t="s">
        <v>87</v>
      </c>
      <c r="BA160" s="42" t="s">
        <v>87</v>
      </c>
      <c r="BB160" s="42" t="s">
        <v>88</v>
      </c>
      <c r="BC160" s="42" t="s">
        <v>87</v>
      </c>
      <c r="BD160" s="42" t="s">
        <v>87</v>
      </c>
      <c r="BE160" s="42" t="s">
        <v>87</v>
      </c>
      <c r="BF160" s="42" t="s">
        <v>87</v>
      </c>
      <c r="BG160" s="42" t="s">
        <v>87</v>
      </c>
      <c r="BH160" s="42" t="s">
        <v>88</v>
      </c>
      <c r="BI160" s="39" t="s">
        <v>89</v>
      </c>
      <c r="BJ160" s="43" t="s">
        <v>104</v>
      </c>
    </row>
    <row r="161" spans="1:62" s="35" customFormat="1" ht="234" x14ac:dyDescent="0.35">
      <c r="A161" s="44" t="s">
        <v>370</v>
      </c>
      <c r="B161" s="42">
        <v>24</v>
      </c>
      <c r="C161" s="38" t="s">
        <v>274</v>
      </c>
      <c r="D161" s="39" t="s">
        <v>286</v>
      </c>
      <c r="E161" s="39" t="s">
        <v>317</v>
      </c>
      <c r="F161" s="39" t="s">
        <v>70</v>
      </c>
      <c r="G161" s="39" t="s">
        <v>318</v>
      </c>
      <c r="H161" s="48" t="s">
        <v>104</v>
      </c>
      <c r="I161" s="38" t="s">
        <v>276</v>
      </c>
      <c r="J161" s="39" t="s">
        <v>277</v>
      </c>
      <c r="K161" s="39" t="s">
        <v>331</v>
      </c>
      <c r="L161" s="39" t="s">
        <v>450</v>
      </c>
      <c r="M161" s="39" t="s">
        <v>371</v>
      </c>
      <c r="N161" s="39" t="s">
        <v>75</v>
      </c>
      <c r="O161" s="39" t="s">
        <v>125</v>
      </c>
      <c r="P161" s="39" t="s">
        <v>125</v>
      </c>
      <c r="Q161" s="39" t="s">
        <v>125</v>
      </c>
      <c r="R161" s="39" t="s">
        <v>372</v>
      </c>
      <c r="S161" s="39" t="s">
        <v>1437</v>
      </c>
      <c r="T161" s="40">
        <v>45659</v>
      </c>
      <c r="U161" s="40">
        <v>46006</v>
      </c>
      <c r="V161" s="39" t="s">
        <v>373</v>
      </c>
      <c r="W161" s="39" t="s">
        <v>373</v>
      </c>
      <c r="X161" s="39" t="s">
        <v>374</v>
      </c>
      <c r="Y161" s="42">
        <v>100</v>
      </c>
      <c r="Z161" s="42" t="s">
        <v>87</v>
      </c>
      <c r="AA161" s="42" t="s">
        <v>87</v>
      </c>
      <c r="AB161" s="42" t="s">
        <v>87</v>
      </c>
      <c r="AC161" s="42" t="s">
        <v>87</v>
      </c>
      <c r="AD161" s="42" t="s">
        <v>87</v>
      </c>
      <c r="AE161" s="42" t="s">
        <v>87</v>
      </c>
      <c r="AF161" s="42" t="s">
        <v>87</v>
      </c>
      <c r="AG161" s="42" t="s">
        <v>87</v>
      </c>
      <c r="AH161" s="42" t="s">
        <v>87</v>
      </c>
      <c r="AI161" s="42" t="s">
        <v>87</v>
      </c>
      <c r="AJ161" s="42" t="s">
        <v>87</v>
      </c>
      <c r="AK161" s="42" t="s">
        <v>87</v>
      </c>
      <c r="AL161" s="42" t="s">
        <v>87</v>
      </c>
      <c r="AM161" s="42" t="s">
        <v>87</v>
      </c>
      <c r="AN161" s="42" t="s">
        <v>87</v>
      </c>
      <c r="AO161" s="42" t="s">
        <v>87</v>
      </c>
      <c r="AP161" s="42" t="s">
        <v>87</v>
      </c>
      <c r="AQ161" s="42" t="s">
        <v>1178</v>
      </c>
      <c r="AR161" s="42" t="s">
        <v>87</v>
      </c>
      <c r="AS161" s="42" t="s">
        <v>87</v>
      </c>
      <c r="AT161" s="42" t="s">
        <v>88</v>
      </c>
      <c r="AU161" s="42" t="s">
        <v>87</v>
      </c>
      <c r="AV161" s="42" t="s">
        <v>87</v>
      </c>
      <c r="AW161" s="42" t="s">
        <v>87</v>
      </c>
      <c r="AX161" s="42" t="s">
        <v>87</v>
      </c>
      <c r="AY161" s="42" t="s">
        <v>87</v>
      </c>
      <c r="AZ161" s="42" t="s">
        <v>87</v>
      </c>
      <c r="BA161" s="42" t="s">
        <v>87</v>
      </c>
      <c r="BB161" s="42" t="s">
        <v>88</v>
      </c>
      <c r="BC161" s="42" t="s">
        <v>88</v>
      </c>
      <c r="BD161" s="42" t="s">
        <v>87</v>
      </c>
      <c r="BE161" s="42" t="s">
        <v>87</v>
      </c>
      <c r="BF161" s="42" t="s">
        <v>87</v>
      </c>
      <c r="BG161" s="42" t="s">
        <v>87</v>
      </c>
      <c r="BH161" s="42" t="s">
        <v>87</v>
      </c>
      <c r="BI161" s="39" t="s">
        <v>89</v>
      </c>
      <c r="BJ161" s="43" t="s">
        <v>104</v>
      </c>
    </row>
    <row r="162" spans="1:62" s="35" customFormat="1" ht="162" x14ac:dyDescent="0.35">
      <c r="A162" s="44" t="s">
        <v>1288</v>
      </c>
      <c r="B162" s="42">
        <v>48</v>
      </c>
      <c r="C162" s="38" t="s">
        <v>274</v>
      </c>
      <c r="D162" s="39" t="s">
        <v>286</v>
      </c>
      <c r="E162" s="39" t="s">
        <v>323</v>
      </c>
      <c r="F162" s="39" t="s">
        <v>70</v>
      </c>
      <c r="G162" s="39" t="s">
        <v>1209</v>
      </c>
      <c r="H162" s="48" t="s">
        <v>104</v>
      </c>
      <c r="I162" s="38" t="s">
        <v>276</v>
      </c>
      <c r="J162" s="39" t="s">
        <v>1285</v>
      </c>
      <c r="K162" s="39" t="s">
        <v>331</v>
      </c>
      <c r="L162" s="39" t="s">
        <v>1438</v>
      </c>
      <c r="M162" s="39" t="s">
        <v>1289</v>
      </c>
      <c r="N162" s="39" t="s">
        <v>75</v>
      </c>
      <c r="O162" s="39" t="s">
        <v>125</v>
      </c>
      <c r="P162" s="39" t="s">
        <v>125</v>
      </c>
      <c r="Q162" s="39" t="s">
        <v>125</v>
      </c>
      <c r="R162" s="39" t="s">
        <v>1290</v>
      </c>
      <c r="S162" s="39" t="s">
        <v>363</v>
      </c>
      <c r="T162" s="40">
        <v>45659</v>
      </c>
      <c r="U162" s="40">
        <v>46006</v>
      </c>
      <c r="V162" s="39" t="s">
        <v>1291</v>
      </c>
      <c r="W162" s="39" t="s">
        <v>1292</v>
      </c>
      <c r="X162" s="39" t="s">
        <v>1292</v>
      </c>
      <c r="Y162" s="42">
        <v>0.8</v>
      </c>
      <c r="Z162" s="42" t="s">
        <v>87</v>
      </c>
      <c r="AA162" s="42" t="s">
        <v>87</v>
      </c>
      <c r="AB162" s="42" t="s">
        <v>87</v>
      </c>
      <c r="AC162" s="42" t="s">
        <v>87</v>
      </c>
      <c r="AD162" s="42" t="s">
        <v>87</v>
      </c>
      <c r="AE162" s="42" t="s">
        <v>87</v>
      </c>
      <c r="AF162" s="42" t="s">
        <v>87</v>
      </c>
      <c r="AG162" s="42" t="s">
        <v>87</v>
      </c>
      <c r="AH162" s="42" t="s">
        <v>87</v>
      </c>
      <c r="AI162" s="42" t="s">
        <v>87</v>
      </c>
      <c r="AJ162" s="42" t="s">
        <v>88</v>
      </c>
      <c r="AK162" s="42" t="s">
        <v>88</v>
      </c>
      <c r="AL162" s="42" t="s">
        <v>87</v>
      </c>
      <c r="AM162" s="42" t="s">
        <v>87</v>
      </c>
      <c r="AN162" s="42" t="s">
        <v>87</v>
      </c>
      <c r="AO162" s="42" t="s">
        <v>87</v>
      </c>
      <c r="AP162" s="42" t="s">
        <v>87</v>
      </c>
      <c r="AQ162" s="42" t="s">
        <v>87</v>
      </c>
      <c r="AR162" s="42" t="s">
        <v>87</v>
      </c>
      <c r="AS162" s="42" t="s">
        <v>87</v>
      </c>
      <c r="AT162" s="42" t="s">
        <v>88</v>
      </c>
      <c r="AU162" s="42" t="s">
        <v>87</v>
      </c>
      <c r="AV162" s="42" t="s">
        <v>87</v>
      </c>
      <c r="AW162" s="42" t="s">
        <v>87</v>
      </c>
      <c r="AX162" s="42" t="s">
        <v>87</v>
      </c>
      <c r="AY162" s="42" t="s">
        <v>87</v>
      </c>
      <c r="AZ162" s="42" t="s">
        <v>87</v>
      </c>
      <c r="BA162" s="42" t="s">
        <v>87</v>
      </c>
      <c r="BB162" s="42" t="s">
        <v>88</v>
      </c>
      <c r="BC162" s="42" t="s">
        <v>87</v>
      </c>
      <c r="BD162" s="42" t="s">
        <v>87</v>
      </c>
      <c r="BE162" s="42" t="s">
        <v>87</v>
      </c>
      <c r="BF162" s="42" t="s">
        <v>87</v>
      </c>
      <c r="BG162" s="42" t="s">
        <v>87</v>
      </c>
      <c r="BH162" s="42" t="s">
        <v>88</v>
      </c>
      <c r="BI162" s="39" t="s">
        <v>89</v>
      </c>
      <c r="BJ162" s="43" t="s">
        <v>104</v>
      </c>
    </row>
    <row r="163" spans="1:62" s="35" customFormat="1" ht="234" x14ac:dyDescent="0.35">
      <c r="A163" s="44" t="s">
        <v>403</v>
      </c>
      <c r="B163" s="37">
        <v>37</v>
      </c>
      <c r="C163" s="38" t="s">
        <v>274</v>
      </c>
      <c r="D163" s="39" t="s">
        <v>286</v>
      </c>
      <c r="E163" s="39" t="s">
        <v>323</v>
      </c>
      <c r="F163" s="39" t="s">
        <v>287</v>
      </c>
      <c r="G163" s="39" t="s">
        <v>1209</v>
      </c>
      <c r="H163" s="48" t="s">
        <v>104</v>
      </c>
      <c r="I163" s="38" t="s">
        <v>276</v>
      </c>
      <c r="J163" s="39" t="s">
        <v>277</v>
      </c>
      <c r="K163" s="39" t="s">
        <v>331</v>
      </c>
      <c r="L163" s="39" t="s">
        <v>450</v>
      </c>
      <c r="M163" s="39" t="s">
        <v>430</v>
      </c>
      <c r="N163" s="39" t="s">
        <v>75</v>
      </c>
      <c r="O163" s="39" t="s">
        <v>404</v>
      </c>
      <c r="P163" s="39" t="s">
        <v>289</v>
      </c>
      <c r="Q163" s="39">
        <v>0.2</v>
      </c>
      <c r="R163" s="39" t="s">
        <v>405</v>
      </c>
      <c r="S163" s="39" t="s">
        <v>363</v>
      </c>
      <c r="T163" s="40">
        <v>45717</v>
      </c>
      <c r="U163" s="40">
        <v>45777</v>
      </c>
      <c r="V163" s="39" t="s">
        <v>378</v>
      </c>
      <c r="W163" s="39" t="s">
        <v>1493</v>
      </c>
      <c r="X163" s="39" t="s">
        <v>1494</v>
      </c>
      <c r="Y163" s="46">
        <v>0.9</v>
      </c>
      <c r="Z163" s="42" t="s">
        <v>87</v>
      </c>
      <c r="AA163" s="42" t="s">
        <v>87</v>
      </c>
      <c r="AB163" s="42" t="s">
        <v>87</v>
      </c>
      <c r="AC163" s="42" t="s">
        <v>87</v>
      </c>
      <c r="AD163" s="42" t="s">
        <v>87</v>
      </c>
      <c r="AE163" s="42" t="s">
        <v>87</v>
      </c>
      <c r="AF163" s="42" t="s">
        <v>88</v>
      </c>
      <c r="AG163" s="42" t="s">
        <v>87</v>
      </c>
      <c r="AH163" s="42" t="s">
        <v>87</v>
      </c>
      <c r="AI163" s="42" t="s">
        <v>87</v>
      </c>
      <c r="AJ163" s="42" t="s">
        <v>87</v>
      </c>
      <c r="AK163" s="42" t="s">
        <v>87</v>
      </c>
      <c r="AL163" s="42" t="s">
        <v>87</v>
      </c>
      <c r="AM163" s="42" t="s">
        <v>87</v>
      </c>
      <c r="AN163" s="42" t="s">
        <v>87</v>
      </c>
      <c r="AO163" s="42" t="s">
        <v>87</v>
      </c>
      <c r="AP163" s="42" t="s">
        <v>87</v>
      </c>
      <c r="AQ163" s="42" t="s">
        <v>87</v>
      </c>
      <c r="AR163" s="42" t="s">
        <v>87</v>
      </c>
      <c r="AS163" s="42" t="s">
        <v>87</v>
      </c>
      <c r="AT163" s="42" t="s">
        <v>88</v>
      </c>
      <c r="AU163" s="42" t="s">
        <v>87</v>
      </c>
      <c r="AV163" s="42" t="s">
        <v>87</v>
      </c>
      <c r="AW163" s="42" t="s">
        <v>87</v>
      </c>
      <c r="AX163" s="42" t="s">
        <v>87</v>
      </c>
      <c r="AY163" s="42" t="s">
        <v>87</v>
      </c>
      <c r="AZ163" s="42" t="s">
        <v>87</v>
      </c>
      <c r="BA163" s="42" t="s">
        <v>87</v>
      </c>
      <c r="BB163" s="42" t="s">
        <v>88</v>
      </c>
      <c r="BC163" s="42" t="s">
        <v>87</v>
      </c>
      <c r="BD163" s="42" t="s">
        <v>87</v>
      </c>
      <c r="BE163" s="42" t="s">
        <v>87</v>
      </c>
      <c r="BF163" s="42" t="s">
        <v>87</v>
      </c>
      <c r="BG163" s="42" t="s">
        <v>87</v>
      </c>
      <c r="BH163" s="42" t="s">
        <v>88</v>
      </c>
      <c r="BI163" s="39" t="s">
        <v>89</v>
      </c>
      <c r="BJ163" s="43" t="s">
        <v>104</v>
      </c>
    </row>
    <row r="164" spans="1:62" s="35" customFormat="1" ht="234" x14ac:dyDescent="0.35">
      <c r="A164" s="44" t="s">
        <v>406</v>
      </c>
      <c r="B164" s="37">
        <v>38</v>
      </c>
      <c r="C164" s="38" t="s">
        <v>274</v>
      </c>
      <c r="D164" s="39" t="s">
        <v>286</v>
      </c>
      <c r="E164" s="39" t="s">
        <v>323</v>
      </c>
      <c r="F164" s="39" t="s">
        <v>287</v>
      </c>
      <c r="G164" s="39" t="s">
        <v>1209</v>
      </c>
      <c r="H164" s="48" t="s">
        <v>104</v>
      </c>
      <c r="I164" s="38" t="s">
        <v>276</v>
      </c>
      <c r="J164" s="39" t="s">
        <v>277</v>
      </c>
      <c r="K164" s="39" t="s">
        <v>331</v>
      </c>
      <c r="L164" s="39" t="s">
        <v>450</v>
      </c>
      <c r="M164" s="39" t="s">
        <v>430</v>
      </c>
      <c r="N164" s="39" t="s">
        <v>75</v>
      </c>
      <c r="O164" s="39" t="s">
        <v>404</v>
      </c>
      <c r="P164" s="39" t="s">
        <v>289</v>
      </c>
      <c r="Q164" s="39">
        <v>0.2</v>
      </c>
      <c r="R164" s="39" t="s">
        <v>407</v>
      </c>
      <c r="S164" s="39" t="s">
        <v>363</v>
      </c>
      <c r="T164" s="40">
        <v>45748</v>
      </c>
      <c r="U164" s="40">
        <v>45869</v>
      </c>
      <c r="V164" s="39" t="s">
        <v>378</v>
      </c>
      <c r="W164" s="39" t="s">
        <v>1493</v>
      </c>
      <c r="X164" s="39" t="s">
        <v>1494</v>
      </c>
      <c r="Y164" s="46">
        <v>0.9</v>
      </c>
      <c r="Z164" s="42" t="s">
        <v>87</v>
      </c>
      <c r="AA164" s="42" t="s">
        <v>87</v>
      </c>
      <c r="AB164" s="42" t="s">
        <v>87</v>
      </c>
      <c r="AC164" s="42" t="s">
        <v>87</v>
      </c>
      <c r="AD164" s="42" t="s">
        <v>87</v>
      </c>
      <c r="AE164" s="42" t="s">
        <v>87</v>
      </c>
      <c r="AF164" s="42" t="s">
        <v>87</v>
      </c>
      <c r="AG164" s="42" t="s">
        <v>87</v>
      </c>
      <c r="AH164" s="42" t="s">
        <v>87</v>
      </c>
      <c r="AI164" s="42" t="s">
        <v>87</v>
      </c>
      <c r="AJ164" s="42" t="s">
        <v>87</v>
      </c>
      <c r="AK164" s="42" t="s">
        <v>87</v>
      </c>
      <c r="AL164" s="42" t="s">
        <v>87</v>
      </c>
      <c r="AM164" s="42" t="s">
        <v>87</v>
      </c>
      <c r="AN164" s="42" t="s">
        <v>87</v>
      </c>
      <c r="AO164" s="42" t="s">
        <v>87</v>
      </c>
      <c r="AP164" s="42" t="s">
        <v>87</v>
      </c>
      <c r="AQ164" s="42" t="s">
        <v>87</v>
      </c>
      <c r="AR164" s="42" t="s">
        <v>87</v>
      </c>
      <c r="AS164" s="42" t="s">
        <v>87</v>
      </c>
      <c r="AT164" s="42" t="s">
        <v>87</v>
      </c>
      <c r="AU164" s="42" t="s">
        <v>87</v>
      </c>
      <c r="AV164" s="42" t="s">
        <v>87</v>
      </c>
      <c r="AW164" s="42" t="s">
        <v>87</v>
      </c>
      <c r="AX164" s="42" t="s">
        <v>87</v>
      </c>
      <c r="AY164" s="42" t="s">
        <v>87</v>
      </c>
      <c r="AZ164" s="42" t="s">
        <v>87</v>
      </c>
      <c r="BA164" s="42" t="s">
        <v>87</v>
      </c>
      <c r="BB164" s="42" t="s">
        <v>88</v>
      </c>
      <c r="BC164" s="42" t="s">
        <v>87</v>
      </c>
      <c r="BD164" s="42" t="s">
        <v>87</v>
      </c>
      <c r="BE164" s="42" t="s">
        <v>87</v>
      </c>
      <c r="BF164" s="42" t="s">
        <v>87</v>
      </c>
      <c r="BG164" s="42" t="s">
        <v>87</v>
      </c>
      <c r="BH164" s="42" t="s">
        <v>88</v>
      </c>
      <c r="BI164" s="39" t="s">
        <v>89</v>
      </c>
      <c r="BJ164" s="43" t="s">
        <v>104</v>
      </c>
    </row>
    <row r="165" spans="1:62" s="35" customFormat="1" ht="234" x14ac:dyDescent="0.35">
      <c r="A165" s="44" t="s">
        <v>408</v>
      </c>
      <c r="B165" s="42">
        <v>39</v>
      </c>
      <c r="C165" s="38" t="s">
        <v>274</v>
      </c>
      <c r="D165" s="39" t="s">
        <v>286</v>
      </c>
      <c r="E165" s="39" t="s">
        <v>323</v>
      </c>
      <c r="F165" s="39" t="s">
        <v>287</v>
      </c>
      <c r="G165" s="39" t="s">
        <v>1209</v>
      </c>
      <c r="H165" s="48" t="s">
        <v>104</v>
      </c>
      <c r="I165" s="38" t="s">
        <v>276</v>
      </c>
      <c r="J165" s="39" t="s">
        <v>277</v>
      </c>
      <c r="K165" s="39" t="s">
        <v>331</v>
      </c>
      <c r="L165" s="39" t="s">
        <v>450</v>
      </c>
      <c r="M165" s="39" t="s">
        <v>430</v>
      </c>
      <c r="N165" s="39" t="s">
        <v>75</v>
      </c>
      <c r="O165" s="39" t="s">
        <v>404</v>
      </c>
      <c r="P165" s="39" t="s">
        <v>289</v>
      </c>
      <c r="Q165" s="39">
        <v>0.2</v>
      </c>
      <c r="R165" s="39" t="s">
        <v>409</v>
      </c>
      <c r="S165" s="39" t="s">
        <v>363</v>
      </c>
      <c r="T165" s="40">
        <v>45839</v>
      </c>
      <c r="U165" s="40">
        <v>45961</v>
      </c>
      <c r="V165" s="39" t="s">
        <v>378</v>
      </c>
      <c r="W165" s="39" t="s">
        <v>1493</v>
      </c>
      <c r="X165" s="39" t="s">
        <v>1494</v>
      </c>
      <c r="Y165" s="46">
        <v>0.9</v>
      </c>
      <c r="Z165" s="42" t="s">
        <v>87</v>
      </c>
      <c r="AA165" s="42" t="s">
        <v>87</v>
      </c>
      <c r="AB165" s="42" t="s">
        <v>87</v>
      </c>
      <c r="AC165" s="42" t="s">
        <v>87</v>
      </c>
      <c r="AD165" s="42" t="s">
        <v>87</v>
      </c>
      <c r="AE165" s="42" t="s">
        <v>87</v>
      </c>
      <c r="AF165" s="42" t="s">
        <v>87</v>
      </c>
      <c r="AG165" s="42" t="s">
        <v>87</v>
      </c>
      <c r="AH165" s="42" t="s">
        <v>87</v>
      </c>
      <c r="AI165" s="42" t="s">
        <v>87</v>
      </c>
      <c r="AJ165" s="42" t="s">
        <v>87</v>
      </c>
      <c r="AK165" s="42" t="s">
        <v>87</v>
      </c>
      <c r="AL165" s="42" t="s">
        <v>87</v>
      </c>
      <c r="AM165" s="42" t="s">
        <v>87</v>
      </c>
      <c r="AN165" s="42" t="s">
        <v>87</v>
      </c>
      <c r="AO165" s="42" t="s">
        <v>87</v>
      </c>
      <c r="AP165" s="42" t="s">
        <v>87</v>
      </c>
      <c r="AQ165" s="42" t="s">
        <v>87</v>
      </c>
      <c r="AR165" s="42" t="s">
        <v>87</v>
      </c>
      <c r="AS165" s="42" t="s">
        <v>87</v>
      </c>
      <c r="AT165" s="42" t="s">
        <v>87</v>
      </c>
      <c r="AU165" s="42" t="s">
        <v>87</v>
      </c>
      <c r="AV165" s="42" t="s">
        <v>87</v>
      </c>
      <c r="AW165" s="42" t="s">
        <v>87</v>
      </c>
      <c r="AX165" s="42" t="s">
        <v>87</v>
      </c>
      <c r="AY165" s="42" t="s">
        <v>87</v>
      </c>
      <c r="AZ165" s="42" t="s">
        <v>87</v>
      </c>
      <c r="BA165" s="42" t="s">
        <v>87</v>
      </c>
      <c r="BB165" s="42" t="s">
        <v>88</v>
      </c>
      <c r="BC165" s="42" t="s">
        <v>87</v>
      </c>
      <c r="BD165" s="42" t="s">
        <v>87</v>
      </c>
      <c r="BE165" s="42" t="s">
        <v>87</v>
      </c>
      <c r="BF165" s="42" t="s">
        <v>87</v>
      </c>
      <c r="BG165" s="42" t="s">
        <v>87</v>
      </c>
      <c r="BH165" s="42" t="s">
        <v>88</v>
      </c>
      <c r="BI165" s="39" t="s">
        <v>89</v>
      </c>
      <c r="BJ165" s="43" t="s">
        <v>104</v>
      </c>
    </row>
    <row r="166" spans="1:62" s="35" customFormat="1" ht="234" x14ac:dyDescent="0.35">
      <c r="A166" s="44" t="s">
        <v>428</v>
      </c>
      <c r="B166" s="42">
        <v>7</v>
      </c>
      <c r="C166" s="38" t="s">
        <v>327</v>
      </c>
      <c r="D166" s="39" t="s">
        <v>328</v>
      </c>
      <c r="E166" s="39" t="s">
        <v>429</v>
      </c>
      <c r="F166" s="39" t="s">
        <v>287</v>
      </c>
      <c r="G166" s="39" t="s">
        <v>330</v>
      </c>
      <c r="H166" s="48" t="s">
        <v>235</v>
      </c>
      <c r="I166" s="38" t="s">
        <v>276</v>
      </c>
      <c r="J166" s="39" t="s">
        <v>277</v>
      </c>
      <c r="K166" s="39" t="s">
        <v>331</v>
      </c>
      <c r="L166" s="39" t="s">
        <v>450</v>
      </c>
      <c r="M166" s="39" t="s">
        <v>430</v>
      </c>
      <c r="N166" s="39" t="s">
        <v>431</v>
      </c>
      <c r="O166" s="48" t="s">
        <v>404</v>
      </c>
      <c r="P166" s="48" t="s">
        <v>661</v>
      </c>
      <c r="Q166" s="48">
        <v>0.05</v>
      </c>
      <c r="R166" s="39" t="s">
        <v>432</v>
      </c>
      <c r="S166" s="39" t="s">
        <v>764</v>
      </c>
      <c r="T166" s="40">
        <v>45658</v>
      </c>
      <c r="U166" s="40">
        <v>45747</v>
      </c>
      <c r="V166" s="38" t="s">
        <v>1230</v>
      </c>
      <c r="W166" s="39" t="s">
        <v>125</v>
      </c>
      <c r="X166" s="39" t="s">
        <v>125</v>
      </c>
      <c r="Y166" s="42" t="s">
        <v>125</v>
      </c>
      <c r="Z166" s="42" t="s">
        <v>88</v>
      </c>
      <c r="AA166" s="42" t="s">
        <v>87</v>
      </c>
      <c r="AB166" s="42" t="s">
        <v>87</v>
      </c>
      <c r="AC166" s="42" t="s">
        <v>87</v>
      </c>
      <c r="AD166" s="42" t="s">
        <v>87</v>
      </c>
      <c r="AE166" s="42" t="s">
        <v>88</v>
      </c>
      <c r="AF166" s="42" t="s">
        <v>88</v>
      </c>
      <c r="AG166" s="42" t="s">
        <v>87</v>
      </c>
      <c r="AH166" s="42" t="s">
        <v>87</v>
      </c>
      <c r="AI166" s="42" t="s">
        <v>87</v>
      </c>
      <c r="AJ166" s="42" t="s">
        <v>87</v>
      </c>
      <c r="AK166" s="42" t="s">
        <v>87</v>
      </c>
      <c r="AL166" s="42" t="s">
        <v>87</v>
      </c>
      <c r="AM166" s="42" t="s">
        <v>87</v>
      </c>
      <c r="AN166" s="42" t="s">
        <v>87</v>
      </c>
      <c r="AO166" s="42" t="s">
        <v>87</v>
      </c>
      <c r="AP166" s="42" t="s">
        <v>87</v>
      </c>
      <c r="AQ166" s="42" t="s">
        <v>87</v>
      </c>
      <c r="AR166" s="42" t="s">
        <v>87</v>
      </c>
      <c r="AS166" s="42" t="s">
        <v>87</v>
      </c>
      <c r="AT166" s="42" t="s">
        <v>88</v>
      </c>
      <c r="AU166" s="42" t="s">
        <v>87</v>
      </c>
      <c r="AV166" s="42" t="s">
        <v>87</v>
      </c>
      <c r="AW166" s="42" t="s">
        <v>87</v>
      </c>
      <c r="AX166" s="42" t="s">
        <v>87</v>
      </c>
      <c r="AY166" s="42" t="s">
        <v>87</v>
      </c>
      <c r="AZ166" s="42" t="s">
        <v>87</v>
      </c>
      <c r="BA166" s="42" t="s">
        <v>87</v>
      </c>
      <c r="BB166" s="42" t="s">
        <v>88</v>
      </c>
      <c r="BC166" s="42" t="s">
        <v>87</v>
      </c>
      <c r="BD166" s="42" t="s">
        <v>87</v>
      </c>
      <c r="BE166" s="42" t="s">
        <v>87</v>
      </c>
      <c r="BF166" s="42" t="s">
        <v>87</v>
      </c>
      <c r="BG166" s="42" t="s">
        <v>88</v>
      </c>
      <c r="BH166" s="42" t="s">
        <v>88</v>
      </c>
      <c r="BI166" s="39" t="s">
        <v>89</v>
      </c>
      <c r="BJ166" s="43" t="s">
        <v>104</v>
      </c>
    </row>
    <row r="167" spans="1:62" s="35" customFormat="1" ht="234" x14ac:dyDescent="0.35">
      <c r="A167" s="44" t="s">
        <v>433</v>
      </c>
      <c r="B167" s="37" t="s">
        <v>434</v>
      </c>
      <c r="C167" s="38" t="s">
        <v>327</v>
      </c>
      <c r="D167" s="39" t="s">
        <v>328</v>
      </c>
      <c r="E167" s="39" t="s">
        <v>429</v>
      </c>
      <c r="F167" s="39" t="s">
        <v>287</v>
      </c>
      <c r="G167" s="39" t="s">
        <v>330</v>
      </c>
      <c r="H167" s="48" t="s">
        <v>235</v>
      </c>
      <c r="I167" s="38" t="s">
        <v>276</v>
      </c>
      <c r="J167" s="39" t="s">
        <v>277</v>
      </c>
      <c r="K167" s="39" t="s">
        <v>331</v>
      </c>
      <c r="L167" s="39" t="s">
        <v>450</v>
      </c>
      <c r="M167" s="39" t="s">
        <v>430</v>
      </c>
      <c r="N167" s="39" t="s">
        <v>431</v>
      </c>
      <c r="O167" s="48" t="s">
        <v>404</v>
      </c>
      <c r="P167" s="48" t="s">
        <v>661</v>
      </c>
      <c r="Q167" s="48">
        <v>0.05</v>
      </c>
      <c r="R167" s="39" t="s">
        <v>435</v>
      </c>
      <c r="S167" s="39" t="s">
        <v>764</v>
      </c>
      <c r="T167" s="40">
        <v>45658</v>
      </c>
      <c r="U167" s="40">
        <v>45747</v>
      </c>
      <c r="V167" s="38" t="s">
        <v>436</v>
      </c>
      <c r="W167" s="39" t="s">
        <v>125</v>
      </c>
      <c r="X167" s="39" t="s">
        <v>125</v>
      </c>
      <c r="Y167" s="42" t="s">
        <v>125</v>
      </c>
      <c r="Z167" s="42" t="s">
        <v>88</v>
      </c>
      <c r="AA167" s="42" t="s">
        <v>87</v>
      </c>
      <c r="AB167" s="42" t="s">
        <v>87</v>
      </c>
      <c r="AC167" s="42" t="s">
        <v>87</v>
      </c>
      <c r="AD167" s="42" t="s">
        <v>87</v>
      </c>
      <c r="AE167" s="42" t="s">
        <v>88</v>
      </c>
      <c r="AF167" s="42" t="s">
        <v>88</v>
      </c>
      <c r="AG167" s="42" t="s">
        <v>87</v>
      </c>
      <c r="AH167" s="42" t="s">
        <v>87</v>
      </c>
      <c r="AI167" s="42" t="s">
        <v>87</v>
      </c>
      <c r="AJ167" s="42" t="s">
        <v>87</v>
      </c>
      <c r="AK167" s="42" t="s">
        <v>87</v>
      </c>
      <c r="AL167" s="42" t="s">
        <v>87</v>
      </c>
      <c r="AM167" s="42" t="s">
        <v>87</v>
      </c>
      <c r="AN167" s="42" t="s">
        <v>87</v>
      </c>
      <c r="AO167" s="42" t="s">
        <v>87</v>
      </c>
      <c r="AP167" s="42" t="s">
        <v>87</v>
      </c>
      <c r="AQ167" s="42" t="s">
        <v>87</v>
      </c>
      <c r="AR167" s="42" t="s">
        <v>87</v>
      </c>
      <c r="AS167" s="42" t="s">
        <v>87</v>
      </c>
      <c r="AT167" s="42" t="s">
        <v>88</v>
      </c>
      <c r="AU167" s="42" t="s">
        <v>87</v>
      </c>
      <c r="AV167" s="42" t="s">
        <v>87</v>
      </c>
      <c r="AW167" s="42" t="s">
        <v>87</v>
      </c>
      <c r="AX167" s="42" t="s">
        <v>87</v>
      </c>
      <c r="AY167" s="42" t="s">
        <v>87</v>
      </c>
      <c r="AZ167" s="42" t="s">
        <v>87</v>
      </c>
      <c r="BA167" s="42" t="s">
        <v>87</v>
      </c>
      <c r="BB167" s="42" t="s">
        <v>88</v>
      </c>
      <c r="BC167" s="42" t="s">
        <v>87</v>
      </c>
      <c r="BD167" s="42" t="s">
        <v>87</v>
      </c>
      <c r="BE167" s="42" t="s">
        <v>87</v>
      </c>
      <c r="BF167" s="42" t="s">
        <v>87</v>
      </c>
      <c r="BG167" s="42" t="s">
        <v>88</v>
      </c>
      <c r="BH167" s="42" t="s">
        <v>88</v>
      </c>
      <c r="BI167" s="39" t="s">
        <v>89</v>
      </c>
      <c r="BJ167" s="43" t="s">
        <v>104</v>
      </c>
    </row>
    <row r="168" spans="1:62" s="35" customFormat="1" ht="234" x14ac:dyDescent="0.35">
      <c r="A168" s="44" t="s">
        <v>437</v>
      </c>
      <c r="B168" s="37" t="s">
        <v>438</v>
      </c>
      <c r="C168" s="38" t="s">
        <v>327</v>
      </c>
      <c r="D168" s="39" t="s">
        <v>328</v>
      </c>
      <c r="E168" s="39" t="s">
        <v>429</v>
      </c>
      <c r="F168" s="39" t="s">
        <v>287</v>
      </c>
      <c r="G168" s="39" t="s">
        <v>330</v>
      </c>
      <c r="H168" s="48" t="s">
        <v>235</v>
      </c>
      <c r="I168" s="38" t="s">
        <v>276</v>
      </c>
      <c r="J168" s="39" t="s">
        <v>277</v>
      </c>
      <c r="K168" s="39" t="s">
        <v>331</v>
      </c>
      <c r="L168" s="39" t="s">
        <v>450</v>
      </c>
      <c r="M168" s="39" t="s">
        <v>430</v>
      </c>
      <c r="N168" s="39" t="s">
        <v>431</v>
      </c>
      <c r="O168" s="48" t="s">
        <v>404</v>
      </c>
      <c r="P168" s="48" t="s">
        <v>661</v>
      </c>
      <c r="Q168" s="48">
        <v>0.05</v>
      </c>
      <c r="R168" s="39" t="s">
        <v>439</v>
      </c>
      <c r="S168" s="39" t="s">
        <v>764</v>
      </c>
      <c r="T168" s="40">
        <v>45658</v>
      </c>
      <c r="U168" s="40">
        <v>45747</v>
      </c>
      <c r="V168" s="39" t="s">
        <v>440</v>
      </c>
      <c r="W168" s="39" t="s">
        <v>125</v>
      </c>
      <c r="X168" s="39" t="s">
        <v>125</v>
      </c>
      <c r="Y168" s="42" t="s">
        <v>125</v>
      </c>
      <c r="Z168" s="42" t="s">
        <v>88</v>
      </c>
      <c r="AA168" s="42" t="s">
        <v>87</v>
      </c>
      <c r="AB168" s="42" t="s">
        <v>87</v>
      </c>
      <c r="AC168" s="42" t="s">
        <v>87</v>
      </c>
      <c r="AD168" s="42" t="s">
        <v>87</v>
      </c>
      <c r="AE168" s="42" t="s">
        <v>88</v>
      </c>
      <c r="AF168" s="42" t="s">
        <v>88</v>
      </c>
      <c r="AG168" s="42" t="s">
        <v>87</v>
      </c>
      <c r="AH168" s="42" t="s">
        <v>87</v>
      </c>
      <c r="AI168" s="42" t="s">
        <v>87</v>
      </c>
      <c r="AJ168" s="42" t="s">
        <v>87</v>
      </c>
      <c r="AK168" s="42" t="s">
        <v>87</v>
      </c>
      <c r="AL168" s="42" t="s">
        <v>87</v>
      </c>
      <c r="AM168" s="42" t="s">
        <v>87</v>
      </c>
      <c r="AN168" s="42" t="s">
        <v>87</v>
      </c>
      <c r="AO168" s="42" t="s">
        <v>87</v>
      </c>
      <c r="AP168" s="42" t="s">
        <v>87</v>
      </c>
      <c r="AQ168" s="42" t="s">
        <v>87</v>
      </c>
      <c r="AR168" s="42" t="s">
        <v>87</v>
      </c>
      <c r="AS168" s="42" t="s">
        <v>87</v>
      </c>
      <c r="AT168" s="42" t="s">
        <v>88</v>
      </c>
      <c r="AU168" s="42" t="s">
        <v>87</v>
      </c>
      <c r="AV168" s="42" t="s">
        <v>87</v>
      </c>
      <c r="AW168" s="42" t="s">
        <v>87</v>
      </c>
      <c r="AX168" s="42" t="s">
        <v>87</v>
      </c>
      <c r="AY168" s="42" t="s">
        <v>87</v>
      </c>
      <c r="AZ168" s="42" t="s">
        <v>87</v>
      </c>
      <c r="BA168" s="42" t="s">
        <v>87</v>
      </c>
      <c r="BB168" s="42" t="s">
        <v>88</v>
      </c>
      <c r="BC168" s="42" t="s">
        <v>87</v>
      </c>
      <c r="BD168" s="42" t="s">
        <v>87</v>
      </c>
      <c r="BE168" s="42" t="s">
        <v>87</v>
      </c>
      <c r="BF168" s="42" t="s">
        <v>87</v>
      </c>
      <c r="BG168" s="42" t="s">
        <v>88</v>
      </c>
      <c r="BH168" s="42" t="s">
        <v>88</v>
      </c>
      <c r="BI168" s="39" t="s">
        <v>89</v>
      </c>
      <c r="BJ168" s="43" t="s">
        <v>104</v>
      </c>
    </row>
    <row r="169" spans="1:62" s="35" customFormat="1" ht="234" x14ac:dyDescent="0.35">
      <c r="A169" s="44" t="s">
        <v>441</v>
      </c>
      <c r="B169" s="37" t="s">
        <v>442</v>
      </c>
      <c r="C169" s="38" t="s">
        <v>327</v>
      </c>
      <c r="D169" s="39" t="s">
        <v>328</v>
      </c>
      <c r="E169" s="39" t="s">
        <v>429</v>
      </c>
      <c r="F169" s="39" t="s">
        <v>287</v>
      </c>
      <c r="G169" s="39" t="s">
        <v>330</v>
      </c>
      <c r="H169" s="48" t="s">
        <v>235</v>
      </c>
      <c r="I169" s="38" t="s">
        <v>276</v>
      </c>
      <c r="J169" s="39" t="s">
        <v>277</v>
      </c>
      <c r="K169" s="39" t="s">
        <v>331</v>
      </c>
      <c r="L169" s="39" t="s">
        <v>450</v>
      </c>
      <c r="M169" s="39" t="s">
        <v>430</v>
      </c>
      <c r="N169" s="39" t="s">
        <v>431</v>
      </c>
      <c r="O169" s="48" t="s">
        <v>404</v>
      </c>
      <c r="P169" s="48" t="s">
        <v>661</v>
      </c>
      <c r="Q169" s="48">
        <v>0.05</v>
      </c>
      <c r="R169" s="39" t="s">
        <v>443</v>
      </c>
      <c r="S169" s="39" t="s">
        <v>764</v>
      </c>
      <c r="T169" s="40" t="s">
        <v>444</v>
      </c>
      <c r="U169" s="40">
        <v>46022</v>
      </c>
      <c r="V169" s="39" t="s">
        <v>1231</v>
      </c>
      <c r="W169" s="39" t="s">
        <v>125</v>
      </c>
      <c r="X169" s="39" t="s">
        <v>125</v>
      </c>
      <c r="Y169" s="42" t="s">
        <v>125</v>
      </c>
      <c r="Z169" s="42" t="s">
        <v>88</v>
      </c>
      <c r="AA169" s="42" t="s">
        <v>87</v>
      </c>
      <c r="AB169" s="42" t="s">
        <v>87</v>
      </c>
      <c r="AC169" s="42" t="s">
        <v>87</v>
      </c>
      <c r="AD169" s="42" t="s">
        <v>87</v>
      </c>
      <c r="AE169" s="42" t="s">
        <v>88</v>
      </c>
      <c r="AF169" s="42" t="s">
        <v>88</v>
      </c>
      <c r="AG169" s="42" t="s">
        <v>87</v>
      </c>
      <c r="AH169" s="42" t="s">
        <v>87</v>
      </c>
      <c r="AI169" s="42" t="s">
        <v>87</v>
      </c>
      <c r="AJ169" s="42" t="s">
        <v>87</v>
      </c>
      <c r="AK169" s="42" t="s">
        <v>87</v>
      </c>
      <c r="AL169" s="42" t="s">
        <v>87</v>
      </c>
      <c r="AM169" s="42" t="s">
        <v>87</v>
      </c>
      <c r="AN169" s="42" t="s">
        <v>87</v>
      </c>
      <c r="AO169" s="42" t="s">
        <v>87</v>
      </c>
      <c r="AP169" s="42" t="s">
        <v>87</v>
      </c>
      <c r="AQ169" s="42" t="s">
        <v>87</v>
      </c>
      <c r="AR169" s="42" t="s">
        <v>87</v>
      </c>
      <c r="AS169" s="42" t="s">
        <v>87</v>
      </c>
      <c r="AT169" s="42" t="s">
        <v>88</v>
      </c>
      <c r="AU169" s="42" t="s">
        <v>87</v>
      </c>
      <c r="AV169" s="42" t="s">
        <v>87</v>
      </c>
      <c r="AW169" s="42" t="s">
        <v>87</v>
      </c>
      <c r="AX169" s="42" t="s">
        <v>87</v>
      </c>
      <c r="AY169" s="42" t="s">
        <v>87</v>
      </c>
      <c r="AZ169" s="42" t="s">
        <v>87</v>
      </c>
      <c r="BA169" s="42" t="s">
        <v>87</v>
      </c>
      <c r="BB169" s="42" t="s">
        <v>88</v>
      </c>
      <c r="BC169" s="42" t="s">
        <v>87</v>
      </c>
      <c r="BD169" s="42" t="s">
        <v>87</v>
      </c>
      <c r="BE169" s="42" t="s">
        <v>87</v>
      </c>
      <c r="BF169" s="42" t="s">
        <v>87</v>
      </c>
      <c r="BG169" s="42" t="s">
        <v>88</v>
      </c>
      <c r="BH169" s="42" t="s">
        <v>88</v>
      </c>
      <c r="BI169" s="39" t="s">
        <v>89</v>
      </c>
      <c r="BJ169" s="43" t="s">
        <v>104</v>
      </c>
    </row>
    <row r="170" spans="1:62" s="35" customFormat="1" ht="234" x14ac:dyDescent="0.35">
      <c r="A170" s="44" t="s">
        <v>445</v>
      </c>
      <c r="B170" s="37" t="s">
        <v>446</v>
      </c>
      <c r="C170" s="38" t="s">
        <v>327</v>
      </c>
      <c r="D170" s="39" t="s">
        <v>328</v>
      </c>
      <c r="E170" s="39" t="s">
        <v>429</v>
      </c>
      <c r="F170" s="39" t="s">
        <v>287</v>
      </c>
      <c r="G170" s="39" t="s">
        <v>330</v>
      </c>
      <c r="H170" s="48" t="s">
        <v>235</v>
      </c>
      <c r="I170" s="38" t="s">
        <v>276</v>
      </c>
      <c r="J170" s="39" t="s">
        <v>277</v>
      </c>
      <c r="K170" s="39" t="s">
        <v>331</v>
      </c>
      <c r="L170" s="39" t="s">
        <v>450</v>
      </c>
      <c r="M170" s="39" t="s">
        <v>430</v>
      </c>
      <c r="N170" s="39" t="s">
        <v>431</v>
      </c>
      <c r="O170" s="48" t="s">
        <v>404</v>
      </c>
      <c r="P170" s="48" t="s">
        <v>661</v>
      </c>
      <c r="Q170" s="48">
        <v>0.05</v>
      </c>
      <c r="R170" s="39" t="s">
        <v>447</v>
      </c>
      <c r="S170" s="39" t="s">
        <v>764</v>
      </c>
      <c r="T170" s="40" t="s">
        <v>444</v>
      </c>
      <c r="U170" s="40">
        <v>46022</v>
      </c>
      <c r="V170" s="39" t="s">
        <v>448</v>
      </c>
      <c r="W170" s="39" t="s">
        <v>125</v>
      </c>
      <c r="X170" s="39" t="s">
        <v>125</v>
      </c>
      <c r="Y170" s="42" t="s">
        <v>125</v>
      </c>
      <c r="Z170" s="42" t="s">
        <v>88</v>
      </c>
      <c r="AA170" s="42" t="s">
        <v>87</v>
      </c>
      <c r="AB170" s="42" t="s">
        <v>87</v>
      </c>
      <c r="AC170" s="42" t="s">
        <v>87</v>
      </c>
      <c r="AD170" s="42" t="s">
        <v>87</v>
      </c>
      <c r="AE170" s="42" t="s">
        <v>88</v>
      </c>
      <c r="AF170" s="42" t="s">
        <v>88</v>
      </c>
      <c r="AG170" s="42" t="s">
        <v>87</v>
      </c>
      <c r="AH170" s="42" t="s">
        <v>87</v>
      </c>
      <c r="AI170" s="42" t="s">
        <v>87</v>
      </c>
      <c r="AJ170" s="42" t="s">
        <v>87</v>
      </c>
      <c r="AK170" s="42" t="s">
        <v>87</v>
      </c>
      <c r="AL170" s="42" t="s">
        <v>87</v>
      </c>
      <c r="AM170" s="42" t="s">
        <v>87</v>
      </c>
      <c r="AN170" s="42" t="s">
        <v>87</v>
      </c>
      <c r="AO170" s="42" t="s">
        <v>87</v>
      </c>
      <c r="AP170" s="42" t="s">
        <v>87</v>
      </c>
      <c r="AQ170" s="42" t="s">
        <v>87</v>
      </c>
      <c r="AR170" s="42" t="s">
        <v>87</v>
      </c>
      <c r="AS170" s="42" t="s">
        <v>87</v>
      </c>
      <c r="AT170" s="42" t="s">
        <v>88</v>
      </c>
      <c r="AU170" s="42" t="s">
        <v>87</v>
      </c>
      <c r="AV170" s="42" t="s">
        <v>87</v>
      </c>
      <c r="AW170" s="42" t="s">
        <v>87</v>
      </c>
      <c r="AX170" s="42" t="s">
        <v>87</v>
      </c>
      <c r="AY170" s="42" t="s">
        <v>87</v>
      </c>
      <c r="AZ170" s="42" t="s">
        <v>87</v>
      </c>
      <c r="BA170" s="42" t="s">
        <v>87</v>
      </c>
      <c r="BB170" s="42" t="s">
        <v>88</v>
      </c>
      <c r="BC170" s="42" t="s">
        <v>87</v>
      </c>
      <c r="BD170" s="42" t="s">
        <v>87</v>
      </c>
      <c r="BE170" s="42" t="s">
        <v>87</v>
      </c>
      <c r="BF170" s="42" t="s">
        <v>87</v>
      </c>
      <c r="BG170" s="42" t="s">
        <v>88</v>
      </c>
      <c r="BH170" s="42" t="s">
        <v>88</v>
      </c>
      <c r="BI170" s="39" t="s">
        <v>89</v>
      </c>
      <c r="BJ170" s="43" t="s">
        <v>104</v>
      </c>
    </row>
    <row r="171" spans="1:62" s="35" customFormat="1" ht="234" x14ac:dyDescent="0.35">
      <c r="A171" s="44" t="s">
        <v>410</v>
      </c>
      <c r="B171" s="37">
        <v>40</v>
      </c>
      <c r="C171" s="38" t="s">
        <v>274</v>
      </c>
      <c r="D171" s="39" t="s">
        <v>286</v>
      </c>
      <c r="E171" s="39" t="s">
        <v>323</v>
      </c>
      <c r="F171" s="39" t="s">
        <v>287</v>
      </c>
      <c r="G171" s="39" t="s">
        <v>1209</v>
      </c>
      <c r="H171" s="48" t="s">
        <v>104</v>
      </c>
      <c r="I171" s="38" t="s">
        <v>276</v>
      </c>
      <c r="J171" s="39" t="s">
        <v>277</v>
      </c>
      <c r="K171" s="39" t="s">
        <v>331</v>
      </c>
      <c r="L171" s="39" t="s">
        <v>450</v>
      </c>
      <c r="M171" s="39" t="s">
        <v>430</v>
      </c>
      <c r="N171" s="39" t="s">
        <v>75</v>
      </c>
      <c r="O171" s="39" t="s">
        <v>404</v>
      </c>
      <c r="P171" s="39" t="s">
        <v>383</v>
      </c>
      <c r="Q171" s="39">
        <v>0.65</v>
      </c>
      <c r="R171" s="39" t="s">
        <v>411</v>
      </c>
      <c r="S171" s="39" t="s">
        <v>363</v>
      </c>
      <c r="T171" s="40">
        <v>45962</v>
      </c>
      <c r="U171" s="40">
        <v>46006</v>
      </c>
      <c r="V171" s="39" t="s">
        <v>1228</v>
      </c>
      <c r="W171" s="39" t="s">
        <v>1493</v>
      </c>
      <c r="X171" s="39" t="s">
        <v>1494</v>
      </c>
      <c r="Y171" s="46">
        <v>0.9</v>
      </c>
      <c r="Z171" s="42" t="s">
        <v>87</v>
      </c>
      <c r="AA171" s="42" t="s">
        <v>87</v>
      </c>
      <c r="AB171" s="42" t="s">
        <v>87</v>
      </c>
      <c r="AC171" s="42" t="s">
        <v>87</v>
      </c>
      <c r="AD171" s="42" t="s">
        <v>87</v>
      </c>
      <c r="AE171" s="42" t="s">
        <v>87</v>
      </c>
      <c r="AF171" s="42" t="s">
        <v>88</v>
      </c>
      <c r="AG171" s="42" t="s">
        <v>87</v>
      </c>
      <c r="AH171" s="42" t="s">
        <v>87</v>
      </c>
      <c r="AI171" s="42" t="s">
        <v>87</v>
      </c>
      <c r="AJ171" s="42" t="s">
        <v>87</v>
      </c>
      <c r="AK171" s="42" t="s">
        <v>87</v>
      </c>
      <c r="AL171" s="42" t="s">
        <v>87</v>
      </c>
      <c r="AM171" s="42" t="s">
        <v>87</v>
      </c>
      <c r="AN171" s="42" t="s">
        <v>87</v>
      </c>
      <c r="AO171" s="42" t="s">
        <v>87</v>
      </c>
      <c r="AP171" s="42" t="s">
        <v>87</v>
      </c>
      <c r="AQ171" s="42" t="s">
        <v>87</v>
      </c>
      <c r="AR171" s="42" t="s">
        <v>87</v>
      </c>
      <c r="AS171" s="42" t="s">
        <v>87</v>
      </c>
      <c r="AT171" s="42" t="s">
        <v>88</v>
      </c>
      <c r="AU171" s="42" t="s">
        <v>87</v>
      </c>
      <c r="AV171" s="42" t="s">
        <v>87</v>
      </c>
      <c r="AW171" s="42" t="s">
        <v>87</v>
      </c>
      <c r="AX171" s="42" t="s">
        <v>87</v>
      </c>
      <c r="AY171" s="42" t="s">
        <v>87</v>
      </c>
      <c r="AZ171" s="42" t="s">
        <v>87</v>
      </c>
      <c r="BA171" s="42" t="s">
        <v>87</v>
      </c>
      <c r="BB171" s="42" t="s">
        <v>88</v>
      </c>
      <c r="BC171" s="42" t="s">
        <v>87</v>
      </c>
      <c r="BD171" s="42" t="s">
        <v>87</v>
      </c>
      <c r="BE171" s="42" t="s">
        <v>87</v>
      </c>
      <c r="BF171" s="42" t="s">
        <v>87</v>
      </c>
      <c r="BG171" s="42" t="s">
        <v>87</v>
      </c>
      <c r="BH171" s="42" t="s">
        <v>88</v>
      </c>
      <c r="BI171" s="39" t="s">
        <v>89</v>
      </c>
      <c r="BJ171" s="43" t="s">
        <v>104</v>
      </c>
    </row>
    <row r="172" spans="1:62" s="35" customFormat="1" ht="36" x14ac:dyDescent="0.35">
      <c r="A172" s="49" t="s">
        <v>459</v>
      </c>
      <c r="B172" s="50">
        <v>40</v>
      </c>
      <c r="C172" s="51" t="s">
        <v>79</v>
      </c>
      <c r="D172" s="52" t="s">
        <v>80</v>
      </c>
      <c r="E172" s="52" t="s">
        <v>81</v>
      </c>
      <c r="F172" s="52" t="s">
        <v>82</v>
      </c>
      <c r="G172" s="52" t="s">
        <v>318</v>
      </c>
      <c r="H172" s="52" t="s">
        <v>104</v>
      </c>
      <c r="I172" s="51" t="s">
        <v>276</v>
      </c>
      <c r="J172" s="52" t="s">
        <v>277</v>
      </c>
      <c r="K172" s="52" t="s">
        <v>331</v>
      </c>
      <c r="L172" s="52" t="s">
        <v>450</v>
      </c>
      <c r="M172" s="52" t="s">
        <v>430</v>
      </c>
      <c r="N172" s="52" t="s">
        <v>75</v>
      </c>
      <c r="O172" s="52" t="s">
        <v>125</v>
      </c>
      <c r="P172" s="52" t="s">
        <v>125</v>
      </c>
      <c r="Q172" s="52" t="s">
        <v>125</v>
      </c>
      <c r="R172" s="52" t="s">
        <v>460</v>
      </c>
      <c r="S172" s="38" t="s">
        <v>123</v>
      </c>
      <c r="T172" s="53">
        <v>45689</v>
      </c>
      <c r="U172" s="53">
        <v>45869</v>
      </c>
      <c r="V172" s="38" t="s">
        <v>461</v>
      </c>
      <c r="W172" s="52" t="s">
        <v>125</v>
      </c>
      <c r="X172" s="52" t="s">
        <v>125</v>
      </c>
      <c r="Y172" s="55" t="s">
        <v>125</v>
      </c>
      <c r="Z172" s="55" t="s">
        <v>87</v>
      </c>
      <c r="AA172" s="55" t="s">
        <v>87</v>
      </c>
      <c r="AB172" s="55" t="s">
        <v>87</v>
      </c>
      <c r="AC172" s="55" t="s">
        <v>87</v>
      </c>
      <c r="AD172" s="55" t="s">
        <v>87</v>
      </c>
      <c r="AE172" s="55" t="s">
        <v>87</v>
      </c>
      <c r="AF172" s="55" t="s">
        <v>88</v>
      </c>
      <c r="AG172" s="55" t="s">
        <v>87</v>
      </c>
      <c r="AH172" s="55" t="s">
        <v>87</v>
      </c>
      <c r="AI172" s="55" t="s">
        <v>87</v>
      </c>
      <c r="AJ172" s="55" t="s">
        <v>88</v>
      </c>
      <c r="AK172" s="55" t="s">
        <v>87</v>
      </c>
      <c r="AL172" s="55" t="s">
        <v>87</v>
      </c>
      <c r="AM172" s="55" t="s">
        <v>87</v>
      </c>
      <c r="AN172" s="55" t="s">
        <v>88</v>
      </c>
      <c r="AO172" s="55" t="s">
        <v>87</v>
      </c>
      <c r="AP172" s="55" t="s">
        <v>87</v>
      </c>
      <c r="AQ172" s="55" t="s">
        <v>87</v>
      </c>
      <c r="AR172" s="55" t="s">
        <v>87</v>
      </c>
      <c r="AS172" s="55" t="s">
        <v>87</v>
      </c>
      <c r="AT172" s="55" t="s">
        <v>88</v>
      </c>
      <c r="AU172" s="55" t="s">
        <v>87</v>
      </c>
      <c r="AV172" s="55" t="s">
        <v>87</v>
      </c>
      <c r="AW172" s="55" t="s">
        <v>87</v>
      </c>
      <c r="AX172" s="55" t="s">
        <v>87</v>
      </c>
      <c r="AY172" s="55" t="s">
        <v>87</v>
      </c>
      <c r="AZ172" s="55" t="s">
        <v>87</v>
      </c>
      <c r="BA172" s="55" t="s">
        <v>87</v>
      </c>
      <c r="BB172" s="67" t="s">
        <v>87</v>
      </c>
      <c r="BC172" s="55" t="s">
        <v>87</v>
      </c>
      <c r="BD172" s="55" t="s">
        <v>87</v>
      </c>
      <c r="BE172" s="55" t="s">
        <v>87</v>
      </c>
      <c r="BF172" s="55" t="s">
        <v>88</v>
      </c>
      <c r="BG172" s="55" t="s">
        <v>87</v>
      </c>
      <c r="BH172" s="55" t="s">
        <v>87</v>
      </c>
      <c r="BI172" s="51" t="s">
        <v>89</v>
      </c>
      <c r="BJ172" s="56" t="s">
        <v>89</v>
      </c>
    </row>
    <row r="173" spans="1:62" s="35" customFormat="1" ht="72" x14ac:dyDescent="0.35">
      <c r="A173" s="49"/>
      <c r="B173" s="50"/>
      <c r="C173" s="51"/>
      <c r="D173" s="52"/>
      <c r="E173" s="52"/>
      <c r="F173" s="52"/>
      <c r="G173" s="52"/>
      <c r="H173" s="52"/>
      <c r="I173" s="51"/>
      <c r="J173" s="52"/>
      <c r="K173" s="52"/>
      <c r="L173" s="52"/>
      <c r="M173" s="52"/>
      <c r="N173" s="52"/>
      <c r="O173" s="52"/>
      <c r="P173" s="52"/>
      <c r="Q173" s="52"/>
      <c r="R173" s="52"/>
      <c r="S173" s="38" t="s">
        <v>85</v>
      </c>
      <c r="T173" s="53"/>
      <c r="U173" s="53"/>
      <c r="V173" s="38" t="s">
        <v>462</v>
      </c>
      <c r="W173" s="52"/>
      <c r="X173" s="52"/>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68"/>
      <c r="BC173" s="55"/>
      <c r="BD173" s="55"/>
      <c r="BE173" s="55"/>
      <c r="BF173" s="55"/>
      <c r="BG173" s="55"/>
      <c r="BH173" s="55"/>
      <c r="BI173" s="51"/>
      <c r="BJ173" s="56"/>
    </row>
    <row r="174" spans="1:62" s="35" customFormat="1" ht="36" x14ac:dyDescent="0.35">
      <c r="A174" s="49" t="s">
        <v>463</v>
      </c>
      <c r="B174" s="50">
        <v>41</v>
      </c>
      <c r="C174" s="51" t="s">
        <v>79</v>
      </c>
      <c r="D174" s="52" t="s">
        <v>80</v>
      </c>
      <c r="E174" s="52" t="s">
        <v>81</v>
      </c>
      <c r="F174" s="52" t="s">
        <v>82</v>
      </c>
      <c r="G174" s="52" t="s">
        <v>83</v>
      </c>
      <c r="H174" s="52" t="s">
        <v>104</v>
      </c>
      <c r="I174" s="51" t="s">
        <v>276</v>
      </c>
      <c r="J174" s="52" t="s">
        <v>277</v>
      </c>
      <c r="K174" s="52" t="s">
        <v>331</v>
      </c>
      <c r="L174" s="52" t="s">
        <v>450</v>
      </c>
      <c r="M174" s="52" t="s">
        <v>430</v>
      </c>
      <c r="N174" s="52" t="s">
        <v>75</v>
      </c>
      <c r="O174" s="52" t="s">
        <v>125</v>
      </c>
      <c r="P174" s="52" t="s">
        <v>125</v>
      </c>
      <c r="Q174" s="52" t="s">
        <v>125</v>
      </c>
      <c r="R174" s="52" t="s">
        <v>464</v>
      </c>
      <c r="S174" s="38" t="s">
        <v>123</v>
      </c>
      <c r="T174" s="53">
        <v>45839</v>
      </c>
      <c r="U174" s="53">
        <v>45961</v>
      </c>
      <c r="V174" s="52" t="s">
        <v>465</v>
      </c>
      <c r="W174" s="52" t="s">
        <v>125</v>
      </c>
      <c r="X174" s="52" t="s">
        <v>125</v>
      </c>
      <c r="Y174" s="55" t="s">
        <v>125</v>
      </c>
      <c r="Z174" s="55" t="s">
        <v>87</v>
      </c>
      <c r="AA174" s="55" t="s">
        <v>87</v>
      </c>
      <c r="AB174" s="55" t="s">
        <v>87</v>
      </c>
      <c r="AC174" s="55" t="s">
        <v>87</v>
      </c>
      <c r="AD174" s="55" t="s">
        <v>87</v>
      </c>
      <c r="AE174" s="55" t="s">
        <v>87</v>
      </c>
      <c r="AF174" s="55" t="s">
        <v>88</v>
      </c>
      <c r="AG174" s="55" t="s">
        <v>87</v>
      </c>
      <c r="AH174" s="55" t="s">
        <v>87</v>
      </c>
      <c r="AI174" s="55" t="s">
        <v>87</v>
      </c>
      <c r="AJ174" s="55" t="s">
        <v>88</v>
      </c>
      <c r="AK174" s="55" t="s">
        <v>87</v>
      </c>
      <c r="AL174" s="55" t="s">
        <v>87</v>
      </c>
      <c r="AM174" s="55" t="s">
        <v>87</v>
      </c>
      <c r="AN174" s="55" t="s">
        <v>88</v>
      </c>
      <c r="AO174" s="55" t="s">
        <v>87</v>
      </c>
      <c r="AP174" s="55" t="s">
        <v>87</v>
      </c>
      <c r="AQ174" s="55" t="s">
        <v>88</v>
      </c>
      <c r="AR174" s="55" t="s">
        <v>87</v>
      </c>
      <c r="AS174" s="55" t="s">
        <v>87</v>
      </c>
      <c r="AT174" s="55" t="s">
        <v>88</v>
      </c>
      <c r="AU174" s="55" t="s">
        <v>87</v>
      </c>
      <c r="AV174" s="55" t="s">
        <v>87</v>
      </c>
      <c r="AW174" s="55" t="s">
        <v>87</v>
      </c>
      <c r="AX174" s="55" t="s">
        <v>87</v>
      </c>
      <c r="AY174" s="55" t="s">
        <v>87</v>
      </c>
      <c r="AZ174" s="55" t="s">
        <v>87</v>
      </c>
      <c r="BA174" s="55" t="s">
        <v>87</v>
      </c>
      <c r="BB174" s="67" t="s">
        <v>87</v>
      </c>
      <c r="BC174" s="55" t="s">
        <v>87</v>
      </c>
      <c r="BD174" s="55" t="s">
        <v>87</v>
      </c>
      <c r="BE174" s="55" t="s">
        <v>87</v>
      </c>
      <c r="BF174" s="55" t="s">
        <v>88</v>
      </c>
      <c r="BG174" s="55" t="s">
        <v>87</v>
      </c>
      <c r="BH174" s="55" t="s">
        <v>87</v>
      </c>
      <c r="BI174" s="51" t="s">
        <v>89</v>
      </c>
      <c r="BJ174" s="56" t="s">
        <v>89</v>
      </c>
    </row>
    <row r="175" spans="1:62" s="35" customFormat="1" ht="36" x14ac:dyDescent="0.35">
      <c r="A175" s="49"/>
      <c r="B175" s="50"/>
      <c r="C175" s="51"/>
      <c r="D175" s="52"/>
      <c r="E175" s="52"/>
      <c r="F175" s="52"/>
      <c r="G175" s="52"/>
      <c r="H175" s="52"/>
      <c r="I175" s="51"/>
      <c r="J175" s="52"/>
      <c r="K175" s="52"/>
      <c r="L175" s="52"/>
      <c r="M175" s="52"/>
      <c r="N175" s="52"/>
      <c r="O175" s="52"/>
      <c r="P175" s="52"/>
      <c r="Q175" s="52"/>
      <c r="R175" s="52"/>
      <c r="S175" s="38" t="s">
        <v>85</v>
      </c>
      <c r="T175" s="53"/>
      <c r="U175" s="52"/>
      <c r="V175" s="52"/>
      <c r="W175" s="52"/>
      <c r="X175" s="52"/>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68"/>
      <c r="BC175" s="55"/>
      <c r="BD175" s="55"/>
      <c r="BE175" s="55"/>
      <c r="BF175" s="55"/>
      <c r="BG175" s="55"/>
      <c r="BH175" s="55"/>
      <c r="BI175" s="51"/>
      <c r="BJ175" s="56"/>
    </row>
    <row r="176" spans="1:62" s="35" customFormat="1" ht="234" x14ac:dyDescent="0.35">
      <c r="A176" s="44" t="s">
        <v>466</v>
      </c>
      <c r="B176" s="37">
        <v>84</v>
      </c>
      <c r="C176" s="38" t="s">
        <v>79</v>
      </c>
      <c r="D176" s="39" t="s">
        <v>80</v>
      </c>
      <c r="E176" s="39" t="s">
        <v>81</v>
      </c>
      <c r="F176" s="39" t="s">
        <v>82</v>
      </c>
      <c r="G176" s="39" t="s">
        <v>83</v>
      </c>
      <c r="H176" s="39" t="s">
        <v>104</v>
      </c>
      <c r="I176" s="38" t="s">
        <v>276</v>
      </c>
      <c r="J176" s="39" t="s">
        <v>277</v>
      </c>
      <c r="K176" s="39" t="s">
        <v>331</v>
      </c>
      <c r="L176" s="39" t="s">
        <v>450</v>
      </c>
      <c r="M176" s="39" t="s">
        <v>430</v>
      </c>
      <c r="N176" s="39" t="s">
        <v>75</v>
      </c>
      <c r="O176" s="39" t="s">
        <v>125</v>
      </c>
      <c r="P176" s="39" t="s">
        <v>125</v>
      </c>
      <c r="Q176" s="39" t="s">
        <v>125</v>
      </c>
      <c r="R176" s="39" t="s">
        <v>467</v>
      </c>
      <c r="S176" s="39" t="s">
        <v>85</v>
      </c>
      <c r="T176" s="40">
        <v>45658</v>
      </c>
      <c r="U176" s="40">
        <v>45930</v>
      </c>
      <c r="V176" s="39" t="s">
        <v>468</v>
      </c>
      <c r="W176" s="39" t="s">
        <v>87</v>
      </c>
      <c r="X176" s="39" t="s">
        <v>87</v>
      </c>
      <c r="Y176" s="42" t="s">
        <v>87</v>
      </c>
      <c r="Z176" s="42" t="s">
        <v>87</v>
      </c>
      <c r="AA176" s="42" t="s">
        <v>87</v>
      </c>
      <c r="AB176" s="42" t="s">
        <v>87</v>
      </c>
      <c r="AC176" s="42" t="s">
        <v>87</v>
      </c>
      <c r="AD176" s="42" t="s">
        <v>87</v>
      </c>
      <c r="AE176" s="42" t="s">
        <v>87</v>
      </c>
      <c r="AF176" s="42" t="s">
        <v>88</v>
      </c>
      <c r="AG176" s="42" t="s">
        <v>87</v>
      </c>
      <c r="AH176" s="42" t="s">
        <v>87</v>
      </c>
      <c r="AI176" s="42" t="s">
        <v>87</v>
      </c>
      <c r="AJ176" s="42" t="s">
        <v>87</v>
      </c>
      <c r="AK176" s="42" t="s">
        <v>87</v>
      </c>
      <c r="AL176" s="42" t="s">
        <v>87</v>
      </c>
      <c r="AM176" s="42" t="s">
        <v>87</v>
      </c>
      <c r="AN176" s="42" t="s">
        <v>87</v>
      </c>
      <c r="AO176" s="42" t="s">
        <v>87</v>
      </c>
      <c r="AP176" s="42" t="s">
        <v>87</v>
      </c>
      <c r="AQ176" s="42" t="s">
        <v>88</v>
      </c>
      <c r="AR176" s="42" t="s">
        <v>87</v>
      </c>
      <c r="AS176" s="42" t="s">
        <v>87</v>
      </c>
      <c r="AT176" s="42" t="s">
        <v>87</v>
      </c>
      <c r="AU176" s="42" t="s">
        <v>87</v>
      </c>
      <c r="AV176" s="42" t="s">
        <v>87</v>
      </c>
      <c r="AW176" s="42" t="s">
        <v>87</v>
      </c>
      <c r="AX176" s="42" t="s">
        <v>87</v>
      </c>
      <c r="AY176" s="42" t="s">
        <v>87</v>
      </c>
      <c r="AZ176" s="42" t="s">
        <v>87</v>
      </c>
      <c r="BA176" s="42" t="s">
        <v>87</v>
      </c>
      <c r="BB176" s="42" t="s">
        <v>87</v>
      </c>
      <c r="BC176" s="42" t="s">
        <v>87</v>
      </c>
      <c r="BD176" s="42" t="s">
        <v>87</v>
      </c>
      <c r="BE176" s="42" t="s">
        <v>87</v>
      </c>
      <c r="BF176" s="42" t="s">
        <v>87</v>
      </c>
      <c r="BG176" s="42" t="s">
        <v>88</v>
      </c>
      <c r="BH176" s="42" t="s">
        <v>88</v>
      </c>
      <c r="BI176" s="38" t="s">
        <v>89</v>
      </c>
      <c r="BJ176" s="45" t="s">
        <v>89</v>
      </c>
    </row>
    <row r="177" spans="1:62" s="35" customFormat="1" ht="36" x14ac:dyDescent="0.35">
      <c r="A177" s="49" t="s">
        <v>469</v>
      </c>
      <c r="B177" s="50">
        <v>57</v>
      </c>
      <c r="C177" s="51" t="s">
        <v>79</v>
      </c>
      <c r="D177" s="52" t="s">
        <v>80</v>
      </c>
      <c r="E177" s="52" t="s">
        <v>81</v>
      </c>
      <c r="F177" s="52" t="s">
        <v>82</v>
      </c>
      <c r="G177" s="52" t="s">
        <v>83</v>
      </c>
      <c r="H177" s="52" t="s">
        <v>104</v>
      </c>
      <c r="I177" s="51" t="s">
        <v>276</v>
      </c>
      <c r="J177" s="52" t="s">
        <v>277</v>
      </c>
      <c r="K177" s="52" t="s">
        <v>331</v>
      </c>
      <c r="L177" s="52" t="s">
        <v>450</v>
      </c>
      <c r="M177" s="52" t="s">
        <v>430</v>
      </c>
      <c r="N177" s="52" t="s">
        <v>75</v>
      </c>
      <c r="O177" s="52" t="s">
        <v>125</v>
      </c>
      <c r="P177" s="52" t="s">
        <v>125</v>
      </c>
      <c r="Q177" s="52" t="s">
        <v>125</v>
      </c>
      <c r="R177" s="52" t="s">
        <v>470</v>
      </c>
      <c r="S177" s="38" t="s">
        <v>270</v>
      </c>
      <c r="T177" s="53">
        <v>45809</v>
      </c>
      <c r="U177" s="53">
        <v>46006</v>
      </c>
      <c r="V177" s="52" t="s">
        <v>471</v>
      </c>
      <c r="W177" s="52" t="s">
        <v>472</v>
      </c>
      <c r="X177" s="52" t="s">
        <v>472</v>
      </c>
      <c r="Y177" s="55" t="s">
        <v>472</v>
      </c>
      <c r="Z177" s="55" t="s">
        <v>87</v>
      </c>
      <c r="AA177" s="55" t="s">
        <v>87</v>
      </c>
      <c r="AB177" s="55" t="s">
        <v>87</v>
      </c>
      <c r="AC177" s="55" t="s">
        <v>87</v>
      </c>
      <c r="AD177" s="55" t="s">
        <v>87</v>
      </c>
      <c r="AE177" s="55" t="s">
        <v>87</v>
      </c>
      <c r="AF177" s="55" t="s">
        <v>88</v>
      </c>
      <c r="AG177" s="55" t="s">
        <v>87</v>
      </c>
      <c r="AH177" s="55" t="s">
        <v>87</v>
      </c>
      <c r="AI177" s="55" t="s">
        <v>87</v>
      </c>
      <c r="AJ177" s="55" t="s">
        <v>87</v>
      </c>
      <c r="AK177" s="55" t="s">
        <v>87</v>
      </c>
      <c r="AL177" s="55" t="s">
        <v>87</v>
      </c>
      <c r="AM177" s="55" t="s">
        <v>87</v>
      </c>
      <c r="AN177" s="55" t="s">
        <v>87</v>
      </c>
      <c r="AO177" s="55" t="s">
        <v>87</v>
      </c>
      <c r="AP177" s="55" t="s">
        <v>88</v>
      </c>
      <c r="AQ177" s="55" t="s">
        <v>88</v>
      </c>
      <c r="AR177" s="55" t="s">
        <v>87</v>
      </c>
      <c r="AS177" s="55" t="s">
        <v>87</v>
      </c>
      <c r="AT177" s="55" t="s">
        <v>88</v>
      </c>
      <c r="AU177" s="55" t="s">
        <v>87</v>
      </c>
      <c r="AV177" s="55" t="s">
        <v>87</v>
      </c>
      <c r="AW177" s="55" t="s">
        <v>87</v>
      </c>
      <c r="AX177" s="55" t="s">
        <v>87</v>
      </c>
      <c r="AY177" s="55" t="s">
        <v>87</v>
      </c>
      <c r="AZ177" s="55" t="s">
        <v>87</v>
      </c>
      <c r="BA177" s="55" t="s">
        <v>87</v>
      </c>
      <c r="BB177" s="67" t="s">
        <v>87</v>
      </c>
      <c r="BC177" s="55" t="s">
        <v>87</v>
      </c>
      <c r="BD177" s="55" t="s">
        <v>87</v>
      </c>
      <c r="BE177" s="55" t="s">
        <v>87</v>
      </c>
      <c r="BF177" s="55" t="s">
        <v>87</v>
      </c>
      <c r="BG177" s="55" t="s">
        <v>88</v>
      </c>
      <c r="BH177" s="55" t="s">
        <v>88</v>
      </c>
      <c r="BI177" s="51" t="s">
        <v>89</v>
      </c>
      <c r="BJ177" s="56" t="s">
        <v>89</v>
      </c>
    </row>
    <row r="178" spans="1:62" s="35" customFormat="1" ht="36" x14ac:dyDescent="0.35">
      <c r="A178" s="49"/>
      <c r="B178" s="50"/>
      <c r="C178" s="51"/>
      <c r="D178" s="52"/>
      <c r="E178" s="52"/>
      <c r="F178" s="52"/>
      <c r="G178" s="52"/>
      <c r="H178" s="52"/>
      <c r="I178" s="51"/>
      <c r="J178" s="52"/>
      <c r="K178" s="52"/>
      <c r="L178" s="52"/>
      <c r="M178" s="52"/>
      <c r="N178" s="52"/>
      <c r="O178" s="52"/>
      <c r="P178" s="52"/>
      <c r="Q178" s="52"/>
      <c r="R178" s="52"/>
      <c r="S178" s="38" t="s">
        <v>85</v>
      </c>
      <c r="T178" s="53"/>
      <c r="U178" s="53"/>
      <c r="V178" s="52"/>
      <c r="W178" s="52"/>
      <c r="X178" s="52"/>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68"/>
      <c r="BC178" s="55"/>
      <c r="BD178" s="55"/>
      <c r="BE178" s="55"/>
      <c r="BF178" s="55"/>
      <c r="BG178" s="55"/>
      <c r="BH178" s="55"/>
      <c r="BI178" s="51"/>
      <c r="BJ178" s="56"/>
    </row>
    <row r="179" spans="1:62" s="35" customFormat="1" ht="36" x14ac:dyDescent="0.35">
      <c r="A179" s="49" t="s">
        <v>473</v>
      </c>
      <c r="B179" s="50">
        <v>56</v>
      </c>
      <c r="C179" s="51" t="s">
        <v>79</v>
      </c>
      <c r="D179" s="52" t="s">
        <v>80</v>
      </c>
      <c r="E179" s="52" t="s">
        <v>81</v>
      </c>
      <c r="F179" s="52" t="s">
        <v>82</v>
      </c>
      <c r="G179" s="52" t="s">
        <v>83</v>
      </c>
      <c r="H179" s="52" t="s">
        <v>104</v>
      </c>
      <c r="I179" s="51" t="s">
        <v>276</v>
      </c>
      <c r="J179" s="52" t="s">
        <v>277</v>
      </c>
      <c r="K179" s="52" t="s">
        <v>331</v>
      </c>
      <c r="L179" s="52" t="s">
        <v>450</v>
      </c>
      <c r="M179" s="52" t="s">
        <v>430</v>
      </c>
      <c r="N179" s="52" t="s">
        <v>75</v>
      </c>
      <c r="O179" s="52" t="s">
        <v>125</v>
      </c>
      <c r="P179" s="52" t="s">
        <v>125</v>
      </c>
      <c r="Q179" s="52" t="s">
        <v>125</v>
      </c>
      <c r="R179" s="52" t="s">
        <v>474</v>
      </c>
      <c r="S179" s="38" t="s">
        <v>494</v>
      </c>
      <c r="T179" s="53">
        <v>45717</v>
      </c>
      <c r="U179" s="53">
        <v>45961</v>
      </c>
      <c r="V179" s="52" t="s">
        <v>475</v>
      </c>
      <c r="W179" s="52" t="s">
        <v>125</v>
      </c>
      <c r="X179" s="52" t="s">
        <v>125</v>
      </c>
      <c r="Y179" s="55" t="s">
        <v>125</v>
      </c>
      <c r="Z179" s="55" t="s">
        <v>87</v>
      </c>
      <c r="AA179" s="55" t="s">
        <v>87</v>
      </c>
      <c r="AB179" s="55" t="s">
        <v>87</v>
      </c>
      <c r="AC179" s="55" t="s">
        <v>87</v>
      </c>
      <c r="AD179" s="55" t="s">
        <v>87</v>
      </c>
      <c r="AE179" s="55" t="s">
        <v>87</v>
      </c>
      <c r="AF179" s="55" t="s">
        <v>88</v>
      </c>
      <c r="AG179" s="55" t="s">
        <v>87</v>
      </c>
      <c r="AH179" s="55" t="s">
        <v>87</v>
      </c>
      <c r="AI179" s="55" t="s">
        <v>87</v>
      </c>
      <c r="AJ179" s="55" t="s">
        <v>88</v>
      </c>
      <c r="AK179" s="55" t="s">
        <v>88</v>
      </c>
      <c r="AL179" s="55" t="s">
        <v>87</v>
      </c>
      <c r="AM179" s="55" t="s">
        <v>87</v>
      </c>
      <c r="AN179" s="55" t="s">
        <v>87</v>
      </c>
      <c r="AO179" s="55" t="s">
        <v>87</v>
      </c>
      <c r="AP179" s="55" t="s">
        <v>87</v>
      </c>
      <c r="AQ179" s="55" t="s">
        <v>1178</v>
      </c>
      <c r="AR179" s="55" t="s">
        <v>87</v>
      </c>
      <c r="AS179" s="55" t="s">
        <v>87</v>
      </c>
      <c r="AT179" s="55" t="s">
        <v>87</v>
      </c>
      <c r="AU179" s="55" t="s">
        <v>87</v>
      </c>
      <c r="AV179" s="55" t="s">
        <v>87</v>
      </c>
      <c r="AW179" s="55" t="s">
        <v>87</v>
      </c>
      <c r="AX179" s="55" t="s">
        <v>87</v>
      </c>
      <c r="AY179" s="55" t="s">
        <v>87</v>
      </c>
      <c r="AZ179" s="55" t="s">
        <v>87</v>
      </c>
      <c r="BA179" s="55" t="s">
        <v>87</v>
      </c>
      <c r="BB179" s="67" t="s">
        <v>87</v>
      </c>
      <c r="BC179" s="55" t="s">
        <v>88</v>
      </c>
      <c r="BD179" s="55" t="s">
        <v>88</v>
      </c>
      <c r="BE179" s="55" t="s">
        <v>87</v>
      </c>
      <c r="BF179" s="55" t="s">
        <v>87</v>
      </c>
      <c r="BG179" s="55" t="s">
        <v>87</v>
      </c>
      <c r="BH179" s="55" t="s">
        <v>87</v>
      </c>
      <c r="BI179" s="51" t="s">
        <v>89</v>
      </c>
      <c r="BJ179" s="56" t="s">
        <v>89</v>
      </c>
    </row>
    <row r="180" spans="1:62" s="35" customFormat="1" ht="36" x14ac:dyDescent="0.35">
      <c r="A180" s="49"/>
      <c r="B180" s="50"/>
      <c r="C180" s="51"/>
      <c r="D180" s="52"/>
      <c r="E180" s="52"/>
      <c r="F180" s="52"/>
      <c r="G180" s="52"/>
      <c r="H180" s="52"/>
      <c r="I180" s="51"/>
      <c r="J180" s="52"/>
      <c r="K180" s="52"/>
      <c r="L180" s="52"/>
      <c r="M180" s="52"/>
      <c r="N180" s="52"/>
      <c r="O180" s="52"/>
      <c r="P180" s="52"/>
      <c r="Q180" s="52"/>
      <c r="R180" s="52"/>
      <c r="S180" s="38" t="s">
        <v>85</v>
      </c>
      <c r="T180" s="53"/>
      <c r="U180" s="53"/>
      <c r="V180" s="52"/>
      <c r="W180" s="52"/>
      <c r="X180" s="52"/>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68"/>
      <c r="BC180" s="55"/>
      <c r="BD180" s="55"/>
      <c r="BE180" s="55"/>
      <c r="BF180" s="55"/>
      <c r="BG180" s="55"/>
      <c r="BH180" s="55"/>
      <c r="BI180" s="51"/>
      <c r="BJ180" s="56"/>
    </row>
    <row r="181" spans="1:62" s="35" customFormat="1" ht="234" x14ac:dyDescent="0.35">
      <c r="A181" s="44" t="s">
        <v>362</v>
      </c>
      <c r="B181" s="42">
        <v>19</v>
      </c>
      <c r="C181" s="38" t="s">
        <v>274</v>
      </c>
      <c r="D181" s="39" t="s">
        <v>286</v>
      </c>
      <c r="E181" s="39" t="s">
        <v>323</v>
      </c>
      <c r="F181" s="39" t="s">
        <v>70</v>
      </c>
      <c r="G181" s="39" t="s">
        <v>1209</v>
      </c>
      <c r="H181" s="48" t="s">
        <v>104</v>
      </c>
      <c r="I181" s="38" t="s">
        <v>276</v>
      </c>
      <c r="J181" s="39" t="s">
        <v>277</v>
      </c>
      <c r="K181" s="39" t="s">
        <v>331</v>
      </c>
      <c r="L181" s="39" t="s">
        <v>450</v>
      </c>
      <c r="M181" s="39" t="s">
        <v>332</v>
      </c>
      <c r="N181" s="39" t="s">
        <v>75</v>
      </c>
      <c r="O181" s="48" t="s">
        <v>125</v>
      </c>
      <c r="P181" s="48" t="s">
        <v>125</v>
      </c>
      <c r="Q181" s="48" t="s">
        <v>125</v>
      </c>
      <c r="R181" s="39" t="s">
        <v>1232</v>
      </c>
      <c r="S181" s="39" t="s">
        <v>363</v>
      </c>
      <c r="T181" s="40">
        <v>45659</v>
      </c>
      <c r="U181" s="40">
        <v>46006</v>
      </c>
      <c r="V181" s="39" t="s">
        <v>364</v>
      </c>
      <c r="W181" s="39" t="s">
        <v>1495</v>
      </c>
      <c r="X181" s="39" t="s">
        <v>1496</v>
      </c>
      <c r="Y181" s="46">
        <v>0.9</v>
      </c>
      <c r="Z181" s="42" t="s">
        <v>87</v>
      </c>
      <c r="AA181" s="42" t="s">
        <v>87</v>
      </c>
      <c r="AB181" s="42" t="s">
        <v>87</v>
      </c>
      <c r="AC181" s="42" t="s">
        <v>87</v>
      </c>
      <c r="AD181" s="42" t="s">
        <v>87</v>
      </c>
      <c r="AE181" s="42" t="s">
        <v>87</v>
      </c>
      <c r="AF181" s="42" t="s">
        <v>88</v>
      </c>
      <c r="AG181" s="42" t="s">
        <v>87</v>
      </c>
      <c r="AH181" s="42" t="s">
        <v>87</v>
      </c>
      <c r="AI181" s="42" t="s">
        <v>88</v>
      </c>
      <c r="AJ181" s="42" t="s">
        <v>87</v>
      </c>
      <c r="AK181" s="42" t="s">
        <v>87</v>
      </c>
      <c r="AL181" s="42" t="s">
        <v>87</v>
      </c>
      <c r="AM181" s="42" t="s">
        <v>87</v>
      </c>
      <c r="AN181" s="42" t="s">
        <v>87</v>
      </c>
      <c r="AO181" s="42" t="s">
        <v>87</v>
      </c>
      <c r="AP181" s="42" t="s">
        <v>87</v>
      </c>
      <c r="AQ181" s="42" t="s">
        <v>87</v>
      </c>
      <c r="AR181" s="42" t="s">
        <v>87</v>
      </c>
      <c r="AS181" s="42" t="s">
        <v>87</v>
      </c>
      <c r="AT181" s="42" t="s">
        <v>88</v>
      </c>
      <c r="AU181" s="42" t="s">
        <v>87</v>
      </c>
      <c r="AV181" s="42" t="s">
        <v>87</v>
      </c>
      <c r="AW181" s="42" t="s">
        <v>87</v>
      </c>
      <c r="AX181" s="42" t="s">
        <v>87</v>
      </c>
      <c r="AY181" s="42" t="s">
        <v>87</v>
      </c>
      <c r="AZ181" s="42" t="s">
        <v>87</v>
      </c>
      <c r="BA181" s="42" t="s">
        <v>88</v>
      </c>
      <c r="BB181" s="42" t="s">
        <v>88</v>
      </c>
      <c r="BC181" s="42" t="s">
        <v>87</v>
      </c>
      <c r="BD181" s="42" t="s">
        <v>87</v>
      </c>
      <c r="BE181" s="42" t="s">
        <v>87</v>
      </c>
      <c r="BF181" s="42" t="s">
        <v>87</v>
      </c>
      <c r="BG181" s="42" t="s">
        <v>88</v>
      </c>
      <c r="BH181" s="42" t="s">
        <v>88</v>
      </c>
      <c r="BI181" s="39" t="s">
        <v>365</v>
      </c>
      <c r="BJ181" s="43" t="s">
        <v>120</v>
      </c>
    </row>
    <row r="182" spans="1:62" s="35" customFormat="1" ht="234" x14ac:dyDescent="0.35">
      <c r="A182" s="44" t="s">
        <v>326</v>
      </c>
      <c r="B182" s="42">
        <v>8</v>
      </c>
      <c r="C182" s="38" t="s">
        <v>327</v>
      </c>
      <c r="D182" s="39" t="s">
        <v>328</v>
      </c>
      <c r="E182" s="39" t="s">
        <v>329</v>
      </c>
      <c r="F182" s="39" t="s">
        <v>82</v>
      </c>
      <c r="G182" s="39" t="s">
        <v>330</v>
      </c>
      <c r="H182" s="48" t="s">
        <v>104</v>
      </c>
      <c r="I182" s="38" t="s">
        <v>276</v>
      </c>
      <c r="J182" s="39" t="s">
        <v>277</v>
      </c>
      <c r="K182" s="39" t="s">
        <v>331</v>
      </c>
      <c r="L182" s="39" t="s">
        <v>450</v>
      </c>
      <c r="M182" s="39" t="s">
        <v>332</v>
      </c>
      <c r="N182" s="39" t="s">
        <v>75</v>
      </c>
      <c r="O182" s="48" t="s">
        <v>125</v>
      </c>
      <c r="P182" s="48" t="s">
        <v>125</v>
      </c>
      <c r="Q182" s="48" t="s">
        <v>125</v>
      </c>
      <c r="R182" s="39" t="s">
        <v>1307</v>
      </c>
      <c r="S182" s="39" t="s">
        <v>764</v>
      </c>
      <c r="T182" s="40">
        <v>45659</v>
      </c>
      <c r="U182" s="40">
        <v>46006</v>
      </c>
      <c r="V182" s="39" t="s">
        <v>333</v>
      </c>
      <c r="W182" s="39" t="s">
        <v>334</v>
      </c>
      <c r="X182" s="39" t="s">
        <v>335</v>
      </c>
      <c r="Y182" s="42"/>
      <c r="Z182" s="42" t="s">
        <v>87</v>
      </c>
      <c r="AA182" s="42" t="s">
        <v>87</v>
      </c>
      <c r="AB182" s="42" t="s">
        <v>87</v>
      </c>
      <c r="AC182" s="42" t="s">
        <v>87</v>
      </c>
      <c r="AD182" s="42" t="s">
        <v>87</v>
      </c>
      <c r="AE182" s="42" t="s">
        <v>87</v>
      </c>
      <c r="AF182" s="42" t="s">
        <v>88</v>
      </c>
      <c r="AG182" s="42" t="s">
        <v>87</v>
      </c>
      <c r="AH182" s="42" t="s">
        <v>87</v>
      </c>
      <c r="AI182" s="42" t="s">
        <v>88</v>
      </c>
      <c r="AJ182" s="42" t="s">
        <v>87</v>
      </c>
      <c r="AK182" s="42" t="s">
        <v>87</v>
      </c>
      <c r="AL182" s="42" t="s">
        <v>87</v>
      </c>
      <c r="AM182" s="42" t="s">
        <v>87</v>
      </c>
      <c r="AN182" s="42" t="s">
        <v>87</v>
      </c>
      <c r="AO182" s="42" t="s">
        <v>87</v>
      </c>
      <c r="AP182" s="42" t="s">
        <v>87</v>
      </c>
      <c r="AQ182" s="42" t="s">
        <v>87</v>
      </c>
      <c r="AR182" s="42" t="s">
        <v>87</v>
      </c>
      <c r="AS182" s="42" t="s">
        <v>87</v>
      </c>
      <c r="AT182" s="42" t="s">
        <v>88</v>
      </c>
      <c r="AU182" s="42" t="s">
        <v>87</v>
      </c>
      <c r="AV182" s="42" t="s">
        <v>87</v>
      </c>
      <c r="AW182" s="42" t="s">
        <v>87</v>
      </c>
      <c r="AX182" s="42" t="s">
        <v>87</v>
      </c>
      <c r="AY182" s="42" t="s">
        <v>87</v>
      </c>
      <c r="AZ182" s="42" t="s">
        <v>87</v>
      </c>
      <c r="BA182" s="42" t="s">
        <v>88</v>
      </c>
      <c r="BB182" s="42" t="s">
        <v>88</v>
      </c>
      <c r="BC182" s="42" t="s">
        <v>87</v>
      </c>
      <c r="BD182" s="42" t="s">
        <v>87</v>
      </c>
      <c r="BE182" s="42" t="s">
        <v>87</v>
      </c>
      <c r="BF182" s="42" t="s">
        <v>87</v>
      </c>
      <c r="BG182" s="42" t="s">
        <v>88</v>
      </c>
      <c r="BH182" s="42" t="s">
        <v>88</v>
      </c>
      <c r="BI182" s="39" t="s">
        <v>336</v>
      </c>
      <c r="BJ182" s="43" t="s">
        <v>120</v>
      </c>
    </row>
    <row r="183" spans="1:62" s="35" customFormat="1" ht="234" x14ac:dyDescent="0.35">
      <c r="A183" s="44" t="s">
        <v>366</v>
      </c>
      <c r="B183" s="37">
        <v>20</v>
      </c>
      <c r="C183" s="38" t="s">
        <v>274</v>
      </c>
      <c r="D183" s="39" t="s">
        <v>286</v>
      </c>
      <c r="E183" s="39" t="s">
        <v>323</v>
      </c>
      <c r="F183" s="39" t="s">
        <v>70</v>
      </c>
      <c r="G183" s="39" t="s">
        <v>1209</v>
      </c>
      <c r="H183" s="48" t="s">
        <v>104</v>
      </c>
      <c r="I183" s="38" t="s">
        <v>276</v>
      </c>
      <c r="J183" s="39" t="s">
        <v>277</v>
      </c>
      <c r="K183" s="39" t="s">
        <v>331</v>
      </c>
      <c r="L183" s="39" t="s">
        <v>450</v>
      </c>
      <c r="M183" s="39" t="s">
        <v>332</v>
      </c>
      <c r="N183" s="39" t="s">
        <v>75</v>
      </c>
      <c r="O183" s="48" t="s">
        <v>125</v>
      </c>
      <c r="P183" s="48" t="s">
        <v>125</v>
      </c>
      <c r="Q183" s="48" t="s">
        <v>125</v>
      </c>
      <c r="R183" s="39" t="s">
        <v>1233</v>
      </c>
      <c r="S183" s="39" t="s">
        <v>363</v>
      </c>
      <c r="T183" s="40">
        <v>45659</v>
      </c>
      <c r="U183" s="40">
        <v>46006</v>
      </c>
      <c r="V183" s="39" t="s">
        <v>364</v>
      </c>
      <c r="W183" s="39" t="s">
        <v>1497</v>
      </c>
      <c r="X183" s="39" t="s">
        <v>1498</v>
      </c>
      <c r="Y183" s="46">
        <v>0.9</v>
      </c>
      <c r="Z183" s="42" t="s">
        <v>87</v>
      </c>
      <c r="AA183" s="42" t="s">
        <v>87</v>
      </c>
      <c r="AB183" s="42" t="s">
        <v>87</v>
      </c>
      <c r="AC183" s="42" t="s">
        <v>87</v>
      </c>
      <c r="AD183" s="42" t="s">
        <v>87</v>
      </c>
      <c r="AE183" s="42" t="s">
        <v>87</v>
      </c>
      <c r="AF183" s="42" t="s">
        <v>88</v>
      </c>
      <c r="AG183" s="42" t="s">
        <v>87</v>
      </c>
      <c r="AH183" s="42" t="s">
        <v>87</v>
      </c>
      <c r="AI183" s="42" t="s">
        <v>88</v>
      </c>
      <c r="AJ183" s="42" t="s">
        <v>87</v>
      </c>
      <c r="AK183" s="42" t="s">
        <v>87</v>
      </c>
      <c r="AL183" s="42" t="s">
        <v>87</v>
      </c>
      <c r="AM183" s="42" t="s">
        <v>87</v>
      </c>
      <c r="AN183" s="42" t="s">
        <v>87</v>
      </c>
      <c r="AO183" s="42" t="s">
        <v>87</v>
      </c>
      <c r="AP183" s="42" t="s">
        <v>87</v>
      </c>
      <c r="AQ183" s="42" t="s">
        <v>87</v>
      </c>
      <c r="AR183" s="42" t="s">
        <v>87</v>
      </c>
      <c r="AS183" s="42" t="s">
        <v>87</v>
      </c>
      <c r="AT183" s="42" t="s">
        <v>88</v>
      </c>
      <c r="AU183" s="42" t="s">
        <v>87</v>
      </c>
      <c r="AV183" s="42" t="s">
        <v>87</v>
      </c>
      <c r="AW183" s="42" t="s">
        <v>87</v>
      </c>
      <c r="AX183" s="42" t="s">
        <v>87</v>
      </c>
      <c r="AY183" s="42" t="s">
        <v>87</v>
      </c>
      <c r="AZ183" s="42" t="s">
        <v>87</v>
      </c>
      <c r="BA183" s="42" t="s">
        <v>88</v>
      </c>
      <c r="BB183" s="42" t="s">
        <v>88</v>
      </c>
      <c r="BC183" s="42" t="s">
        <v>87</v>
      </c>
      <c r="BD183" s="42" t="s">
        <v>87</v>
      </c>
      <c r="BE183" s="42" t="s">
        <v>87</v>
      </c>
      <c r="BF183" s="42" t="s">
        <v>87</v>
      </c>
      <c r="BG183" s="42" t="s">
        <v>88</v>
      </c>
      <c r="BH183" s="42" t="s">
        <v>88</v>
      </c>
      <c r="BI183" s="39" t="s">
        <v>365</v>
      </c>
      <c r="BJ183" s="43" t="s">
        <v>120</v>
      </c>
    </row>
    <row r="184" spans="1:62" s="35" customFormat="1" ht="234" x14ac:dyDescent="0.35">
      <c r="A184" s="44" t="s">
        <v>418</v>
      </c>
      <c r="B184" s="42">
        <v>13</v>
      </c>
      <c r="C184" s="38" t="s">
        <v>419</v>
      </c>
      <c r="D184" s="39" t="s">
        <v>420</v>
      </c>
      <c r="E184" s="39" t="s">
        <v>421</v>
      </c>
      <c r="F184" s="39" t="s">
        <v>82</v>
      </c>
      <c r="G184" s="39" t="s">
        <v>262</v>
      </c>
      <c r="H184" s="48" t="s">
        <v>104</v>
      </c>
      <c r="I184" s="38" t="s">
        <v>276</v>
      </c>
      <c r="J184" s="39" t="s">
        <v>277</v>
      </c>
      <c r="K184" s="39" t="s">
        <v>331</v>
      </c>
      <c r="L184" s="39" t="s">
        <v>1196</v>
      </c>
      <c r="M184" s="39" t="s">
        <v>332</v>
      </c>
      <c r="N184" s="39" t="s">
        <v>422</v>
      </c>
      <c r="O184" s="48" t="s">
        <v>125</v>
      </c>
      <c r="P184" s="48" t="s">
        <v>125</v>
      </c>
      <c r="Q184" s="48" t="s">
        <v>125</v>
      </c>
      <c r="R184" s="39" t="s">
        <v>1187</v>
      </c>
      <c r="S184" s="39" t="s">
        <v>423</v>
      </c>
      <c r="T184" s="40">
        <v>45659</v>
      </c>
      <c r="U184" s="40">
        <v>46006</v>
      </c>
      <c r="V184" s="39" t="s">
        <v>424</v>
      </c>
      <c r="W184" s="39" t="s">
        <v>334</v>
      </c>
      <c r="X184" s="39" t="s">
        <v>335</v>
      </c>
      <c r="Y184" s="42">
        <v>1</v>
      </c>
      <c r="Z184" s="42" t="s">
        <v>87</v>
      </c>
      <c r="AA184" s="42" t="s">
        <v>87</v>
      </c>
      <c r="AB184" s="42" t="s">
        <v>87</v>
      </c>
      <c r="AC184" s="42" t="s">
        <v>87</v>
      </c>
      <c r="AD184" s="42" t="s">
        <v>87</v>
      </c>
      <c r="AE184" s="42" t="s">
        <v>87</v>
      </c>
      <c r="AF184" s="42" t="s">
        <v>88</v>
      </c>
      <c r="AG184" s="42" t="s">
        <v>87</v>
      </c>
      <c r="AH184" s="42" t="s">
        <v>87</v>
      </c>
      <c r="AI184" s="42" t="s">
        <v>88</v>
      </c>
      <c r="AJ184" s="42" t="s">
        <v>87</v>
      </c>
      <c r="AK184" s="42" t="s">
        <v>87</v>
      </c>
      <c r="AL184" s="42" t="s">
        <v>87</v>
      </c>
      <c r="AM184" s="42" t="s">
        <v>87</v>
      </c>
      <c r="AN184" s="42" t="s">
        <v>87</v>
      </c>
      <c r="AO184" s="42" t="s">
        <v>87</v>
      </c>
      <c r="AP184" s="42" t="s">
        <v>87</v>
      </c>
      <c r="AQ184" s="42" t="s">
        <v>87</v>
      </c>
      <c r="AR184" s="42" t="s">
        <v>87</v>
      </c>
      <c r="AS184" s="42" t="s">
        <v>87</v>
      </c>
      <c r="AT184" s="42" t="s">
        <v>88</v>
      </c>
      <c r="AU184" s="42" t="s">
        <v>87</v>
      </c>
      <c r="AV184" s="42" t="s">
        <v>87</v>
      </c>
      <c r="AW184" s="42" t="s">
        <v>87</v>
      </c>
      <c r="AX184" s="42" t="s">
        <v>87</v>
      </c>
      <c r="AY184" s="42" t="s">
        <v>87</v>
      </c>
      <c r="AZ184" s="42" t="s">
        <v>87</v>
      </c>
      <c r="BA184" s="42" t="s">
        <v>88</v>
      </c>
      <c r="BB184" s="42" t="s">
        <v>88</v>
      </c>
      <c r="BC184" s="42" t="s">
        <v>87</v>
      </c>
      <c r="BD184" s="42" t="s">
        <v>87</v>
      </c>
      <c r="BE184" s="42" t="s">
        <v>87</v>
      </c>
      <c r="BF184" s="42" t="s">
        <v>87</v>
      </c>
      <c r="BG184" s="42" t="s">
        <v>88</v>
      </c>
      <c r="BH184" s="42" t="s">
        <v>88</v>
      </c>
      <c r="BI184" s="39" t="s">
        <v>365</v>
      </c>
      <c r="BJ184" s="43" t="s">
        <v>120</v>
      </c>
    </row>
    <row r="185" spans="1:62" s="35" customFormat="1" ht="234" x14ac:dyDescent="0.35">
      <c r="A185" s="44" t="s">
        <v>367</v>
      </c>
      <c r="B185" s="42">
        <v>21</v>
      </c>
      <c r="C185" s="38" t="s">
        <v>274</v>
      </c>
      <c r="D185" s="39" t="s">
        <v>286</v>
      </c>
      <c r="E185" s="39" t="s">
        <v>323</v>
      </c>
      <c r="F185" s="39" t="s">
        <v>70</v>
      </c>
      <c r="G185" s="39" t="s">
        <v>1209</v>
      </c>
      <c r="H185" s="48" t="s">
        <v>104</v>
      </c>
      <c r="I185" s="38" t="s">
        <v>276</v>
      </c>
      <c r="J185" s="39" t="s">
        <v>277</v>
      </c>
      <c r="K185" s="39" t="s">
        <v>331</v>
      </c>
      <c r="L185" s="39" t="s">
        <v>450</v>
      </c>
      <c r="M185" s="39" t="s">
        <v>332</v>
      </c>
      <c r="N185" s="39" t="s">
        <v>75</v>
      </c>
      <c r="O185" s="48" t="s">
        <v>125</v>
      </c>
      <c r="P185" s="48" t="s">
        <v>125</v>
      </c>
      <c r="Q185" s="48" t="s">
        <v>125</v>
      </c>
      <c r="R185" s="39" t="s">
        <v>1234</v>
      </c>
      <c r="S185" s="39" t="s">
        <v>363</v>
      </c>
      <c r="T185" s="40">
        <v>45659</v>
      </c>
      <c r="U185" s="40">
        <v>46006</v>
      </c>
      <c r="V185" s="39" t="s">
        <v>364</v>
      </c>
      <c r="W185" s="39" t="s">
        <v>1499</v>
      </c>
      <c r="X185" s="39" t="s">
        <v>1500</v>
      </c>
      <c r="Y185" s="46">
        <v>0.9</v>
      </c>
      <c r="Z185" s="42" t="s">
        <v>87</v>
      </c>
      <c r="AA185" s="42" t="s">
        <v>87</v>
      </c>
      <c r="AB185" s="42" t="s">
        <v>87</v>
      </c>
      <c r="AC185" s="42" t="s">
        <v>87</v>
      </c>
      <c r="AD185" s="42" t="s">
        <v>87</v>
      </c>
      <c r="AE185" s="42" t="s">
        <v>87</v>
      </c>
      <c r="AF185" s="42" t="s">
        <v>88</v>
      </c>
      <c r="AG185" s="42" t="s">
        <v>87</v>
      </c>
      <c r="AH185" s="42" t="s">
        <v>87</v>
      </c>
      <c r="AI185" s="42" t="s">
        <v>88</v>
      </c>
      <c r="AJ185" s="42" t="s">
        <v>87</v>
      </c>
      <c r="AK185" s="42" t="s">
        <v>87</v>
      </c>
      <c r="AL185" s="42" t="s">
        <v>87</v>
      </c>
      <c r="AM185" s="42" t="s">
        <v>87</v>
      </c>
      <c r="AN185" s="42" t="s">
        <v>87</v>
      </c>
      <c r="AO185" s="42" t="s">
        <v>87</v>
      </c>
      <c r="AP185" s="42" t="s">
        <v>87</v>
      </c>
      <c r="AQ185" s="42" t="s">
        <v>87</v>
      </c>
      <c r="AR185" s="42" t="s">
        <v>87</v>
      </c>
      <c r="AS185" s="42" t="s">
        <v>87</v>
      </c>
      <c r="AT185" s="42" t="s">
        <v>88</v>
      </c>
      <c r="AU185" s="42" t="s">
        <v>87</v>
      </c>
      <c r="AV185" s="42" t="s">
        <v>87</v>
      </c>
      <c r="AW185" s="42" t="s">
        <v>87</v>
      </c>
      <c r="AX185" s="42" t="s">
        <v>87</v>
      </c>
      <c r="AY185" s="42" t="s">
        <v>87</v>
      </c>
      <c r="AZ185" s="42" t="s">
        <v>87</v>
      </c>
      <c r="BA185" s="42" t="s">
        <v>88</v>
      </c>
      <c r="BB185" s="42" t="s">
        <v>88</v>
      </c>
      <c r="BC185" s="42" t="s">
        <v>87</v>
      </c>
      <c r="BD185" s="42" t="s">
        <v>87</v>
      </c>
      <c r="BE185" s="42" t="s">
        <v>87</v>
      </c>
      <c r="BF185" s="42" t="s">
        <v>87</v>
      </c>
      <c r="BG185" s="42" t="s">
        <v>88</v>
      </c>
      <c r="BH185" s="42" t="s">
        <v>88</v>
      </c>
      <c r="BI185" s="39" t="s">
        <v>365</v>
      </c>
      <c r="BJ185" s="43" t="s">
        <v>120</v>
      </c>
    </row>
    <row r="186" spans="1:62" s="35" customFormat="1" ht="234" x14ac:dyDescent="0.35">
      <c r="A186" s="44" t="s">
        <v>1341</v>
      </c>
      <c r="B186" s="42">
        <v>137</v>
      </c>
      <c r="C186" s="38" t="s">
        <v>113</v>
      </c>
      <c r="D186" s="39" t="s">
        <v>114</v>
      </c>
      <c r="E186" s="39" t="s">
        <v>115</v>
      </c>
      <c r="F186" s="39" t="s">
        <v>70</v>
      </c>
      <c r="G186" s="39" t="s">
        <v>262</v>
      </c>
      <c r="H186" s="48" t="s">
        <v>267</v>
      </c>
      <c r="I186" s="38" t="s">
        <v>276</v>
      </c>
      <c r="J186" s="39" t="s">
        <v>277</v>
      </c>
      <c r="K186" s="39" t="s">
        <v>331</v>
      </c>
      <c r="L186" s="39" t="s">
        <v>1438</v>
      </c>
      <c r="M186" s="39" t="s">
        <v>332</v>
      </c>
      <c r="N186" s="39" t="s">
        <v>116</v>
      </c>
      <c r="O186" s="48" t="s">
        <v>125</v>
      </c>
      <c r="P186" s="48" t="s">
        <v>125</v>
      </c>
      <c r="Q186" s="48" t="s">
        <v>125</v>
      </c>
      <c r="R186" s="38" t="s">
        <v>1342</v>
      </c>
      <c r="S186" s="39" t="s">
        <v>1432</v>
      </c>
      <c r="T186" s="40">
        <v>45703</v>
      </c>
      <c r="U186" s="40">
        <v>46021</v>
      </c>
      <c r="V186" s="38" t="s">
        <v>1439</v>
      </c>
      <c r="W186" s="39" t="s">
        <v>125</v>
      </c>
      <c r="X186" s="39" t="s">
        <v>125</v>
      </c>
      <c r="Y186" s="42" t="s">
        <v>125</v>
      </c>
      <c r="Z186" s="42" t="s">
        <v>87</v>
      </c>
      <c r="AA186" s="42" t="s">
        <v>87</v>
      </c>
      <c r="AB186" s="42" t="s">
        <v>87</v>
      </c>
      <c r="AC186" s="42" t="s">
        <v>87</v>
      </c>
      <c r="AD186" s="42" t="s">
        <v>87</v>
      </c>
      <c r="AE186" s="42" t="s">
        <v>88</v>
      </c>
      <c r="AF186" s="42" t="s">
        <v>88</v>
      </c>
      <c r="AG186" s="42" t="s">
        <v>87</v>
      </c>
      <c r="AH186" s="42" t="s">
        <v>87</v>
      </c>
      <c r="AI186" s="42" t="s">
        <v>88</v>
      </c>
      <c r="AJ186" s="42" t="s">
        <v>88</v>
      </c>
      <c r="AK186" s="42" t="s">
        <v>88</v>
      </c>
      <c r="AL186" s="42" t="s">
        <v>87</v>
      </c>
      <c r="AM186" s="42" t="s">
        <v>87</v>
      </c>
      <c r="AN186" s="42" t="s">
        <v>87</v>
      </c>
      <c r="AO186" s="42" t="s">
        <v>87</v>
      </c>
      <c r="AP186" s="42" t="s">
        <v>87</v>
      </c>
      <c r="AQ186" s="42" t="s">
        <v>87</v>
      </c>
      <c r="AR186" s="42" t="s">
        <v>87</v>
      </c>
      <c r="AS186" s="42" t="s">
        <v>87</v>
      </c>
      <c r="AT186" s="42" t="s">
        <v>87</v>
      </c>
      <c r="AU186" s="42" t="s">
        <v>87</v>
      </c>
      <c r="AV186" s="42" t="s">
        <v>87</v>
      </c>
      <c r="AW186" s="42" t="s">
        <v>87</v>
      </c>
      <c r="AX186" s="42" t="s">
        <v>87</v>
      </c>
      <c r="AY186" s="42" t="s">
        <v>1178</v>
      </c>
      <c r="AZ186" s="42" t="s">
        <v>87</v>
      </c>
      <c r="BA186" s="42" t="s">
        <v>88</v>
      </c>
      <c r="BB186" s="42" t="s">
        <v>87</v>
      </c>
      <c r="BC186" s="42" t="s">
        <v>87</v>
      </c>
      <c r="BD186" s="42" t="s">
        <v>87</v>
      </c>
      <c r="BE186" s="42" t="s">
        <v>87</v>
      </c>
      <c r="BF186" s="42" t="s">
        <v>87</v>
      </c>
      <c r="BG186" s="42" t="s">
        <v>87</v>
      </c>
      <c r="BH186" s="42" t="s">
        <v>87</v>
      </c>
      <c r="BI186" s="39" t="s">
        <v>336</v>
      </c>
      <c r="BJ186" s="43" t="s">
        <v>104</v>
      </c>
    </row>
    <row r="187" spans="1:62" s="35" customFormat="1" ht="234" x14ac:dyDescent="0.35">
      <c r="A187" s="44" t="s">
        <v>1343</v>
      </c>
      <c r="B187" s="42">
        <v>138</v>
      </c>
      <c r="C187" s="38" t="s">
        <v>113</v>
      </c>
      <c r="D187" s="39" t="s">
        <v>114</v>
      </c>
      <c r="E187" s="39" t="s">
        <v>115</v>
      </c>
      <c r="F187" s="39" t="s">
        <v>70</v>
      </c>
      <c r="G187" s="39" t="s">
        <v>262</v>
      </c>
      <c r="H187" s="48" t="s">
        <v>267</v>
      </c>
      <c r="I187" s="38" t="s">
        <v>276</v>
      </c>
      <c r="J187" s="39" t="s">
        <v>277</v>
      </c>
      <c r="K187" s="39" t="s">
        <v>331</v>
      </c>
      <c r="L187" s="39" t="s">
        <v>1438</v>
      </c>
      <c r="M187" s="39" t="s">
        <v>332</v>
      </c>
      <c r="N187" s="39" t="s">
        <v>116</v>
      </c>
      <c r="O187" s="48" t="s">
        <v>125</v>
      </c>
      <c r="P187" s="48" t="s">
        <v>125</v>
      </c>
      <c r="Q187" s="48" t="s">
        <v>125</v>
      </c>
      <c r="R187" s="38" t="s">
        <v>1344</v>
      </c>
      <c r="S187" s="39" t="s">
        <v>1432</v>
      </c>
      <c r="T187" s="40">
        <v>45703</v>
      </c>
      <c r="U187" s="40">
        <v>46021</v>
      </c>
      <c r="V187" s="39" t="s">
        <v>1345</v>
      </c>
      <c r="W187" s="39" t="s">
        <v>125</v>
      </c>
      <c r="X187" s="39" t="s">
        <v>125</v>
      </c>
      <c r="Y187" s="42" t="s">
        <v>125</v>
      </c>
      <c r="Z187" s="42" t="s">
        <v>87</v>
      </c>
      <c r="AA187" s="42" t="s">
        <v>87</v>
      </c>
      <c r="AB187" s="42" t="s">
        <v>87</v>
      </c>
      <c r="AC187" s="42" t="s">
        <v>87</v>
      </c>
      <c r="AD187" s="42" t="s">
        <v>87</v>
      </c>
      <c r="AE187" s="42" t="s">
        <v>88</v>
      </c>
      <c r="AF187" s="42" t="s">
        <v>88</v>
      </c>
      <c r="AG187" s="42" t="s">
        <v>87</v>
      </c>
      <c r="AH187" s="42" t="s">
        <v>87</v>
      </c>
      <c r="AI187" s="42" t="s">
        <v>88</v>
      </c>
      <c r="AJ187" s="42" t="s">
        <v>88</v>
      </c>
      <c r="AK187" s="42" t="s">
        <v>88</v>
      </c>
      <c r="AL187" s="42" t="s">
        <v>87</v>
      </c>
      <c r="AM187" s="42" t="s">
        <v>87</v>
      </c>
      <c r="AN187" s="42" t="s">
        <v>87</v>
      </c>
      <c r="AO187" s="42" t="s">
        <v>87</v>
      </c>
      <c r="AP187" s="42" t="s">
        <v>87</v>
      </c>
      <c r="AQ187" s="42" t="s">
        <v>87</v>
      </c>
      <c r="AR187" s="42" t="s">
        <v>87</v>
      </c>
      <c r="AS187" s="42" t="s">
        <v>87</v>
      </c>
      <c r="AT187" s="42" t="s">
        <v>87</v>
      </c>
      <c r="AU187" s="42" t="s">
        <v>87</v>
      </c>
      <c r="AV187" s="42" t="s">
        <v>87</v>
      </c>
      <c r="AW187" s="42" t="s">
        <v>87</v>
      </c>
      <c r="AX187" s="42" t="s">
        <v>87</v>
      </c>
      <c r="AY187" s="42" t="s">
        <v>1178</v>
      </c>
      <c r="AZ187" s="42" t="s">
        <v>87</v>
      </c>
      <c r="BA187" s="42" t="s">
        <v>88</v>
      </c>
      <c r="BB187" s="42" t="s">
        <v>87</v>
      </c>
      <c r="BC187" s="42" t="s">
        <v>87</v>
      </c>
      <c r="BD187" s="42" t="s">
        <v>87</v>
      </c>
      <c r="BE187" s="42" t="s">
        <v>87</v>
      </c>
      <c r="BF187" s="42" t="s">
        <v>87</v>
      </c>
      <c r="BG187" s="42" t="s">
        <v>87</v>
      </c>
      <c r="BH187" s="42" t="s">
        <v>87</v>
      </c>
      <c r="BI187" s="39" t="s">
        <v>336</v>
      </c>
      <c r="BJ187" s="43" t="s">
        <v>104</v>
      </c>
    </row>
    <row r="188" spans="1:62" s="35" customFormat="1" ht="234" x14ac:dyDescent="0.35">
      <c r="A188" s="44" t="s">
        <v>1346</v>
      </c>
      <c r="B188" s="42">
        <v>139</v>
      </c>
      <c r="C188" s="38" t="s">
        <v>113</v>
      </c>
      <c r="D188" s="39" t="s">
        <v>114</v>
      </c>
      <c r="E188" s="39" t="s">
        <v>115</v>
      </c>
      <c r="F188" s="39" t="s">
        <v>70</v>
      </c>
      <c r="G188" s="39" t="s">
        <v>262</v>
      </c>
      <c r="H188" s="48" t="s">
        <v>267</v>
      </c>
      <c r="I188" s="38" t="s">
        <v>276</v>
      </c>
      <c r="J188" s="39" t="s">
        <v>277</v>
      </c>
      <c r="K188" s="39" t="s">
        <v>331</v>
      </c>
      <c r="L188" s="39" t="s">
        <v>1438</v>
      </c>
      <c r="M188" s="39" t="s">
        <v>332</v>
      </c>
      <c r="N188" s="39" t="s">
        <v>116</v>
      </c>
      <c r="O188" s="48" t="s">
        <v>125</v>
      </c>
      <c r="P188" s="48" t="s">
        <v>125</v>
      </c>
      <c r="Q188" s="48" t="s">
        <v>125</v>
      </c>
      <c r="R188" s="38" t="s">
        <v>1347</v>
      </c>
      <c r="S188" s="39" t="s">
        <v>1432</v>
      </c>
      <c r="T188" s="40">
        <v>45672</v>
      </c>
      <c r="U188" s="40">
        <v>46021</v>
      </c>
      <c r="V188" s="39" t="s">
        <v>1348</v>
      </c>
      <c r="W188" s="39" t="s">
        <v>125</v>
      </c>
      <c r="X188" s="39" t="s">
        <v>125</v>
      </c>
      <c r="Y188" s="42" t="s">
        <v>125</v>
      </c>
      <c r="Z188" s="42" t="s">
        <v>87</v>
      </c>
      <c r="AA188" s="42" t="s">
        <v>87</v>
      </c>
      <c r="AB188" s="42" t="s">
        <v>87</v>
      </c>
      <c r="AC188" s="42" t="s">
        <v>87</v>
      </c>
      <c r="AD188" s="42" t="s">
        <v>87</v>
      </c>
      <c r="AE188" s="42" t="s">
        <v>88</v>
      </c>
      <c r="AF188" s="42" t="s">
        <v>88</v>
      </c>
      <c r="AG188" s="42" t="s">
        <v>87</v>
      </c>
      <c r="AH188" s="42" t="s">
        <v>87</v>
      </c>
      <c r="AI188" s="42" t="s">
        <v>88</v>
      </c>
      <c r="AJ188" s="42" t="s">
        <v>88</v>
      </c>
      <c r="AK188" s="42" t="s">
        <v>88</v>
      </c>
      <c r="AL188" s="42" t="s">
        <v>87</v>
      </c>
      <c r="AM188" s="42" t="s">
        <v>87</v>
      </c>
      <c r="AN188" s="42" t="s">
        <v>87</v>
      </c>
      <c r="AO188" s="42" t="s">
        <v>87</v>
      </c>
      <c r="AP188" s="42" t="s">
        <v>87</v>
      </c>
      <c r="AQ188" s="42" t="s">
        <v>87</v>
      </c>
      <c r="AR188" s="42" t="s">
        <v>87</v>
      </c>
      <c r="AS188" s="42" t="s">
        <v>87</v>
      </c>
      <c r="AT188" s="42" t="s">
        <v>87</v>
      </c>
      <c r="AU188" s="42" t="s">
        <v>87</v>
      </c>
      <c r="AV188" s="42" t="s">
        <v>87</v>
      </c>
      <c r="AW188" s="42" t="s">
        <v>87</v>
      </c>
      <c r="AX188" s="42" t="s">
        <v>87</v>
      </c>
      <c r="AY188" s="42" t="s">
        <v>87</v>
      </c>
      <c r="AZ188" s="42" t="s">
        <v>87</v>
      </c>
      <c r="BA188" s="42" t="s">
        <v>88</v>
      </c>
      <c r="BB188" s="42" t="s">
        <v>87</v>
      </c>
      <c r="BC188" s="42" t="s">
        <v>87</v>
      </c>
      <c r="BD188" s="42" t="s">
        <v>87</v>
      </c>
      <c r="BE188" s="42" t="s">
        <v>87</v>
      </c>
      <c r="BF188" s="42" t="s">
        <v>87</v>
      </c>
      <c r="BG188" s="42" t="s">
        <v>87</v>
      </c>
      <c r="BH188" s="42" t="s">
        <v>87</v>
      </c>
      <c r="BI188" s="39" t="s">
        <v>336</v>
      </c>
      <c r="BJ188" s="43" t="s">
        <v>104</v>
      </c>
    </row>
    <row r="189" spans="1:62" s="35" customFormat="1" ht="234" x14ac:dyDescent="0.35">
      <c r="A189" s="44" t="s">
        <v>368</v>
      </c>
      <c r="B189" s="37">
        <v>22</v>
      </c>
      <c r="C189" s="38" t="s">
        <v>274</v>
      </c>
      <c r="D189" s="39" t="s">
        <v>286</v>
      </c>
      <c r="E189" s="39" t="s">
        <v>323</v>
      </c>
      <c r="F189" s="39" t="s">
        <v>70</v>
      </c>
      <c r="G189" s="39" t="s">
        <v>1209</v>
      </c>
      <c r="H189" s="48" t="s">
        <v>104</v>
      </c>
      <c r="I189" s="38" t="s">
        <v>276</v>
      </c>
      <c r="J189" s="39" t="s">
        <v>277</v>
      </c>
      <c r="K189" s="39" t="s">
        <v>331</v>
      </c>
      <c r="L189" s="39" t="s">
        <v>450</v>
      </c>
      <c r="M189" s="39" t="s">
        <v>332</v>
      </c>
      <c r="N189" s="39" t="s">
        <v>75</v>
      </c>
      <c r="O189" s="48" t="s">
        <v>125</v>
      </c>
      <c r="P189" s="48" t="s">
        <v>125</v>
      </c>
      <c r="Q189" s="48" t="s">
        <v>125</v>
      </c>
      <c r="R189" s="39" t="s">
        <v>1235</v>
      </c>
      <c r="S189" s="39" t="s">
        <v>363</v>
      </c>
      <c r="T189" s="40">
        <v>45659</v>
      </c>
      <c r="U189" s="40">
        <v>46006</v>
      </c>
      <c r="V189" s="39" t="s">
        <v>364</v>
      </c>
      <c r="W189" s="39" t="s">
        <v>1501</v>
      </c>
      <c r="X189" s="39" t="s">
        <v>1502</v>
      </c>
      <c r="Y189" s="46">
        <v>0.9</v>
      </c>
      <c r="Z189" s="42" t="s">
        <v>87</v>
      </c>
      <c r="AA189" s="42" t="s">
        <v>87</v>
      </c>
      <c r="AB189" s="42" t="s">
        <v>87</v>
      </c>
      <c r="AC189" s="42" t="s">
        <v>87</v>
      </c>
      <c r="AD189" s="42" t="s">
        <v>87</v>
      </c>
      <c r="AE189" s="42" t="s">
        <v>87</v>
      </c>
      <c r="AF189" s="42" t="s">
        <v>88</v>
      </c>
      <c r="AG189" s="42" t="s">
        <v>87</v>
      </c>
      <c r="AH189" s="42" t="s">
        <v>87</v>
      </c>
      <c r="AI189" s="42" t="s">
        <v>88</v>
      </c>
      <c r="AJ189" s="42" t="s">
        <v>87</v>
      </c>
      <c r="AK189" s="42" t="s">
        <v>87</v>
      </c>
      <c r="AL189" s="42" t="s">
        <v>87</v>
      </c>
      <c r="AM189" s="42" t="s">
        <v>87</v>
      </c>
      <c r="AN189" s="42" t="s">
        <v>87</v>
      </c>
      <c r="AO189" s="42" t="s">
        <v>87</v>
      </c>
      <c r="AP189" s="42" t="s">
        <v>87</v>
      </c>
      <c r="AQ189" s="42" t="s">
        <v>87</v>
      </c>
      <c r="AR189" s="42" t="s">
        <v>87</v>
      </c>
      <c r="AS189" s="42" t="s">
        <v>87</v>
      </c>
      <c r="AT189" s="42" t="s">
        <v>88</v>
      </c>
      <c r="AU189" s="42" t="s">
        <v>87</v>
      </c>
      <c r="AV189" s="42" t="s">
        <v>87</v>
      </c>
      <c r="AW189" s="42" t="s">
        <v>87</v>
      </c>
      <c r="AX189" s="42" t="s">
        <v>87</v>
      </c>
      <c r="AY189" s="42" t="s">
        <v>87</v>
      </c>
      <c r="AZ189" s="42" t="s">
        <v>87</v>
      </c>
      <c r="BA189" s="42" t="s">
        <v>88</v>
      </c>
      <c r="BB189" s="42" t="s">
        <v>88</v>
      </c>
      <c r="BC189" s="42" t="s">
        <v>87</v>
      </c>
      <c r="BD189" s="42" t="s">
        <v>87</v>
      </c>
      <c r="BE189" s="42" t="s">
        <v>87</v>
      </c>
      <c r="BF189" s="42" t="s">
        <v>87</v>
      </c>
      <c r="BG189" s="42" t="s">
        <v>88</v>
      </c>
      <c r="BH189" s="42" t="s">
        <v>88</v>
      </c>
      <c r="BI189" s="39" t="s">
        <v>365</v>
      </c>
      <c r="BJ189" s="43" t="s">
        <v>120</v>
      </c>
    </row>
    <row r="190" spans="1:62" s="35" customFormat="1" ht="234" x14ac:dyDescent="0.35">
      <c r="A190" s="44" t="s">
        <v>425</v>
      </c>
      <c r="B190" s="42">
        <v>14</v>
      </c>
      <c r="C190" s="38" t="s">
        <v>419</v>
      </c>
      <c r="D190" s="39" t="s">
        <v>420</v>
      </c>
      <c r="E190" s="39" t="s">
        <v>426</v>
      </c>
      <c r="F190" s="39" t="s">
        <v>82</v>
      </c>
      <c r="G190" s="39" t="s">
        <v>262</v>
      </c>
      <c r="H190" s="48"/>
      <c r="I190" s="38" t="s">
        <v>276</v>
      </c>
      <c r="J190" s="39" t="s">
        <v>277</v>
      </c>
      <c r="K190" s="39" t="s">
        <v>331</v>
      </c>
      <c r="L190" s="39" t="s">
        <v>1196</v>
      </c>
      <c r="M190" s="39" t="s">
        <v>332</v>
      </c>
      <c r="N190" s="39" t="s">
        <v>422</v>
      </c>
      <c r="O190" s="48" t="s">
        <v>125</v>
      </c>
      <c r="P190" s="48" t="s">
        <v>125</v>
      </c>
      <c r="Q190" s="48" t="s">
        <v>125</v>
      </c>
      <c r="R190" s="39" t="s">
        <v>1184</v>
      </c>
      <c r="S190" s="39" t="s">
        <v>1441</v>
      </c>
      <c r="T190" s="40">
        <v>45659</v>
      </c>
      <c r="U190" s="40">
        <v>46006</v>
      </c>
      <c r="V190" s="39" t="s">
        <v>427</v>
      </c>
      <c r="W190" s="39" t="s">
        <v>334</v>
      </c>
      <c r="X190" s="39" t="s">
        <v>335</v>
      </c>
      <c r="Y190" s="42">
        <v>1</v>
      </c>
      <c r="Z190" s="42" t="s">
        <v>87</v>
      </c>
      <c r="AA190" s="42" t="s">
        <v>87</v>
      </c>
      <c r="AB190" s="42" t="s">
        <v>87</v>
      </c>
      <c r="AC190" s="42" t="s">
        <v>87</v>
      </c>
      <c r="AD190" s="42" t="s">
        <v>87</v>
      </c>
      <c r="AE190" s="42" t="s">
        <v>87</v>
      </c>
      <c r="AF190" s="42" t="s">
        <v>88</v>
      </c>
      <c r="AG190" s="42" t="s">
        <v>87</v>
      </c>
      <c r="AH190" s="42" t="s">
        <v>87</v>
      </c>
      <c r="AI190" s="42" t="s">
        <v>88</v>
      </c>
      <c r="AJ190" s="42" t="s">
        <v>87</v>
      </c>
      <c r="AK190" s="42" t="s">
        <v>87</v>
      </c>
      <c r="AL190" s="42" t="s">
        <v>87</v>
      </c>
      <c r="AM190" s="42" t="s">
        <v>87</v>
      </c>
      <c r="AN190" s="42" t="s">
        <v>87</v>
      </c>
      <c r="AO190" s="42" t="s">
        <v>87</v>
      </c>
      <c r="AP190" s="42" t="s">
        <v>87</v>
      </c>
      <c r="AQ190" s="42" t="s">
        <v>87</v>
      </c>
      <c r="AR190" s="42" t="s">
        <v>87</v>
      </c>
      <c r="AS190" s="42" t="s">
        <v>87</v>
      </c>
      <c r="AT190" s="42" t="s">
        <v>88</v>
      </c>
      <c r="AU190" s="42" t="s">
        <v>87</v>
      </c>
      <c r="AV190" s="42" t="s">
        <v>87</v>
      </c>
      <c r="AW190" s="42" t="s">
        <v>87</v>
      </c>
      <c r="AX190" s="42" t="s">
        <v>87</v>
      </c>
      <c r="AY190" s="42" t="s">
        <v>87</v>
      </c>
      <c r="AZ190" s="42" t="s">
        <v>87</v>
      </c>
      <c r="BA190" s="42" t="s">
        <v>88</v>
      </c>
      <c r="BB190" s="42" t="s">
        <v>88</v>
      </c>
      <c r="BC190" s="42" t="s">
        <v>87</v>
      </c>
      <c r="BD190" s="42" t="s">
        <v>87</v>
      </c>
      <c r="BE190" s="42" t="s">
        <v>87</v>
      </c>
      <c r="BF190" s="42" t="s">
        <v>87</v>
      </c>
      <c r="BG190" s="42" t="s">
        <v>88</v>
      </c>
      <c r="BH190" s="42" t="s">
        <v>88</v>
      </c>
      <c r="BI190" s="39" t="s">
        <v>365</v>
      </c>
      <c r="BJ190" s="43" t="s">
        <v>120</v>
      </c>
    </row>
    <row r="191" spans="1:62" s="35" customFormat="1" ht="234" x14ac:dyDescent="0.35">
      <c r="A191" s="44" t="s">
        <v>369</v>
      </c>
      <c r="B191" s="37">
        <v>23</v>
      </c>
      <c r="C191" s="38" t="s">
        <v>274</v>
      </c>
      <c r="D191" s="39" t="s">
        <v>286</v>
      </c>
      <c r="E191" s="39" t="s">
        <v>323</v>
      </c>
      <c r="F191" s="39" t="s">
        <v>70</v>
      </c>
      <c r="G191" s="39" t="s">
        <v>1209</v>
      </c>
      <c r="H191" s="48" t="s">
        <v>104</v>
      </c>
      <c r="I191" s="38" t="s">
        <v>276</v>
      </c>
      <c r="J191" s="39" t="s">
        <v>277</v>
      </c>
      <c r="K191" s="39" t="s">
        <v>331</v>
      </c>
      <c r="L191" s="39" t="s">
        <v>450</v>
      </c>
      <c r="M191" s="39" t="s">
        <v>332</v>
      </c>
      <c r="N191" s="39" t="s">
        <v>75</v>
      </c>
      <c r="O191" s="48" t="s">
        <v>125</v>
      </c>
      <c r="P191" s="48" t="s">
        <v>125</v>
      </c>
      <c r="Q191" s="48" t="s">
        <v>125</v>
      </c>
      <c r="R191" s="39" t="s">
        <v>1236</v>
      </c>
      <c r="S191" s="39" t="s">
        <v>363</v>
      </c>
      <c r="T191" s="40">
        <v>45659</v>
      </c>
      <c r="U191" s="40">
        <v>46006</v>
      </c>
      <c r="V191" s="39" t="s">
        <v>364</v>
      </c>
      <c r="W191" s="39" t="s">
        <v>1503</v>
      </c>
      <c r="X191" s="39" t="s">
        <v>1504</v>
      </c>
      <c r="Y191" s="46">
        <v>0.9</v>
      </c>
      <c r="Z191" s="42" t="s">
        <v>87</v>
      </c>
      <c r="AA191" s="42" t="s">
        <v>87</v>
      </c>
      <c r="AB191" s="42" t="s">
        <v>87</v>
      </c>
      <c r="AC191" s="42" t="s">
        <v>87</v>
      </c>
      <c r="AD191" s="42" t="s">
        <v>87</v>
      </c>
      <c r="AE191" s="42" t="s">
        <v>87</v>
      </c>
      <c r="AF191" s="42" t="s">
        <v>88</v>
      </c>
      <c r="AG191" s="42" t="s">
        <v>87</v>
      </c>
      <c r="AH191" s="42" t="s">
        <v>87</v>
      </c>
      <c r="AI191" s="42" t="s">
        <v>88</v>
      </c>
      <c r="AJ191" s="42" t="s">
        <v>87</v>
      </c>
      <c r="AK191" s="42" t="s">
        <v>87</v>
      </c>
      <c r="AL191" s="42" t="s">
        <v>87</v>
      </c>
      <c r="AM191" s="42" t="s">
        <v>87</v>
      </c>
      <c r="AN191" s="42" t="s">
        <v>87</v>
      </c>
      <c r="AO191" s="42" t="s">
        <v>87</v>
      </c>
      <c r="AP191" s="42" t="s">
        <v>87</v>
      </c>
      <c r="AQ191" s="42" t="s">
        <v>87</v>
      </c>
      <c r="AR191" s="42" t="s">
        <v>87</v>
      </c>
      <c r="AS191" s="42" t="s">
        <v>87</v>
      </c>
      <c r="AT191" s="42" t="s">
        <v>88</v>
      </c>
      <c r="AU191" s="42" t="s">
        <v>87</v>
      </c>
      <c r="AV191" s="42" t="s">
        <v>87</v>
      </c>
      <c r="AW191" s="42" t="s">
        <v>87</v>
      </c>
      <c r="AX191" s="42" t="s">
        <v>87</v>
      </c>
      <c r="AY191" s="42" t="s">
        <v>87</v>
      </c>
      <c r="AZ191" s="42" t="s">
        <v>87</v>
      </c>
      <c r="BA191" s="42" t="s">
        <v>88</v>
      </c>
      <c r="BB191" s="42" t="s">
        <v>88</v>
      </c>
      <c r="BC191" s="42" t="s">
        <v>87</v>
      </c>
      <c r="BD191" s="42" t="s">
        <v>87</v>
      </c>
      <c r="BE191" s="42" t="s">
        <v>87</v>
      </c>
      <c r="BF191" s="42" t="s">
        <v>87</v>
      </c>
      <c r="BG191" s="42" t="s">
        <v>88</v>
      </c>
      <c r="BH191" s="42" t="s">
        <v>88</v>
      </c>
      <c r="BI191" s="39" t="s">
        <v>365</v>
      </c>
      <c r="BJ191" s="43" t="s">
        <v>120</v>
      </c>
    </row>
    <row r="192" spans="1:62" s="35" customFormat="1" ht="130.5" customHeight="1" x14ac:dyDescent="0.35">
      <c r="A192" s="44" t="s">
        <v>425</v>
      </c>
      <c r="B192" s="42">
        <v>14</v>
      </c>
      <c r="C192" s="38" t="s">
        <v>419</v>
      </c>
      <c r="D192" s="39" t="s">
        <v>420</v>
      </c>
      <c r="E192" s="39" t="s">
        <v>421</v>
      </c>
      <c r="F192" s="39" t="s">
        <v>82</v>
      </c>
      <c r="G192" s="39" t="s">
        <v>262</v>
      </c>
      <c r="H192" s="48" t="s">
        <v>104</v>
      </c>
      <c r="I192" s="38" t="s">
        <v>276</v>
      </c>
      <c r="J192" s="39" t="s">
        <v>277</v>
      </c>
      <c r="K192" s="39" t="s">
        <v>331</v>
      </c>
      <c r="L192" s="39" t="s">
        <v>1196</v>
      </c>
      <c r="M192" s="39" t="s">
        <v>332</v>
      </c>
      <c r="N192" s="39" t="s">
        <v>422</v>
      </c>
      <c r="O192" s="48" t="s">
        <v>125</v>
      </c>
      <c r="P192" s="48" t="s">
        <v>125</v>
      </c>
      <c r="Q192" s="48" t="s">
        <v>125</v>
      </c>
      <c r="R192" s="39" t="s">
        <v>1186</v>
      </c>
      <c r="S192" s="39" t="s">
        <v>423</v>
      </c>
      <c r="T192" s="40">
        <v>45659</v>
      </c>
      <c r="U192" s="40">
        <v>46006</v>
      </c>
      <c r="V192" s="39" t="s">
        <v>1237</v>
      </c>
      <c r="W192" s="39" t="s">
        <v>334</v>
      </c>
      <c r="X192" s="39" t="s">
        <v>335</v>
      </c>
      <c r="Y192" s="42">
        <v>1</v>
      </c>
      <c r="Z192" s="42" t="s">
        <v>87</v>
      </c>
      <c r="AA192" s="42" t="s">
        <v>87</v>
      </c>
      <c r="AB192" s="42" t="s">
        <v>87</v>
      </c>
      <c r="AC192" s="42" t="s">
        <v>87</v>
      </c>
      <c r="AD192" s="42" t="s">
        <v>87</v>
      </c>
      <c r="AE192" s="42" t="s">
        <v>87</v>
      </c>
      <c r="AF192" s="42" t="s">
        <v>88</v>
      </c>
      <c r="AG192" s="42" t="s">
        <v>87</v>
      </c>
      <c r="AH192" s="42" t="s">
        <v>87</v>
      </c>
      <c r="AI192" s="42" t="s">
        <v>88</v>
      </c>
      <c r="AJ192" s="42" t="s">
        <v>87</v>
      </c>
      <c r="AK192" s="42" t="s">
        <v>87</v>
      </c>
      <c r="AL192" s="42" t="s">
        <v>87</v>
      </c>
      <c r="AM192" s="42" t="s">
        <v>87</v>
      </c>
      <c r="AN192" s="42" t="s">
        <v>87</v>
      </c>
      <c r="AO192" s="42" t="s">
        <v>87</v>
      </c>
      <c r="AP192" s="42" t="s">
        <v>87</v>
      </c>
      <c r="AQ192" s="42" t="s">
        <v>87</v>
      </c>
      <c r="AR192" s="42" t="s">
        <v>87</v>
      </c>
      <c r="AS192" s="42" t="s">
        <v>87</v>
      </c>
      <c r="AT192" s="42" t="s">
        <v>88</v>
      </c>
      <c r="AU192" s="42" t="s">
        <v>87</v>
      </c>
      <c r="AV192" s="42" t="s">
        <v>87</v>
      </c>
      <c r="AW192" s="42" t="s">
        <v>87</v>
      </c>
      <c r="AX192" s="42" t="s">
        <v>87</v>
      </c>
      <c r="AY192" s="42" t="s">
        <v>87</v>
      </c>
      <c r="AZ192" s="42" t="s">
        <v>87</v>
      </c>
      <c r="BA192" s="42" t="s">
        <v>88</v>
      </c>
      <c r="BB192" s="42" t="s">
        <v>88</v>
      </c>
      <c r="BC192" s="42" t="s">
        <v>87</v>
      </c>
      <c r="BD192" s="42" t="s">
        <v>87</v>
      </c>
      <c r="BE192" s="42" t="s">
        <v>87</v>
      </c>
      <c r="BF192" s="42" t="s">
        <v>87</v>
      </c>
      <c r="BG192" s="42" t="s">
        <v>88</v>
      </c>
      <c r="BH192" s="42" t="s">
        <v>88</v>
      </c>
      <c r="BI192" s="39" t="s">
        <v>365</v>
      </c>
      <c r="BJ192" s="43" t="s">
        <v>120</v>
      </c>
    </row>
    <row r="193" spans="1:62" s="35" customFormat="1" ht="36" x14ac:dyDescent="0.35">
      <c r="A193" s="49" t="s">
        <v>449</v>
      </c>
      <c r="B193" s="50">
        <v>54</v>
      </c>
      <c r="C193" s="51" t="s">
        <v>79</v>
      </c>
      <c r="D193" s="52" t="s">
        <v>80</v>
      </c>
      <c r="E193" s="52" t="s">
        <v>81</v>
      </c>
      <c r="F193" s="52" t="s">
        <v>82</v>
      </c>
      <c r="G193" s="52" t="s">
        <v>96</v>
      </c>
      <c r="H193" s="69" t="s">
        <v>104</v>
      </c>
      <c r="I193" s="51" t="s">
        <v>276</v>
      </c>
      <c r="J193" s="52" t="s">
        <v>277</v>
      </c>
      <c r="K193" s="52" t="s">
        <v>331</v>
      </c>
      <c r="L193" s="52" t="s">
        <v>450</v>
      </c>
      <c r="M193" s="52" t="s">
        <v>332</v>
      </c>
      <c r="N193" s="52" t="s">
        <v>75</v>
      </c>
      <c r="O193" s="52" t="s">
        <v>125</v>
      </c>
      <c r="P193" s="52" t="s">
        <v>125</v>
      </c>
      <c r="Q193" s="52" t="s">
        <v>125</v>
      </c>
      <c r="R193" s="52" t="s">
        <v>451</v>
      </c>
      <c r="S193" s="38" t="s">
        <v>1443</v>
      </c>
      <c r="T193" s="53">
        <v>45658</v>
      </c>
      <c r="U193" s="53">
        <v>45746</v>
      </c>
      <c r="V193" s="52" t="s">
        <v>452</v>
      </c>
      <c r="W193" s="52" t="s">
        <v>125</v>
      </c>
      <c r="X193" s="52" t="s">
        <v>125</v>
      </c>
      <c r="Y193" s="55" t="s">
        <v>125</v>
      </c>
      <c r="Z193" s="55" t="s">
        <v>88</v>
      </c>
      <c r="AA193" s="55" t="s">
        <v>87</v>
      </c>
      <c r="AB193" s="55" t="s">
        <v>87</v>
      </c>
      <c r="AC193" s="55" t="s">
        <v>87</v>
      </c>
      <c r="AD193" s="55" t="s">
        <v>87</v>
      </c>
      <c r="AE193" s="55" t="s">
        <v>87</v>
      </c>
      <c r="AF193" s="55" t="s">
        <v>88</v>
      </c>
      <c r="AG193" s="55" t="s">
        <v>87</v>
      </c>
      <c r="AH193" s="55" t="s">
        <v>87</v>
      </c>
      <c r="AI193" s="55" t="s">
        <v>88</v>
      </c>
      <c r="AJ193" s="55" t="s">
        <v>87</v>
      </c>
      <c r="AK193" s="55" t="s">
        <v>87</v>
      </c>
      <c r="AL193" s="55" t="s">
        <v>87</v>
      </c>
      <c r="AM193" s="55" t="s">
        <v>87</v>
      </c>
      <c r="AN193" s="55" t="s">
        <v>87</v>
      </c>
      <c r="AO193" s="55" t="s">
        <v>87</v>
      </c>
      <c r="AP193" s="55" t="s">
        <v>87</v>
      </c>
      <c r="AQ193" s="55" t="s">
        <v>87</v>
      </c>
      <c r="AR193" s="55" t="s">
        <v>87</v>
      </c>
      <c r="AS193" s="55" t="s">
        <v>87</v>
      </c>
      <c r="AT193" s="55" t="s">
        <v>87</v>
      </c>
      <c r="AU193" s="55" t="s">
        <v>87</v>
      </c>
      <c r="AV193" s="55" t="s">
        <v>87</v>
      </c>
      <c r="AW193" s="55" t="s">
        <v>87</v>
      </c>
      <c r="AX193" s="55" t="s">
        <v>87</v>
      </c>
      <c r="AY193" s="55" t="s">
        <v>87</v>
      </c>
      <c r="AZ193" s="55" t="s">
        <v>87</v>
      </c>
      <c r="BA193" s="55" t="s">
        <v>88</v>
      </c>
      <c r="BB193" s="55" t="s">
        <v>87</v>
      </c>
      <c r="BC193" s="55" t="s">
        <v>87</v>
      </c>
      <c r="BD193" s="55" t="s">
        <v>87</v>
      </c>
      <c r="BE193" s="55" t="s">
        <v>87</v>
      </c>
      <c r="BF193" s="55" t="s">
        <v>87</v>
      </c>
      <c r="BG193" s="55" t="s">
        <v>87</v>
      </c>
      <c r="BH193" s="55" t="s">
        <v>88</v>
      </c>
      <c r="BI193" s="51" t="s">
        <v>336</v>
      </c>
      <c r="BJ193" s="56" t="s">
        <v>120</v>
      </c>
    </row>
    <row r="194" spans="1:62" s="35" customFormat="1" ht="90" x14ac:dyDescent="0.35">
      <c r="A194" s="49"/>
      <c r="B194" s="50"/>
      <c r="C194" s="51"/>
      <c r="D194" s="52"/>
      <c r="E194" s="52"/>
      <c r="F194" s="52"/>
      <c r="G194" s="52"/>
      <c r="H194" s="69"/>
      <c r="I194" s="51"/>
      <c r="J194" s="52"/>
      <c r="K194" s="52"/>
      <c r="L194" s="52"/>
      <c r="M194" s="52"/>
      <c r="N194" s="52"/>
      <c r="O194" s="52"/>
      <c r="P194" s="52"/>
      <c r="Q194" s="52"/>
      <c r="R194" s="52"/>
      <c r="S194" s="38" t="s">
        <v>453</v>
      </c>
      <c r="T194" s="53"/>
      <c r="U194" s="53"/>
      <c r="V194" s="52"/>
      <c r="W194" s="52"/>
      <c r="X194" s="52"/>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c r="BI194" s="51"/>
      <c r="BJ194" s="56"/>
    </row>
    <row r="195" spans="1:62" s="35" customFormat="1" ht="33" customHeight="1" x14ac:dyDescent="0.35">
      <c r="A195" s="49" t="s">
        <v>454</v>
      </c>
      <c r="B195" s="50">
        <v>55</v>
      </c>
      <c r="C195" s="51" t="s">
        <v>79</v>
      </c>
      <c r="D195" s="52" t="s">
        <v>80</v>
      </c>
      <c r="E195" s="52" t="s">
        <v>81</v>
      </c>
      <c r="F195" s="52" t="s">
        <v>82</v>
      </c>
      <c r="G195" s="52" t="s">
        <v>1185</v>
      </c>
      <c r="H195" s="69" t="s">
        <v>104</v>
      </c>
      <c r="I195" s="51" t="s">
        <v>276</v>
      </c>
      <c r="J195" s="52" t="s">
        <v>277</v>
      </c>
      <c r="K195" s="52" t="s">
        <v>331</v>
      </c>
      <c r="L195" s="52" t="s">
        <v>450</v>
      </c>
      <c r="M195" s="52" t="s">
        <v>332</v>
      </c>
      <c r="N195" s="52" t="s">
        <v>75</v>
      </c>
      <c r="O195" s="52" t="s">
        <v>125</v>
      </c>
      <c r="P195" s="52" t="s">
        <v>125</v>
      </c>
      <c r="Q195" s="52" t="s">
        <v>125</v>
      </c>
      <c r="R195" s="52" t="s">
        <v>455</v>
      </c>
      <c r="S195" s="38" t="s">
        <v>1443</v>
      </c>
      <c r="T195" s="53">
        <v>45748</v>
      </c>
      <c r="U195" s="53">
        <v>46006</v>
      </c>
      <c r="V195" s="52" t="s">
        <v>456</v>
      </c>
      <c r="W195" s="52" t="s">
        <v>457</v>
      </c>
      <c r="X195" s="52" t="s">
        <v>458</v>
      </c>
      <c r="Y195" s="54">
        <v>1</v>
      </c>
      <c r="Z195" s="55" t="s">
        <v>87</v>
      </c>
      <c r="AA195" s="55" t="s">
        <v>87</v>
      </c>
      <c r="AB195" s="55" t="s">
        <v>87</v>
      </c>
      <c r="AC195" s="55" t="s">
        <v>87</v>
      </c>
      <c r="AD195" s="55" t="s">
        <v>87</v>
      </c>
      <c r="AE195" s="55" t="s">
        <v>87</v>
      </c>
      <c r="AF195" s="55" t="s">
        <v>87</v>
      </c>
      <c r="AG195" s="55" t="s">
        <v>87</v>
      </c>
      <c r="AH195" s="55" t="s">
        <v>87</v>
      </c>
      <c r="AI195" s="55" t="s">
        <v>88</v>
      </c>
      <c r="AJ195" s="55" t="s">
        <v>87</v>
      </c>
      <c r="AK195" s="55" t="s">
        <v>87</v>
      </c>
      <c r="AL195" s="55" t="s">
        <v>87</v>
      </c>
      <c r="AM195" s="55" t="s">
        <v>87</v>
      </c>
      <c r="AN195" s="55" t="s">
        <v>87</v>
      </c>
      <c r="AO195" s="55" t="s">
        <v>87</v>
      </c>
      <c r="AP195" s="55" t="s">
        <v>87</v>
      </c>
      <c r="AQ195" s="55" t="s">
        <v>88</v>
      </c>
      <c r="AR195" s="55" t="s">
        <v>87</v>
      </c>
      <c r="AS195" s="55" t="s">
        <v>87</v>
      </c>
      <c r="AT195" s="55" t="s">
        <v>87</v>
      </c>
      <c r="AU195" s="55" t="s">
        <v>87</v>
      </c>
      <c r="AV195" s="55" t="s">
        <v>87</v>
      </c>
      <c r="AW195" s="55" t="s">
        <v>87</v>
      </c>
      <c r="AX195" s="55" t="s">
        <v>87</v>
      </c>
      <c r="AY195" s="55" t="s">
        <v>87</v>
      </c>
      <c r="AZ195" s="55" t="s">
        <v>87</v>
      </c>
      <c r="BA195" s="55" t="s">
        <v>88</v>
      </c>
      <c r="BB195" s="55" t="s">
        <v>87</v>
      </c>
      <c r="BC195" s="55" t="s">
        <v>87</v>
      </c>
      <c r="BD195" s="55" t="s">
        <v>87</v>
      </c>
      <c r="BE195" s="55" t="s">
        <v>87</v>
      </c>
      <c r="BF195" s="55" t="s">
        <v>87</v>
      </c>
      <c r="BG195" s="55" t="s">
        <v>87</v>
      </c>
      <c r="BH195" s="55" t="s">
        <v>88</v>
      </c>
      <c r="BI195" s="51" t="s">
        <v>336</v>
      </c>
      <c r="BJ195" s="56" t="s">
        <v>120</v>
      </c>
    </row>
    <row r="196" spans="1:62" s="35" customFormat="1" ht="82.5" customHeight="1" x14ac:dyDescent="0.35">
      <c r="A196" s="49"/>
      <c r="B196" s="50"/>
      <c r="C196" s="51"/>
      <c r="D196" s="52"/>
      <c r="E196" s="52"/>
      <c r="F196" s="52"/>
      <c r="G196" s="52"/>
      <c r="H196" s="69"/>
      <c r="I196" s="51"/>
      <c r="J196" s="52"/>
      <c r="K196" s="52"/>
      <c r="L196" s="52"/>
      <c r="M196" s="52"/>
      <c r="N196" s="52"/>
      <c r="O196" s="52"/>
      <c r="P196" s="52"/>
      <c r="Q196" s="52"/>
      <c r="R196" s="52"/>
      <c r="S196" s="38" t="s">
        <v>453</v>
      </c>
      <c r="T196" s="53"/>
      <c r="U196" s="53"/>
      <c r="V196" s="52"/>
      <c r="W196" s="52"/>
      <c r="X196" s="52"/>
      <c r="Y196" s="54"/>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c r="BI196" s="51"/>
      <c r="BJ196" s="56"/>
    </row>
    <row r="197" spans="1:62" s="35" customFormat="1" ht="82.5" customHeight="1" x14ac:dyDescent="0.35">
      <c r="A197" s="44" t="s">
        <v>1293</v>
      </c>
      <c r="B197" s="37">
        <v>47</v>
      </c>
      <c r="C197" s="38" t="s">
        <v>274</v>
      </c>
      <c r="D197" s="39" t="s">
        <v>286</v>
      </c>
      <c r="E197" s="39" t="s">
        <v>323</v>
      </c>
      <c r="F197" s="39" t="s">
        <v>70</v>
      </c>
      <c r="G197" s="39" t="s">
        <v>1209</v>
      </c>
      <c r="H197" s="48" t="s">
        <v>104</v>
      </c>
      <c r="I197" s="38" t="s">
        <v>276</v>
      </c>
      <c r="J197" s="39" t="s">
        <v>1285</v>
      </c>
      <c r="K197" s="39" t="s">
        <v>331</v>
      </c>
      <c r="L197" s="39" t="s">
        <v>1450</v>
      </c>
      <c r="M197" s="39" t="s">
        <v>1445</v>
      </c>
      <c r="N197" s="39" t="s">
        <v>75</v>
      </c>
      <c r="O197" s="39" t="s">
        <v>125</v>
      </c>
      <c r="P197" s="39" t="s">
        <v>125</v>
      </c>
      <c r="Q197" s="39" t="s">
        <v>125</v>
      </c>
      <c r="R197" s="39" t="s">
        <v>1294</v>
      </c>
      <c r="S197" s="38" t="s">
        <v>363</v>
      </c>
      <c r="T197" s="40">
        <v>45659</v>
      </c>
      <c r="U197" s="40">
        <v>46006</v>
      </c>
      <c r="V197" s="39" t="s">
        <v>1295</v>
      </c>
      <c r="W197" s="39" t="s">
        <v>1296</v>
      </c>
      <c r="X197" s="39" t="s">
        <v>1297</v>
      </c>
      <c r="Y197" s="46">
        <v>0.8</v>
      </c>
      <c r="Z197" s="42" t="s">
        <v>87</v>
      </c>
      <c r="AA197" s="42" t="s">
        <v>87</v>
      </c>
      <c r="AB197" s="42" t="s">
        <v>87</v>
      </c>
      <c r="AC197" s="42" t="s">
        <v>87</v>
      </c>
      <c r="AD197" s="42" t="s">
        <v>87</v>
      </c>
      <c r="AE197" s="42" t="s">
        <v>87</v>
      </c>
      <c r="AF197" s="42" t="s">
        <v>87</v>
      </c>
      <c r="AG197" s="42" t="s">
        <v>87</v>
      </c>
      <c r="AH197" s="42" t="s">
        <v>87</v>
      </c>
      <c r="AI197" s="42" t="s">
        <v>87</v>
      </c>
      <c r="AJ197" s="42" t="s">
        <v>88</v>
      </c>
      <c r="AK197" s="42" t="s">
        <v>88</v>
      </c>
      <c r="AL197" s="42" t="s">
        <v>87</v>
      </c>
      <c r="AM197" s="42" t="s">
        <v>87</v>
      </c>
      <c r="AN197" s="42" t="s">
        <v>87</v>
      </c>
      <c r="AO197" s="42" t="s">
        <v>87</v>
      </c>
      <c r="AP197" s="42" t="s">
        <v>87</v>
      </c>
      <c r="AQ197" s="42" t="s">
        <v>87</v>
      </c>
      <c r="AR197" s="42" t="s">
        <v>87</v>
      </c>
      <c r="AS197" s="42" t="s">
        <v>87</v>
      </c>
      <c r="AT197" s="42" t="s">
        <v>88</v>
      </c>
      <c r="AU197" s="42" t="s">
        <v>87</v>
      </c>
      <c r="AV197" s="42" t="s">
        <v>87</v>
      </c>
      <c r="AW197" s="42" t="s">
        <v>87</v>
      </c>
      <c r="AX197" s="42" t="s">
        <v>87</v>
      </c>
      <c r="AY197" s="42" t="s">
        <v>87</v>
      </c>
      <c r="AZ197" s="42" t="s">
        <v>87</v>
      </c>
      <c r="BA197" s="42" t="s">
        <v>87</v>
      </c>
      <c r="BB197" s="42" t="s">
        <v>88</v>
      </c>
      <c r="BC197" s="42" t="s">
        <v>87</v>
      </c>
      <c r="BD197" s="42" t="s">
        <v>87</v>
      </c>
      <c r="BE197" s="42" t="s">
        <v>87</v>
      </c>
      <c r="BF197" s="42" t="s">
        <v>87</v>
      </c>
      <c r="BG197" s="42" t="s">
        <v>87</v>
      </c>
      <c r="BH197" s="42" t="s">
        <v>88</v>
      </c>
      <c r="BI197" s="38" t="s">
        <v>89</v>
      </c>
      <c r="BJ197" s="45" t="s">
        <v>104</v>
      </c>
    </row>
    <row r="198" spans="1:62" s="35" customFormat="1" ht="234" x14ac:dyDescent="0.35">
      <c r="A198" s="44" t="s">
        <v>482</v>
      </c>
      <c r="B198" s="42">
        <v>5</v>
      </c>
      <c r="C198" s="38" t="s">
        <v>274</v>
      </c>
      <c r="D198" s="39" t="str">
        <f ca="1">VLOOKUP($D198,[3]!Tabla2[#Data],2,FALSE)</f>
        <v>DGTIC</v>
      </c>
      <c r="E198" s="39" t="s">
        <v>477</v>
      </c>
      <c r="F198" s="39" t="s">
        <v>70</v>
      </c>
      <c r="G198" s="39" t="s">
        <v>318</v>
      </c>
      <c r="H198" s="48" t="s">
        <v>104</v>
      </c>
      <c r="I198" s="38" t="s">
        <v>276</v>
      </c>
      <c r="J198" s="39" t="s">
        <v>277</v>
      </c>
      <c r="K198" s="39" t="s">
        <v>1238</v>
      </c>
      <c r="L198" s="39" t="s">
        <v>450</v>
      </c>
      <c r="M198" s="39" t="s">
        <v>483</v>
      </c>
      <c r="N198" s="39" t="s">
        <v>75</v>
      </c>
      <c r="O198" s="48" t="s">
        <v>125</v>
      </c>
      <c r="P198" s="48" t="s">
        <v>125</v>
      </c>
      <c r="Q198" s="48" t="s">
        <v>125</v>
      </c>
      <c r="R198" s="39" t="s">
        <v>1486</v>
      </c>
      <c r="S198" s="39" t="s">
        <v>1444</v>
      </c>
      <c r="T198" s="40">
        <v>45659</v>
      </c>
      <c r="U198" s="40">
        <v>46006</v>
      </c>
      <c r="V198" s="39" t="s">
        <v>1487</v>
      </c>
      <c r="W198" s="39" t="s">
        <v>1239</v>
      </c>
      <c r="X198" s="39" t="s">
        <v>1240</v>
      </c>
      <c r="Y198" s="42">
        <v>100</v>
      </c>
      <c r="Z198" s="42" t="s">
        <v>87</v>
      </c>
      <c r="AA198" s="42" t="s">
        <v>87</v>
      </c>
      <c r="AB198" s="42" t="s">
        <v>87</v>
      </c>
      <c r="AC198" s="42" t="s">
        <v>87</v>
      </c>
      <c r="AD198" s="42" t="s">
        <v>87</v>
      </c>
      <c r="AE198" s="42" t="s">
        <v>87</v>
      </c>
      <c r="AF198" s="42" t="s">
        <v>87</v>
      </c>
      <c r="AG198" s="42" t="s">
        <v>87</v>
      </c>
      <c r="AH198" s="42" t="s">
        <v>87</v>
      </c>
      <c r="AI198" s="42" t="s">
        <v>87</v>
      </c>
      <c r="AJ198" s="42" t="s">
        <v>87</v>
      </c>
      <c r="AK198" s="42" t="s">
        <v>87</v>
      </c>
      <c r="AL198" s="42" t="s">
        <v>87</v>
      </c>
      <c r="AM198" s="42" t="s">
        <v>87</v>
      </c>
      <c r="AN198" s="42" t="s">
        <v>87</v>
      </c>
      <c r="AO198" s="42" t="s">
        <v>87</v>
      </c>
      <c r="AP198" s="42" t="s">
        <v>87</v>
      </c>
      <c r="AQ198" s="42" t="s">
        <v>87</v>
      </c>
      <c r="AR198" s="42" t="s">
        <v>87</v>
      </c>
      <c r="AS198" s="42" t="s">
        <v>87</v>
      </c>
      <c r="AT198" s="42" t="s">
        <v>88</v>
      </c>
      <c r="AU198" s="42" t="s">
        <v>87</v>
      </c>
      <c r="AV198" s="42" t="s">
        <v>87</v>
      </c>
      <c r="AW198" s="42" t="s">
        <v>87</v>
      </c>
      <c r="AX198" s="42" t="s">
        <v>87</v>
      </c>
      <c r="AY198" s="42" t="s">
        <v>87</v>
      </c>
      <c r="AZ198" s="42" t="s">
        <v>87</v>
      </c>
      <c r="BA198" s="42" t="s">
        <v>87</v>
      </c>
      <c r="BB198" s="42" t="s">
        <v>88</v>
      </c>
      <c r="BC198" s="42" t="s">
        <v>87</v>
      </c>
      <c r="BD198" s="42" t="s">
        <v>87</v>
      </c>
      <c r="BE198" s="42" t="s">
        <v>87</v>
      </c>
      <c r="BF198" s="42" t="s">
        <v>87</v>
      </c>
      <c r="BG198" s="42" t="s">
        <v>87</v>
      </c>
      <c r="BH198" s="42" t="s">
        <v>87</v>
      </c>
      <c r="BI198" s="39" t="s">
        <v>89</v>
      </c>
      <c r="BJ198" s="43" t="s">
        <v>104</v>
      </c>
    </row>
    <row r="199" spans="1:62" s="35" customFormat="1" ht="36" customHeight="1" x14ac:dyDescent="0.35">
      <c r="A199" s="44" t="s">
        <v>476</v>
      </c>
      <c r="B199" s="37">
        <v>4</v>
      </c>
      <c r="C199" s="38" t="s">
        <v>274</v>
      </c>
      <c r="D199" s="39" t="str">
        <f ca="1">VLOOKUP($D199,[3]!Tabla2[#Data],2,FALSE)</f>
        <v>DGTIC</v>
      </c>
      <c r="E199" s="39" t="s">
        <v>477</v>
      </c>
      <c r="F199" s="39" t="s">
        <v>70</v>
      </c>
      <c r="G199" s="39" t="s">
        <v>318</v>
      </c>
      <c r="H199" s="48" t="s">
        <v>104</v>
      </c>
      <c r="I199" s="38" t="s">
        <v>276</v>
      </c>
      <c r="J199" s="39" t="s">
        <v>277</v>
      </c>
      <c r="K199" s="39" t="s">
        <v>1238</v>
      </c>
      <c r="L199" s="39" t="s">
        <v>450</v>
      </c>
      <c r="M199" s="39" t="s">
        <v>478</v>
      </c>
      <c r="N199" s="39" t="s">
        <v>75</v>
      </c>
      <c r="O199" s="48" t="s">
        <v>125</v>
      </c>
      <c r="P199" s="48" t="s">
        <v>125</v>
      </c>
      <c r="Q199" s="48" t="s">
        <v>125</v>
      </c>
      <c r="R199" s="39" t="s">
        <v>479</v>
      </c>
      <c r="S199" s="39" t="s">
        <v>1444</v>
      </c>
      <c r="T199" s="40">
        <v>45659</v>
      </c>
      <c r="U199" s="40">
        <v>46006</v>
      </c>
      <c r="V199" s="39" t="s">
        <v>480</v>
      </c>
      <c r="W199" s="39" t="s">
        <v>480</v>
      </c>
      <c r="X199" s="39" t="s">
        <v>481</v>
      </c>
      <c r="Y199" s="42">
        <v>100</v>
      </c>
      <c r="Z199" s="42" t="s">
        <v>87</v>
      </c>
      <c r="AA199" s="42" t="s">
        <v>87</v>
      </c>
      <c r="AB199" s="42" t="s">
        <v>87</v>
      </c>
      <c r="AC199" s="42" t="s">
        <v>87</v>
      </c>
      <c r="AD199" s="42" t="s">
        <v>87</v>
      </c>
      <c r="AE199" s="42" t="s">
        <v>87</v>
      </c>
      <c r="AF199" s="42" t="s">
        <v>87</v>
      </c>
      <c r="AG199" s="42" t="s">
        <v>87</v>
      </c>
      <c r="AH199" s="42" t="s">
        <v>87</v>
      </c>
      <c r="AI199" s="42" t="s">
        <v>87</v>
      </c>
      <c r="AJ199" s="42" t="s">
        <v>88</v>
      </c>
      <c r="AK199" s="42" t="s">
        <v>87</v>
      </c>
      <c r="AL199" s="42" t="s">
        <v>87</v>
      </c>
      <c r="AM199" s="42" t="s">
        <v>87</v>
      </c>
      <c r="AN199" s="42" t="s">
        <v>87</v>
      </c>
      <c r="AO199" s="42" t="s">
        <v>87</v>
      </c>
      <c r="AP199" s="42" t="s">
        <v>87</v>
      </c>
      <c r="AQ199" s="42" t="s">
        <v>87</v>
      </c>
      <c r="AR199" s="42" t="s">
        <v>87</v>
      </c>
      <c r="AS199" s="42" t="s">
        <v>87</v>
      </c>
      <c r="AT199" s="42" t="s">
        <v>88</v>
      </c>
      <c r="AU199" s="42" t="s">
        <v>87</v>
      </c>
      <c r="AV199" s="42" t="s">
        <v>87</v>
      </c>
      <c r="AW199" s="42" t="s">
        <v>87</v>
      </c>
      <c r="AX199" s="42" t="s">
        <v>87</v>
      </c>
      <c r="AY199" s="42" t="s">
        <v>87</v>
      </c>
      <c r="AZ199" s="42" t="s">
        <v>87</v>
      </c>
      <c r="BA199" s="42" t="s">
        <v>87</v>
      </c>
      <c r="BB199" s="42" t="s">
        <v>88</v>
      </c>
      <c r="BC199" s="42" t="s">
        <v>87</v>
      </c>
      <c r="BD199" s="42" t="s">
        <v>87</v>
      </c>
      <c r="BE199" s="42" t="s">
        <v>87</v>
      </c>
      <c r="BF199" s="42" t="s">
        <v>87</v>
      </c>
      <c r="BG199" s="42" t="s">
        <v>87</v>
      </c>
      <c r="BH199" s="42" t="s">
        <v>88</v>
      </c>
      <c r="BI199" s="39" t="s">
        <v>89</v>
      </c>
      <c r="BJ199" s="43" t="s">
        <v>104</v>
      </c>
    </row>
    <row r="200" spans="1:62" s="35" customFormat="1" ht="105" customHeight="1" x14ac:dyDescent="0.35">
      <c r="A200" s="44" t="s">
        <v>1287</v>
      </c>
      <c r="B200" s="42">
        <v>45</v>
      </c>
      <c r="C200" s="38" t="s">
        <v>274</v>
      </c>
      <c r="D200" s="39" t="s">
        <v>286</v>
      </c>
      <c r="E200" s="39" t="s">
        <v>477</v>
      </c>
      <c r="F200" s="39" t="s">
        <v>70</v>
      </c>
      <c r="G200" s="39" t="s">
        <v>1209</v>
      </c>
      <c r="H200" s="48" t="s">
        <v>104</v>
      </c>
      <c r="I200" s="38" t="s">
        <v>276</v>
      </c>
      <c r="J200" s="39" t="s">
        <v>1285</v>
      </c>
      <c r="K200" s="39" t="s">
        <v>1238</v>
      </c>
      <c r="L200" s="39" t="s">
        <v>1450</v>
      </c>
      <c r="M200" s="39" t="s">
        <v>1286</v>
      </c>
      <c r="N200" s="39" t="s">
        <v>75</v>
      </c>
      <c r="O200" s="39" t="s">
        <v>125</v>
      </c>
      <c r="P200" s="39" t="s">
        <v>125</v>
      </c>
      <c r="Q200" s="39" t="s">
        <v>125</v>
      </c>
      <c r="R200" s="39" t="s">
        <v>1488</v>
      </c>
      <c r="S200" s="39" t="s">
        <v>1444</v>
      </c>
      <c r="T200" s="40">
        <v>45659</v>
      </c>
      <c r="U200" s="40">
        <v>46006</v>
      </c>
      <c r="V200" s="39" t="s">
        <v>1489</v>
      </c>
      <c r="W200" s="39" t="s">
        <v>279</v>
      </c>
      <c r="X200" s="39" t="s">
        <v>280</v>
      </c>
      <c r="Y200" s="42">
        <v>1</v>
      </c>
      <c r="Z200" s="42" t="s">
        <v>87</v>
      </c>
      <c r="AA200" s="42" t="s">
        <v>87</v>
      </c>
      <c r="AB200" s="42" t="s">
        <v>87</v>
      </c>
      <c r="AC200" s="42" t="s">
        <v>87</v>
      </c>
      <c r="AD200" s="42" t="s">
        <v>87</v>
      </c>
      <c r="AE200" s="42" t="s">
        <v>87</v>
      </c>
      <c r="AF200" s="42" t="s">
        <v>87</v>
      </c>
      <c r="AG200" s="42" t="s">
        <v>87</v>
      </c>
      <c r="AH200" s="42" t="s">
        <v>87</v>
      </c>
      <c r="AI200" s="42" t="s">
        <v>87</v>
      </c>
      <c r="AJ200" s="42" t="s">
        <v>88</v>
      </c>
      <c r="AK200" s="42" t="s">
        <v>88</v>
      </c>
      <c r="AL200" s="42" t="s">
        <v>87</v>
      </c>
      <c r="AM200" s="42" t="s">
        <v>87</v>
      </c>
      <c r="AN200" s="42" t="s">
        <v>87</v>
      </c>
      <c r="AO200" s="42" t="s">
        <v>87</v>
      </c>
      <c r="AP200" s="42" t="s">
        <v>87</v>
      </c>
      <c r="AQ200" s="42" t="s">
        <v>87</v>
      </c>
      <c r="AR200" s="42" t="s">
        <v>87</v>
      </c>
      <c r="AS200" s="42" t="s">
        <v>87</v>
      </c>
      <c r="AT200" s="42" t="s">
        <v>88</v>
      </c>
      <c r="AU200" s="42" t="s">
        <v>87</v>
      </c>
      <c r="AV200" s="42" t="s">
        <v>87</v>
      </c>
      <c r="AW200" s="42" t="s">
        <v>87</v>
      </c>
      <c r="AX200" s="42" t="s">
        <v>87</v>
      </c>
      <c r="AY200" s="42" t="s">
        <v>87</v>
      </c>
      <c r="AZ200" s="42" t="s">
        <v>87</v>
      </c>
      <c r="BA200" s="42" t="s">
        <v>87</v>
      </c>
      <c r="BB200" s="42" t="s">
        <v>88</v>
      </c>
      <c r="BC200" s="42" t="s">
        <v>87</v>
      </c>
      <c r="BD200" s="42" t="s">
        <v>87</v>
      </c>
      <c r="BE200" s="42" t="s">
        <v>87</v>
      </c>
      <c r="BF200" s="42" t="s">
        <v>87</v>
      </c>
      <c r="BG200" s="42" t="s">
        <v>87</v>
      </c>
      <c r="BH200" s="42" t="s">
        <v>88</v>
      </c>
      <c r="BI200" s="39" t="s">
        <v>89</v>
      </c>
      <c r="BJ200" s="43" t="s">
        <v>104</v>
      </c>
    </row>
    <row r="201" spans="1:62" s="35" customFormat="1" ht="234" x14ac:dyDescent="0.35">
      <c r="A201" s="44" t="s">
        <v>484</v>
      </c>
      <c r="B201" s="37">
        <v>6</v>
      </c>
      <c r="C201" s="38" t="s">
        <v>274</v>
      </c>
      <c r="D201" s="39" t="s">
        <v>286</v>
      </c>
      <c r="E201" s="39" t="s">
        <v>477</v>
      </c>
      <c r="F201" s="39" t="s">
        <v>70</v>
      </c>
      <c r="G201" s="39" t="s">
        <v>318</v>
      </c>
      <c r="H201" s="48" t="s">
        <v>104</v>
      </c>
      <c r="I201" s="38" t="s">
        <v>276</v>
      </c>
      <c r="J201" s="39" t="s">
        <v>277</v>
      </c>
      <c r="K201" s="39" t="s">
        <v>485</v>
      </c>
      <c r="L201" s="39" t="s">
        <v>450</v>
      </c>
      <c r="M201" s="39" t="s">
        <v>1241</v>
      </c>
      <c r="N201" s="39" t="s">
        <v>75</v>
      </c>
      <c r="O201" s="48" t="s">
        <v>125</v>
      </c>
      <c r="P201" s="48" t="s">
        <v>125</v>
      </c>
      <c r="Q201" s="48" t="s">
        <v>125</v>
      </c>
      <c r="R201" s="39" t="s">
        <v>486</v>
      </c>
      <c r="S201" s="39" t="s">
        <v>487</v>
      </c>
      <c r="T201" s="40">
        <v>45659</v>
      </c>
      <c r="U201" s="40">
        <v>46022</v>
      </c>
      <c r="V201" s="39" t="s">
        <v>488</v>
      </c>
      <c r="W201" s="39" t="s">
        <v>488</v>
      </c>
      <c r="X201" s="39" t="s">
        <v>280</v>
      </c>
      <c r="Y201" s="42">
        <v>100</v>
      </c>
      <c r="Z201" s="42" t="s">
        <v>87</v>
      </c>
      <c r="AA201" s="42" t="s">
        <v>87</v>
      </c>
      <c r="AB201" s="42" t="s">
        <v>87</v>
      </c>
      <c r="AC201" s="42" t="s">
        <v>87</v>
      </c>
      <c r="AD201" s="42" t="s">
        <v>87</v>
      </c>
      <c r="AE201" s="42" t="s">
        <v>87</v>
      </c>
      <c r="AF201" s="42" t="s">
        <v>88</v>
      </c>
      <c r="AG201" s="42" t="s">
        <v>87</v>
      </c>
      <c r="AH201" s="42" t="s">
        <v>87</v>
      </c>
      <c r="AI201" s="42" t="s">
        <v>87</v>
      </c>
      <c r="AJ201" s="42" t="s">
        <v>87</v>
      </c>
      <c r="AK201" s="42" t="s">
        <v>88</v>
      </c>
      <c r="AL201" s="42" t="s">
        <v>87</v>
      </c>
      <c r="AM201" s="42" t="s">
        <v>87</v>
      </c>
      <c r="AN201" s="42" t="s">
        <v>87</v>
      </c>
      <c r="AO201" s="42" t="s">
        <v>87</v>
      </c>
      <c r="AP201" s="42" t="s">
        <v>87</v>
      </c>
      <c r="AQ201" s="42" t="s">
        <v>125</v>
      </c>
      <c r="AR201" s="42" t="s">
        <v>87</v>
      </c>
      <c r="AS201" s="42" t="s">
        <v>87</v>
      </c>
      <c r="AT201" s="42" t="s">
        <v>88</v>
      </c>
      <c r="AU201" s="42" t="s">
        <v>87</v>
      </c>
      <c r="AV201" s="42" t="s">
        <v>87</v>
      </c>
      <c r="AW201" s="42" t="s">
        <v>87</v>
      </c>
      <c r="AX201" s="42" t="s">
        <v>87</v>
      </c>
      <c r="AY201" s="42" t="s">
        <v>87</v>
      </c>
      <c r="AZ201" s="42" t="s">
        <v>87</v>
      </c>
      <c r="BA201" s="42" t="s">
        <v>87</v>
      </c>
      <c r="BB201" s="42" t="s">
        <v>88</v>
      </c>
      <c r="BC201" s="42" t="s">
        <v>88</v>
      </c>
      <c r="BD201" s="42" t="s">
        <v>88</v>
      </c>
      <c r="BE201" s="42" t="s">
        <v>87</v>
      </c>
      <c r="BF201" s="42" t="s">
        <v>87</v>
      </c>
      <c r="BG201" s="42" t="s">
        <v>87</v>
      </c>
      <c r="BH201" s="42" t="s">
        <v>88</v>
      </c>
      <c r="BI201" s="39" t="s">
        <v>89</v>
      </c>
      <c r="BJ201" s="43" t="s">
        <v>104</v>
      </c>
    </row>
    <row r="202" spans="1:62" s="35" customFormat="1" ht="162" x14ac:dyDescent="0.35">
      <c r="A202" s="44" t="s">
        <v>1298</v>
      </c>
      <c r="B202" s="37">
        <v>46</v>
      </c>
      <c r="C202" s="38" t="s">
        <v>274</v>
      </c>
      <c r="D202" s="39" t="s">
        <v>286</v>
      </c>
      <c r="E202" s="39" t="s">
        <v>477</v>
      </c>
      <c r="F202" s="39" t="s">
        <v>70</v>
      </c>
      <c r="G202" s="39" t="s">
        <v>1209</v>
      </c>
      <c r="H202" s="48" t="s">
        <v>104</v>
      </c>
      <c r="I202" s="38" t="s">
        <v>276</v>
      </c>
      <c r="J202" s="39" t="s">
        <v>1285</v>
      </c>
      <c r="K202" s="39" t="s">
        <v>485</v>
      </c>
      <c r="L202" s="39" t="s">
        <v>1438</v>
      </c>
      <c r="M202" s="39" t="s">
        <v>1299</v>
      </c>
      <c r="N202" s="39" t="s">
        <v>75</v>
      </c>
      <c r="O202" s="48" t="s">
        <v>125</v>
      </c>
      <c r="P202" s="48" t="s">
        <v>125</v>
      </c>
      <c r="Q202" s="48" t="s">
        <v>125</v>
      </c>
      <c r="R202" s="39" t="s">
        <v>1446</v>
      </c>
      <c r="S202" s="39" t="s">
        <v>1444</v>
      </c>
      <c r="T202" s="40">
        <v>45659</v>
      </c>
      <c r="U202" s="40">
        <v>46006</v>
      </c>
      <c r="V202" s="39" t="s">
        <v>1447</v>
      </c>
      <c r="W202" s="39" t="s">
        <v>279</v>
      </c>
      <c r="X202" s="39" t="s">
        <v>280</v>
      </c>
      <c r="Y202" s="42">
        <v>1</v>
      </c>
      <c r="Z202" s="42" t="s">
        <v>87</v>
      </c>
      <c r="AA202" s="42" t="s">
        <v>87</v>
      </c>
      <c r="AB202" s="42" t="s">
        <v>87</v>
      </c>
      <c r="AC202" s="42" t="s">
        <v>87</v>
      </c>
      <c r="AD202" s="42" t="s">
        <v>87</v>
      </c>
      <c r="AE202" s="42" t="s">
        <v>87</v>
      </c>
      <c r="AF202" s="42" t="s">
        <v>87</v>
      </c>
      <c r="AG202" s="42" t="s">
        <v>87</v>
      </c>
      <c r="AH202" s="42" t="s">
        <v>87</v>
      </c>
      <c r="AI202" s="42" t="s">
        <v>87</v>
      </c>
      <c r="AJ202" s="42" t="s">
        <v>88</v>
      </c>
      <c r="AK202" s="42" t="s">
        <v>88</v>
      </c>
      <c r="AL202" s="42" t="s">
        <v>87</v>
      </c>
      <c r="AM202" s="42" t="s">
        <v>87</v>
      </c>
      <c r="AN202" s="42" t="s">
        <v>87</v>
      </c>
      <c r="AO202" s="42" t="s">
        <v>87</v>
      </c>
      <c r="AP202" s="42" t="s">
        <v>87</v>
      </c>
      <c r="AQ202" s="42" t="s">
        <v>87</v>
      </c>
      <c r="AR202" s="42" t="s">
        <v>87</v>
      </c>
      <c r="AS202" s="42" t="s">
        <v>87</v>
      </c>
      <c r="AT202" s="42" t="s">
        <v>88</v>
      </c>
      <c r="AU202" s="42" t="s">
        <v>87</v>
      </c>
      <c r="AV202" s="42" t="s">
        <v>87</v>
      </c>
      <c r="AW202" s="42" t="s">
        <v>87</v>
      </c>
      <c r="AX202" s="42" t="s">
        <v>87</v>
      </c>
      <c r="AY202" s="42" t="s">
        <v>87</v>
      </c>
      <c r="AZ202" s="42" t="s">
        <v>87</v>
      </c>
      <c r="BA202" s="42" t="s">
        <v>87</v>
      </c>
      <c r="BB202" s="42" t="s">
        <v>88</v>
      </c>
      <c r="BC202" s="42" t="s">
        <v>87</v>
      </c>
      <c r="BD202" s="42" t="s">
        <v>87</v>
      </c>
      <c r="BE202" s="42" t="s">
        <v>87</v>
      </c>
      <c r="BF202" s="42" t="s">
        <v>87</v>
      </c>
      <c r="BG202" s="42" t="s">
        <v>87</v>
      </c>
      <c r="BH202" s="42" t="s">
        <v>88</v>
      </c>
      <c r="BI202" s="39" t="s">
        <v>89</v>
      </c>
      <c r="BJ202" s="43" t="s">
        <v>104</v>
      </c>
    </row>
    <row r="203" spans="1:62" s="35" customFormat="1" ht="36" x14ac:dyDescent="0.35">
      <c r="A203" s="49" t="s">
        <v>489</v>
      </c>
      <c r="B203" s="50">
        <v>6</v>
      </c>
      <c r="C203" s="51" t="s">
        <v>79</v>
      </c>
      <c r="D203" s="52" t="s">
        <v>80</v>
      </c>
      <c r="E203" s="52" t="s">
        <v>81</v>
      </c>
      <c r="F203" s="52" t="s">
        <v>82</v>
      </c>
      <c r="G203" s="52" t="s">
        <v>96</v>
      </c>
      <c r="H203" s="52" t="s">
        <v>104</v>
      </c>
      <c r="I203" s="51" t="s">
        <v>276</v>
      </c>
      <c r="J203" s="52" t="s">
        <v>277</v>
      </c>
      <c r="K203" s="52" t="s">
        <v>490</v>
      </c>
      <c r="L203" s="52" t="s">
        <v>491</v>
      </c>
      <c r="M203" s="52" t="s">
        <v>492</v>
      </c>
      <c r="N203" s="52" t="s">
        <v>75</v>
      </c>
      <c r="O203" s="52" t="s">
        <v>125</v>
      </c>
      <c r="P203" s="52" t="s">
        <v>125</v>
      </c>
      <c r="Q203" s="52" t="s">
        <v>125</v>
      </c>
      <c r="R203" s="52" t="s">
        <v>493</v>
      </c>
      <c r="S203" s="39" t="s">
        <v>494</v>
      </c>
      <c r="T203" s="53">
        <v>45658</v>
      </c>
      <c r="U203" s="53">
        <v>45823</v>
      </c>
      <c r="V203" s="52" t="s">
        <v>495</v>
      </c>
      <c r="W203" s="52" t="s">
        <v>496</v>
      </c>
      <c r="X203" s="52" t="s">
        <v>497</v>
      </c>
      <c r="Y203" s="54">
        <v>0.15</v>
      </c>
      <c r="Z203" s="55" t="s">
        <v>87</v>
      </c>
      <c r="AA203" s="55" t="s">
        <v>87</v>
      </c>
      <c r="AB203" s="55" t="s">
        <v>87</v>
      </c>
      <c r="AC203" s="55" t="s">
        <v>87</v>
      </c>
      <c r="AD203" s="55" t="s">
        <v>87</v>
      </c>
      <c r="AE203" s="55" t="s">
        <v>87</v>
      </c>
      <c r="AF203" s="55" t="s">
        <v>88</v>
      </c>
      <c r="AG203" s="55" t="s">
        <v>87</v>
      </c>
      <c r="AH203" s="55" t="s">
        <v>87</v>
      </c>
      <c r="AI203" s="55" t="s">
        <v>87</v>
      </c>
      <c r="AJ203" s="55" t="s">
        <v>88</v>
      </c>
      <c r="AK203" s="55" t="s">
        <v>88</v>
      </c>
      <c r="AL203" s="55" t="s">
        <v>87</v>
      </c>
      <c r="AM203" s="55" t="s">
        <v>87</v>
      </c>
      <c r="AN203" s="55" t="s">
        <v>88</v>
      </c>
      <c r="AO203" s="55" t="s">
        <v>87</v>
      </c>
      <c r="AP203" s="55" t="s">
        <v>87</v>
      </c>
      <c r="AQ203" s="55" t="s">
        <v>88</v>
      </c>
      <c r="AR203" s="55" t="s">
        <v>87</v>
      </c>
      <c r="AS203" s="55" t="s">
        <v>87</v>
      </c>
      <c r="AT203" s="55" t="s">
        <v>87</v>
      </c>
      <c r="AU203" s="55" t="s">
        <v>87</v>
      </c>
      <c r="AV203" s="55" t="s">
        <v>87</v>
      </c>
      <c r="AW203" s="55" t="s">
        <v>87</v>
      </c>
      <c r="AX203" s="55" t="s">
        <v>87</v>
      </c>
      <c r="AY203" s="55" t="s">
        <v>87</v>
      </c>
      <c r="AZ203" s="55" t="s">
        <v>87</v>
      </c>
      <c r="BA203" s="55" t="s">
        <v>87</v>
      </c>
      <c r="BB203" s="55" t="s">
        <v>87</v>
      </c>
      <c r="BC203" s="55" t="s">
        <v>87</v>
      </c>
      <c r="BD203" s="55" t="s">
        <v>88</v>
      </c>
      <c r="BE203" s="55" t="s">
        <v>87</v>
      </c>
      <c r="BF203" s="55" t="s">
        <v>87</v>
      </c>
      <c r="BG203" s="55" t="s">
        <v>88</v>
      </c>
      <c r="BH203" s="55" t="s">
        <v>88</v>
      </c>
      <c r="BI203" s="51" t="s">
        <v>89</v>
      </c>
      <c r="BJ203" s="56" t="s">
        <v>104</v>
      </c>
    </row>
    <row r="204" spans="1:62" s="35" customFormat="1" ht="90" x14ac:dyDescent="0.35">
      <c r="A204" s="49"/>
      <c r="B204" s="50"/>
      <c r="C204" s="51"/>
      <c r="D204" s="52"/>
      <c r="E204" s="52"/>
      <c r="F204" s="52"/>
      <c r="G204" s="52"/>
      <c r="H204" s="52"/>
      <c r="I204" s="51"/>
      <c r="J204" s="52"/>
      <c r="K204" s="52"/>
      <c r="L204" s="52"/>
      <c r="M204" s="52"/>
      <c r="N204" s="52"/>
      <c r="O204" s="52"/>
      <c r="P204" s="52"/>
      <c r="Q204" s="52"/>
      <c r="R204" s="52"/>
      <c r="S204" s="39" t="s">
        <v>498</v>
      </c>
      <c r="T204" s="53"/>
      <c r="U204" s="53"/>
      <c r="V204" s="52"/>
      <c r="W204" s="52"/>
      <c r="X204" s="52"/>
      <c r="Y204" s="54"/>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c r="BI204" s="51"/>
      <c r="BJ204" s="56"/>
    </row>
    <row r="205" spans="1:62" s="35" customFormat="1" ht="90" x14ac:dyDescent="0.35">
      <c r="A205" s="49"/>
      <c r="B205" s="50"/>
      <c r="C205" s="51"/>
      <c r="D205" s="52"/>
      <c r="E205" s="52"/>
      <c r="F205" s="52"/>
      <c r="G205" s="52"/>
      <c r="H205" s="52"/>
      <c r="I205" s="51"/>
      <c r="J205" s="52"/>
      <c r="K205" s="52"/>
      <c r="L205" s="52"/>
      <c r="M205" s="52"/>
      <c r="N205" s="52"/>
      <c r="O205" s="52"/>
      <c r="P205" s="52"/>
      <c r="Q205" s="52"/>
      <c r="R205" s="52"/>
      <c r="S205" s="39" t="s">
        <v>499</v>
      </c>
      <c r="T205" s="53"/>
      <c r="U205" s="53"/>
      <c r="V205" s="52"/>
      <c r="W205" s="52"/>
      <c r="X205" s="52"/>
      <c r="Y205" s="54"/>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c r="BI205" s="51"/>
      <c r="BJ205" s="56"/>
    </row>
    <row r="206" spans="1:62" s="35" customFormat="1" ht="33" customHeight="1" x14ac:dyDescent="0.35">
      <c r="A206" s="49" t="s">
        <v>500</v>
      </c>
      <c r="B206" s="50">
        <v>7</v>
      </c>
      <c r="C206" s="51" t="s">
        <v>79</v>
      </c>
      <c r="D206" s="52" t="s">
        <v>80</v>
      </c>
      <c r="E206" s="52" t="s">
        <v>81</v>
      </c>
      <c r="F206" s="52" t="s">
        <v>82</v>
      </c>
      <c r="G206" s="52" t="s">
        <v>96</v>
      </c>
      <c r="H206" s="52" t="s">
        <v>104</v>
      </c>
      <c r="I206" s="51" t="s">
        <v>276</v>
      </c>
      <c r="J206" s="52" t="s">
        <v>277</v>
      </c>
      <c r="K206" s="52" t="s">
        <v>490</v>
      </c>
      <c r="L206" s="52" t="s">
        <v>491</v>
      </c>
      <c r="M206" s="52" t="s">
        <v>501</v>
      </c>
      <c r="N206" s="52" t="s">
        <v>75</v>
      </c>
      <c r="O206" s="52" t="s">
        <v>125</v>
      </c>
      <c r="P206" s="52" t="s">
        <v>125</v>
      </c>
      <c r="Q206" s="52" t="s">
        <v>125</v>
      </c>
      <c r="R206" s="51" t="s">
        <v>502</v>
      </c>
      <c r="S206" s="39" t="s">
        <v>494</v>
      </c>
      <c r="T206" s="53">
        <v>45658</v>
      </c>
      <c r="U206" s="53">
        <v>45838</v>
      </c>
      <c r="V206" s="51" t="s">
        <v>503</v>
      </c>
      <c r="W206" s="52" t="s">
        <v>496</v>
      </c>
      <c r="X206" s="52" t="s">
        <v>497</v>
      </c>
      <c r="Y206" s="54">
        <v>0.15</v>
      </c>
      <c r="Z206" s="55" t="s">
        <v>88</v>
      </c>
      <c r="AA206" s="55" t="s">
        <v>87</v>
      </c>
      <c r="AB206" s="55" t="s">
        <v>87</v>
      </c>
      <c r="AC206" s="55" t="s">
        <v>87</v>
      </c>
      <c r="AD206" s="55" t="s">
        <v>87</v>
      </c>
      <c r="AE206" s="55" t="s">
        <v>87</v>
      </c>
      <c r="AF206" s="55" t="s">
        <v>88</v>
      </c>
      <c r="AG206" s="55" t="s">
        <v>87</v>
      </c>
      <c r="AH206" s="55" t="s">
        <v>87</v>
      </c>
      <c r="AI206" s="55" t="s">
        <v>87</v>
      </c>
      <c r="AJ206" s="55" t="s">
        <v>88</v>
      </c>
      <c r="AK206" s="55" t="s">
        <v>88</v>
      </c>
      <c r="AL206" s="55" t="s">
        <v>87</v>
      </c>
      <c r="AM206" s="55" t="s">
        <v>87</v>
      </c>
      <c r="AN206" s="55" t="s">
        <v>87</v>
      </c>
      <c r="AO206" s="55" t="s">
        <v>87</v>
      </c>
      <c r="AP206" s="55" t="s">
        <v>87</v>
      </c>
      <c r="AQ206" s="55" t="s">
        <v>125</v>
      </c>
      <c r="AR206" s="55" t="s">
        <v>87</v>
      </c>
      <c r="AS206" s="55" t="s">
        <v>87</v>
      </c>
      <c r="AT206" s="55" t="s">
        <v>87</v>
      </c>
      <c r="AU206" s="55" t="s">
        <v>87</v>
      </c>
      <c r="AV206" s="55" t="s">
        <v>87</v>
      </c>
      <c r="AW206" s="55" t="s">
        <v>87</v>
      </c>
      <c r="AX206" s="55" t="s">
        <v>87</v>
      </c>
      <c r="AY206" s="55" t="s">
        <v>87</v>
      </c>
      <c r="AZ206" s="55" t="s">
        <v>87</v>
      </c>
      <c r="BA206" s="55" t="s">
        <v>87</v>
      </c>
      <c r="BB206" s="55" t="s">
        <v>87</v>
      </c>
      <c r="BC206" s="55" t="s">
        <v>88</v>
      </c>
      <c r="BD206" s="55" t="s">
        <v>87</v>
      </c>
      <c r="BE206" s="55" t="s">
        <v>87</v>
      </c>
      <c r="BF206" s="55" t="s">
        <v>87</v>
      </c>
      <c r="BG206" s="55" t="s">
        <v>88</v>
      </c>
      <c r="BH206" s="55" t="s">
        <v>88</v>
      </c>
      <c r="BI206" s="51" t="s">
        <v>89</v>
      </c>
      <c r="BJ206" s="56" t="s">
        <v>104</v>
      </c>
    </row>
    <row r="207" spans="1:62" s="35" customFormat="1" ht="82.5" customHeight="1" x14ac:dyDescent="0.35">
      <c r="A207" s="49"/>
      <c r="B207" s="50"/>
      <c r="C207" s="51"/>
      <c r="D207" s="52"/>
      <c r="E207" s="52"/>
      <c r="F207" s="52"/>
      <c r="G207" s="52"/>
      <c r="H207" s="52"/>
      <c r="I207" s="51"/>
      <c r="J207" s="52"/>
      <c r="K207" s="52"/>
      <c r="L207" s="52"/>
      <c r="M207" s="52"/>
      <c r="N207" s="52"/>
      <c r="O207" s="52"/>
      <c r="P207" s="52"/>
      <c r="Q207" s="52"/>
      <c r="R207" s="51"/>
      <c r="S207" s="39" t="s">
        <v>498</v>
      </c>
      <c r="T207" s="53"/>
      <c r="U207" s="53"/>
      <c r="V207" s="51"/>
      <c r="W207" s="52"/>
      <c r="X207" s="52"/>
      <c r="Y207" s="54"/>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c r="BI207" s="51"/>
      <c r="BJ207" s="56"/>
    </row>
    <row r="208" spans="1:62" s="35" customFormat="1" ht="82.5" customHeight="1" x14ac:dyDescent="0.35">
      <c r="A208" s="49"/>
      <c r="B208" s="50"/>
      <c r="C208" s="51"/>
      <c r="D208" s="52"/>
      <c r="E208" s="52"/>
      <c r="F208" s="52"/>
      <c r="G208" s="52"/>
      <c r="H208" s="52"/>
      <c r="I208" s="51"/>
      <c r="J208" s="52"/>
      <c r="K208" s="52"/>
      <c r="L208" s="52"/>
      <c r="M208" s="52"/>
      <c r="N208" s="52"/>
      <c r="O208" s="52"/>
      <c r="P208" s="52"/>
      <c r="Q208" s="52"/>
      <c r="R208" s="51"/>
      <c r="S208" s="39" t="s">
        <v>499</v>
      </c>
      <c r="T208" s="53"/>
      <c r="U208" s="53"/>
      <c r="V208" s="51"/>
      <c r="W208" s="52"/>
      <c r="X208" s="52"/>
      <c r="Y208" s="54"/>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c r="BI208" s="51"/>
      <c r="BJ208" s="56"/>
    </row>
    <row r="209" spans="1:62" s="35" customFormat="1" ht="36" x14ac:dyDescent="0.35">
      <c r="A209" s="49" t="s">
        <v>504</v>
      </c>
      <c r="B209" s="50">
        <v>8</v>
      </c>
      <c r="C209" s="51" t="s">
        <v>79</v>
      </c>
      <c r="D209" s="52" t="s">
        <v>80</v>
      </c>
      <c r="E209" s="52" t="s">
        <v>81</v>
      </c>
      <c r="F209" s="52" t="s">
        <v>82</v>
      </c>
      <c r="G209" s="52" t="s">
        <v>96</v>
      </c>
      <c r="H209" s="52" t="s">
        <v>104</v>
      </c>
      <c r="I209" s="51" t="s">
        <v>276</v>
      </c>
      <c r="J209" s="52" t="s">
        <v>277</v>
      </c>
      <c r="K209" s="52" t="s">
        <v>490</v>
      </c>
      <c r="L209" s="52" t="s">
        <v>491</v>
      </c>
      <c r="M209" s="52" t="s">
        <v>501</v>
      </c>
      <c r="N209" s="52" t="s">
        <v>75</v>
      </c>
      <c r="O209" s="52" t="s">
        <v>125</v>
      </c>
      <c r="P209" s="52" t="s">
        <v>125</v>
      </c>
      <c r="Q209" s="52" t="s">
        <v>125</v>
      </c>
      <c r="R209" s="52" t="s">
        <v>505</v>
      </c>
      <c r="S209" s="39" t="s">
        <v>494</v>
      </c>
      <c r="T209" s="53">
        <v>45839</v>
      </c>
      <c r="U209" s="53">
        <v>46006</v>
      </c>
      <c r="V209" s="52" t="s">
        <v>506</v>
      </c>
      <c r="W209" s="52" t="s">
        <v>496</v>
      </c>
      <c r="X209" s="52" t="s">
        <v>497</v>
      </c>
      <c r="Y209" s="54">
        <v>0.15</v>
      </c>
      <c r="Z209" s="55" t="s">
        <v>87</v>
      </c>
      <c r="AA209" s="55" t="s">
        <v>87</v>
      </c>
      <c r="AB209" s="55" t="s">
        <v>87</v>
      </c>
      <c r="AC209" s="55" t="s">
        <v>87</v>
      </c>
      <c r="AD209" s="55" t="s">
        <v>87</v>
      </c>
      <c r="AE209" s="55" t="s">
        <v>87</v>
      </c>
      <c r="AF209" s="55" t="s">
        <v>88</v>
      </c>
      <c r="AG209" s="55" t="s">
        <v>87</v>
      </c>
      <c r="AH209" s="55" t="s">
        <v>87</v>
      </c>
      <c r="AI209" s="55" t="s">
        <v>87</v>
      </c>
      <c r="AJ209" s="55" t="s">
        <v>88</v>
      </c>
      <c r="AK209" s="55" t="s">
        <v>88</v>
      </c>
      <c r="AL209" s="55" t="s">
        <v>87</v>
      </c>
      <c r="AM209" s="55" t="s">
        <v>87</v>
      </c>
      <c r="AN209" s="55" t="s">
        <v>88</v>
      </c>
      <c r="AO209" s="55" t="s">
        <v>87</v>
      </c>
      <c r="AP209" s="55" t="s">
        <v>87</v>
      </c>
      <c r="AQ209" s="55" t="s">
        <v>125</v>
      </c>
      <c r="AR209" s="55" t="s">
        <v>87</v>
      </c>
      <c r="AS209" s="55" t="s">
        <v>87</v>
      </c>
      <c r="AT209" s="55" t="s">
        <v>87</v>
      </c>
      <c r="AU209" s="55" t="s">
        <v>87</v>
      </c>
      <c r="AV209" s="55" t="s">
        <v>87</v>
      </c>
      <c r="AW209" s="55" t="s">
        <v>87</v>
      </c>
      <c r="AX209" s="55" t="s">
        <v>87</v>
      </c>
      <c r="AY209" s="55" t="s">
        <v>87</v>
      </c>
      <c r="AZ209" s="55" t="s">
        <v>87</v>
      </c>
      <c r="BA209" s="55" t="s">
        <v>87</v>
      </c>
      <c r="BB209" s="55" t="s">
        <v>87</v>
      </c>
      <c r="BC209" s="55" t="s">
        <v>88</v>
      </c>
      <c r="BD209" s="55" t="s">
        <v>87</v>
      </c>
      <c r="BE209" s="55" t="s">
        <v>87</v>
      </c>
      <c r="BF209" s="55" t="s">
        <v>87</v>
      </c>
      <c r="BG209" s="55" t="s">
        <v>88</v>
      </c>
      <c r="BH209" s="55" t="s">
        <v>88</v>
      </c>
      <c r="BI209" s="51" t="s">
        <v>89</v>
      </c>
      <c r="BJ209" s="56" t="s">
        <v>104</v>
      </c>
    </row>
    <row r="210" spans="1:62" s="35" customFormat="1" ht="82.5" customHeight="1" x14ac:dyDescent="0.35">
      <c r="A210" s="49"/>
      <c r="B210" s="50"/>
      <c r="C210" s="51"/>
      <c r="D210" s="52"/>
      <c r="E210" s="52"/>
      <c r="F210" s="52"/>
      <c r="G210" s="52"/>
      <c r="H210" s="52"/>
      <c r="I210" s="51"/>
      <c r="J210" s="52"/>
      <c r="K210" s="52"/>
      <c r="L210" s="52"/>
      <c r="M210" s="52"/>
      <c r="N210" s="52"/>
      <c r="O210" s="52"/>
      <c r="P210" s="52"/>
      <c r="Q210" s="52"/>
      <c r="R210" s="52"/>
      <c r="S210" s="39" t="s">
        <v>498</v>
      </c>
      <c r="T210" s="53"/>
      <c r="U210" s="53"/>
      <c r="V210" s="52"/>
      <c r="W210" s="52"/>
      <c r="X210" s="52"/>
      <c r="Y210" s="54"/>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c r="BI210" s="51"/>
      <c r="BJ210" s="56"/>
    </row>
    <row r="211" spans="1:62" s="35" customFormat="1" ht="82.5" customHeight="1" x14ac:dyDescent="0.35">
      <c r="A211" s="49"/>
      <c r="B211" s="50"/>
      <c r="C211" s="51"/>
      <c r="D211" s="52"/>
      <c r="E211" s="52"/>
      <c r="F211" s="52"/>
      <c r="G211" s="52"/>
      <c r="H211" s="52"/>
      <c r="I211" s="51"/>
      <c r="J211" s="52"/>
      <c r="K211" s="52"/>
      <c r="L211" s="52"/>
      <c r="M211" s="52"/>
      <c r="N211" s="52"/>
      <c r="O211" s="52"/>
      <c r="P211" s="52"/>
      <c r="Q211" s="52"/>
      <c r="R211" s="52"/>
      <c r="S211" s="39" t="s">
        <v>499</v>
      </c>
      <c r="T211" s="53"/>
      <c r="U211" s="53"/>
      <c r="V211" s="52"/>
      <c r="W211" s="52"/>
      <c r="X211" s="52"/>
      <c r="Y211" s="54"/>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c r="BI211" s="51"/>
      <c r="BJ211" s="56"/>
    </row>
    <row r="212" spans="1:62" s="35" customFormat="1" ht="36" x14ac:dyDescent="0.35">
      <c r="A212" s="49" t="s">
        <v>507</v>
      </c>
      <c r="B212" s="50">
        <v>9</v>
      </c>
      <c r="C212" s="51" t="s">
        <v>79</v>
      </c>
      <c r="D212" s="52" t="s">
        <v>80</v>
      </c>
      <c r="E212" s="52" t="s">
        <v>81</v>
      </c>
      <c r="F212" s="52" t="s">
        <v>82</v>
      </c>
      <c r="G212" s="52" t="s">
        <v>96</v>
      </c>
      <c r="H212" s="52" t="s">
        <v>104</v>
      </c>
      <c r="I212" s="51" t="s">
        <v>276</v>
      </c>
      <c r="J212" s="52" t="s">
        <v>277</v>
      </c>
      <c r="K212" s="52" t="s">
        <v>490</v>
      </c>
      <c r="L212" s="52" t="s">
        <v>491</v>
      </c>
      <c r="M212" s="52" t="s">
        <v>508</v>
      </c>
      <c r="N212" s="52" t="s">
        <v>75</v>
      </c>
      <c r="O212" s="52" t="s">
        <v>125</v>
      </c>
      <c r="P212" s="52" t="s">
        <v>125</v>
      </c>
      <c r="Q212" s="52" t="s">
        <v>125</v>
      </c>
      <c r="R212" s="51" t="s">
        <v>509</v>
      </c>
      <c r="S212" s="39" t="s">
        <v>494</v>
      </c>
      <c r="T212" s="53">
        <v>45658</v>
      </c>
      <c r="U212" s="53">
        <v>45838</v>
      </c>
      <c r="V212" s="52" t="s">
        <v>510</v>
      </c>
      <c r="W212" s="52" t="s">
        <v>496</v>
      </c>
      <c r="X212" s="52" t="s">
        <v>497</v>
      </c>
      <c r="Y212" s="54">
        <v>0.15</v>
      </c>
      <c r="Z212" s="55" t="s">
        <v>88</v>
      </c>
      <c r="AA212" s="55" t="s">
        <v>87</v>
      </c>
      <c r="AB212" s="55" t="s">
        <v>87</v>
      </c>
      <c r="AC212" s="55" t="s">
        <v>87</v>
      </c>
      <c r="AD212" s="55" t="s">
        <v>87</v>
      </c>
      <c r="AE212" s="55" t="s">
        <v>87</v>
      </c>
      <c r="AF212" s="55" t="s">
        <v>88</v>
      </c>
      <c r="AG212" s="55" t="s">
        <v>87</v>
      </c>
      <c r="AH212" s="55" t="s">
        <v>87</v>
      </c>
      <c r="AI212" s="55" t="s">
        <v>87</v>
      </c>
      <c r="AJ212" s="55" t="s">
        <v>88</v>
      </c>
      <c r="AK212" s="55" t="s">
        <v>88</v>
      </c>
      <c r="AL212" s="55" t="s">
        <v>87</v>
      </c>
      <c r="AM212" s="55" t="s">
        <v>87</v>
      </c>
      <c r="AN212" s="55" t="s">
        <v>87</v>
      </c>
      <c r="AO212" s="55" t="s">
        <v>87</v>
      </c>
      <c r="AP212" s="55" t="s">
        <v>87</v>
      </c>
      <c r="AQ212" s="55" t="s">
        <v>87</v>
      </c>
      <c r="AR212" s="55" t="s">
        <v>87</v>
      </c>
      <c r="AS212" s="55" t="s">
        <v>87</v>
      </c>
      <c r="AT212" s="55" t="s">
        <v>87</v>
      </c>
      <c r="AU212" s="55" t="s">
        <v>87</v>
      </c>
      <c r="AV212" s="55" t="s">
        <v>87</v>
      </c>
      <c r="AW212" s="55" t="s">
        <v>87</v>
      </c>
      <c r="AX212" s="55" t="s">
        <v>87</v>
      </c>
      <c r="AY212" s="55" t="s">
        <v>87</v>
      </c>
      <c r="AZ212" s="55" t="s">
        <v>87</v>
      </c>
      <c r="BA212" s="55" t="s">
        <v>87</v>
      </c>
      <c r="BB212" s="55" t="s">
        <v>87</v>
      </c>
      <c r="BC212" s="55" t="s">
        <v>88</v>
      </c>
      <c r="BD212" s="55" t="s">
        <v>88</v>
      </c>
      <c r="BE212" s="55" t="s">
        <v>87</v>
      </c>
      <c r="BF212" s="55" t="s">
        <v>87</v>
      </c>
      <c r="BG212" s="55" t="s">
        <v>88</v>
      </c>
      <c r="BH212" s="55" t="s">
        <v>88</v>
      </c>
      <c r="BI212" s="51" t="s">
        <v>89</v>
      </c>
      <c r="BJ212" s="56" t="s">
        <v>104</v>
      </c>
    </row>
    <row r="213" spans="1:62" s="35" customFormat="1" ht="82.5" customHeight="1" x14ac:dyDescent="0.35">
      <c r="A213" s="49"/>
      <c r="B213" s="50"/>
      <c r="C213" s="51"/>
      <c r="D213" s="52"/>
      <c r="E213" s="52"/>
      <c r="F213" s="52"/>
      <c r="G213" s="52"/>
      <c r="H213" s="52"/>
      <c r="I213" s="51"/>
      <c r="J213" s="52"/>
      <c r="K213" s="52"/>
      <c r="L213" s="52"/>
      <c r="M213" s="52"/>
      <c r="N213" s="52"/>
      <c r="O213" s="52"/>
      <c r="P213" s="52"/>
      <c r="Q213" s="52"/>
      <c r="R213" s="51"/>
      <c r="S213" s="39" t="s">
        <v>498</v>
      </c>
      <c r="T213" s="53"/>
      <c r="U213" s="53"/>
      <c r="V213" s="52"/>
      <c r="W213" s="52"/>
      <c r="X213" s="52"/>
      <c r="Y213" s="54"/>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c r="BI213" s="51"/>
      <c r="BJ213" s="56"/>
    </row>
    <row r="214" spans="1:62" s="35" customFormat="1" ht="82.5" customHeight="1" x14ac:dyDescent="0.35">
      <c r="A214" s="49"/>
      <c r="B214" s="50"/>
      <c r="C214" s="51"/>
      <c r="D214" s="52"/>
      <c r="E214" s="52"/>
      <c r="F214" s="52"/>
      <c r="G214" s="52"/>
      <c r="H214" s="52"/>
      <c r="I214" s="51"/>
      <c r="J214" s="52"/>
      <c r="K214" s="52"/>
      <c r="L214" s="52"/>
      <c r="M214" s="52"/>
      <c r="N214" s="52"/>
      <c r="O214" s="52"/>
      <c r="P214" s="52"/>
      <c r="Q214" s="52"/>
      <c r="R214" s="51"/>
      <c r="S214" s="39" t="s">
        <v>499</v>
      </c>
      <c r="T214" s="53"/>
      <c r="U214" s="53"/>
      <c r="V214" s="52"/>
      <c r="W214" s="52"/>
      <c r="X214" s="52"/>
      <c r="Y214" s="54"/>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c r="BI214" s="51"/>
      <c r="BJ214" s="56"/>
    </row>
    <row r="215" spans="1:62" s="35" customFormat="1" ht="36" x14ac:dyDescent="0.35">
      <c r="A215" s="49" t="s">
        <v>511</v>
      </c>
      <c r="B215" s="50">
        <v>10</v>
      </c>
      <c r="C215" s="51" t="s">
        <v>79</v>
      </c>
      <c r="D215" s="52" t="s">
        <v>80</v>
      </c>
      <c r="E215" s="52" t="s">
        <v>81</v>
      </c>
      <c r="F215" s="52" t="s">
        <v>82</v>
      </c>
      <c r="G215" s="52" t="s">
        <v>96</v>
      </c>
      <c r="H215" s="52" t="s">
        <v>104</v>
      </c>
      <c r="I215" s="51" t="s">
        <v>276</v>
      </c>
      <c r="J215" s="52" t="s">
        <v>277</v>
      </c>
      <c r="K215" s="52" t="s">
        <v>490</v>
      </c>
      <c r="L215" s="52" t="s">
        <v>491</v>
      </c>
      <c r="M215" s="52" t="s">
        <v>508</v>
      </c>
      <c r="N215" s="52" t="s">
        <v>75</v>
      </c>
      <c r="O215" s="52" t="s">
        <v>125</v>
      </c>
      <c r="P215" s="52" t="s">
        <v>125</v>
      </c>
      <c r="Q215" s="52" t="s">
        <v>125</v>
      </c>
      <c r="R215" s="52" t="s">
        <v>512</v>
      </c>
      <c r="S215" s="39" t="s">
        <v>494</v>
      </c>
      <c r="T215" s="53">
        <v>45839</v>
      </c>
      <c r="U215" s="53">
        <v>46006</v>
      </c>
      <c r="V215" s="52" t="s">
        <v>513</v>
      </c>
      <c r="W215" s="52" t="s">
        <v>496</v>
      </c>
      <c r="X215" s="52" t="s">
        <v>497</v>
      </c>
      <c r="Y215" s="54">
        <v>0.15</v>
      </c>
      <c r="Z215" s="55" t="s">
        <v>87</v>
      </c>
      <c r="AA215" s="55" t="s">
        <v>87</v>
      </c>
      <c r="AB215" s="55" t="s">
        <v>87</v>
      </c>
      <c r="AC215" s="55" t="s">
        <v>87</v>
      </c>
      <c r="AD215" s="55" t="s">
        <v>87</v>
      </c>
      <c r="AE215" s="55" t="s">
        <v>87</v>
      </c>
      <c r="AF215" s="55" t="s">
        <v>88</v>
      </c>
      <c r="AG215" s="55" t="s">
        <v>87</v>
      </c>
      <c r="AH215" s="55" t="s">
        <v>87</v>
      </c>
      <c r="AI215" s="55" t="s">
        <v>87</v>
      </c>
      <c r="AJ215" s="55" t="s">
        <v>88</v>
      </c>
      <c r="AK215" s="55" t="s">
        <v>88</v>
      </c>
      <c r="AL215" s="55" t="s">
        <v>87</v>
      </c>
      <c r="AM215" s="55" t="s">
        <v>87</v>
      </c>
      <c r="AN215" s="55" t="s">
        <v>87</v>
      </c>
      <c r="AO215" s="55" t="s">
        <v>87</v>
      </c>
      <c r="AP215" s="55" t="s">
        <v>87</v>
      </c>
      <c r="AQ215" s="55" t="s">
        <v>87</v>
      </c>
      <c r="AR215" s="55" t="s">
        <v>87</v>
      </c>
      <c r="AS215" s="55" t="s">
        <v>87</v>
      </c>
      <c r="AT215" s="55" t="s">
        <v>87</v>
      </c>
      <c r="AU215" s="55" t="s">
        <v>87</v>
      </c>
      <c r="AV215" s="55" t="s">
        <v>87</v>
      </c>
      <c r="AW215" s="55" t="s">
        <v>87</v>
      </c>
      <c r="AX215" s="55" t="s">
        <v>87</v>
      </c>
      <c r="AY215" s="55" t="s">
        <v>87</v>
      </c>
      <c r="AZ215" s="55" t="s">
        <v>87</v>
      </c>
      <c r="BA215" s="55" t="s">
        <v>87</v>
      </c>
      <c r="BB215" s="55" t="s">
        <v>87</v>
      </c>
      <c r="BC215" s="55" t="s">
        <v>88</v>
      </c>
      <c r="BD215" s="55" t="s">
        <v>88</v>
      </c>
      <c r="BE215" s="55" t="s">
        <v>87</v>
      </c>
      <c r="BF215" s="55" t="s">
        <v>87</v>
      </c>
      <c r="BG215" s="55" t="s">
        <v>88</v>
      </c>
      <c r="BH215" s="55" t="s">
        <v>88</v>
      </c>
      <c r="BI215" s="51" t="s">
        <v>89</v>
      </c>
      <c r="BJ215" s="56" t="s">
        <v>104</v>
      </c>
    </row>
    <row r="216" spans="1:62" s="35" customFormat="1" ht="82.5" customHeight="1" x14ac:dyDescent="0.35">
      <c r="A216" s="49"/>
      <c r="B216" s="50"/>
      <c r="C216" s="51"/>
      <c r="D216" s="52"/>
      <c r="E216" s="52"/>
      <c r="F216" s="52"/>
      <c r="G216" s="52"/>
      <c r="H216" s="52"/>
      <c r="I216" s="51"/>
      <c r="J216" s="52"/>
      <c r="K216" s="52"/>
      <c r="L216" s="52"/>
      <c r="M216" s="52"/>
      <c r="N216" s="52"/>
      <c r="O216" s="52"/>
      <c r="P216" s="52"/>
      <c r="Q216" s="52"/>
      <c r="R216" s="52"/>
      <c r="S216" s="39" t="s">
        <v>498</v>
      </c>
      <c r="T216" s="53"/>
      <c r="U216" s="53"/>
      <c r="V216" s="52"/>
      <c r="W216" s="52"/>
      <c r="X216" s="52"/>
      <c r="Y216" s="54"/>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c r="BI216" s="51"/>
      <c r="BJ216" s="56"/>
    </row>
    <row r="217" spans="1:62" s="35" customFormat="1" ht="82.5" customHeight="1" x14ac:dyDescent="0.35">
      <c r="A217" s="49"/>
      <c r="B217" s="50"/>
      <c r="C217" s="51"/>
      <c r="D217" s="52"/>
      <c r="E217" s="52"/>
      <c r="F217" s="52"/>
      <c r="G217" s="52"/>
      <c r="H217" s="52"/>
      <c r="I217" s="51"/>
      <c r="J217" s="52"/>
      <c r="K217" s="52"/>
      <c r="L217" s="52"/>
      <c r="M217" s="52"/>
      <c r="N217" s="52"/>
      <c r="O217" s="52"/>
      <c r="P217" s="52"/>
      <c r="Q217" s="52"/>
      <c r="R217" s="52"/>
      <c r="S217" s="39" t="s">
        <v>499</v>
      </c>
      <c r="T217" s="53"/>
      <c r="U217" s="53"/>
      <c r="V217" s="52"/>
      <c r="W217" s="52"/>
      <c r="X217" s="52"/>
      <c r="Y217" s="54"/>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c r="BI217" s="51"/>
      <c r="BJ217" s="56"/>
    </row>
    <row r="218" spans="1:62" s="35" customFormat="1" ht="36" x14ac:dyDescent="0.35">
      <c r="A218" s="49" t="s">
        <v>514</v>
      </c>
      <c r="B218" s="50">
        <v>11</v>
      </c>
      <c r="C218" s="51" t="s">
        <v>79</v>
      </c>
      <c r="D218" s="52" t="s">
        <v>80</v>
      </c>
      <c r="E218" s="52" t="s">
        <v>81</v>
      </c>
      <c r="F218" s="52" t="s">
        <v>82</v>
      </c>
      <c r="G218" s="52" t="s">
        <v>96</v>
      </c>
      <c r="H218" s="52" t="s">
        <v>104</v>
      </c>
      <c r="I218" s="51" t="s">
        <v>276</v>
      </c>
      <c r="J218" s="52" t="s">
        <v>277</v>
      </c>
      <c r="K218" s="52" t="s">
        <v>490</v>
      </c>
      <c r="L218" s="52" t="s">
        <v>491</v>
      </c>
      <c r="M218" s="52" t="s">
        <v>515</v>
      </c>
      <c r="N218" s="52" t="s">
        <v>75</v>
      </c>
      <c r="O218" s="52" t="s">
        <v>125</v>
      </c>
      <c r="P218" s="52" t="s">
        <v>125</v>
      </c>
      <c r="Q218" s="52" t="s">
        <v>125</v>
      </c>
      <c r="R218" s="51" t="s">
        <v>516</v>
      </c>
      <c r="S218" s="39" t="s">
        <v>494</v>
      </c>
      <c r="T218" s="53">
        <v>45809</v>
      </c>
      <c r="U218" s="53">
        <v>45869</v>
      </c>
      <c r="V218" s="52" t="s">
        <v>517</v>
      </c>
      <c r="W218" s="52" t="s">
        <v>125</v>
      </c>
      <c r="X218" s="52" t="s">
        <v>125</v>
      </c>
      <c r="Y218" s="55" t="s">
        <v>125</v>
      </c>
      <c r="Z218" s="55" t="s">
        <v>87</v>
      </c>
      <c r="AA218" s="55" t="s">
        <v>87</v>
      </c>
      <c r="AB218" s="55" t="s">
        <v>87</v>
      </c>
      <c r="AC218" s="55" t="s">
        <v>87</v>
      </c>
      <c r="AD218" s="55" t="s">
        <v>87</v>
      </c>
      <c r="AE218" s="55" t="s">
        <v>87</v>
      </c>
      <c r="AF218" s="55" t="s">
        <v>87</v>
      </c>
      <c r="AG218" s="55" t="s">
        <v>87</v>
      </c>
      <c r="AH218" s="55" t="s">
        <v>87</v>
      </c>
      <c r="AI218" s="55" t="s">
        <v>87</v>
      </c>
      <c r="AJ218" s="55" t="s">
        <v>88</v>
      </c>
      <c r="AK218" s="55" t="s">
        <v>88</v>
      </c>
      <c r="AL218" s="55" t="s">
        <v>87</v>
      </c>
      <c r="AM218" s="55" t="s">
        <v>87</v>
      </c>
      <c r="AN218" s="55" t="s">
        <v>87</v>
      </c>
      <c r="AO218" s="55" t="s">
        <v>87</v>
      </c>
      <c r="AP218" s="55" t="s">
        <v>87</v>
      </c>
      <c r="AQ218" s="55" t="s">
        <v>87</v>
      </c>
      <c r="AR218" s="55" t="s">
        <v>87</v>
      </c>
      <c r="AS218" s="55" t="s">
        <v>87</v>
      </c>
      <c r="AT218" s="55" t="s">
        <v>87</v>
      </c>
      <c r="AU218" s="55" t="s">
        <v>87</v>
      </c>
      <c r="AV218" s="55" t="s">
        <v>87</v>
      </c>
      <c r="AW218" s="55" t="s">
        <v>87</v>
      </c>
      <c r="AX218" s="55" t="s">
        <v>87</v>
      </c>
      <c r="AY218" s="55" t="s">
        <v>87</v>
      </c>
      <c r="AZ218" s="55" t="s">
        <v>87</v>
      </c>
      <c r="BA218" s="55" t="s">
        <v>87</v>
      </c>
      <c r="BB218" s="55" t="s">
        <v>87</v>
      </c>
      <c r="BC218" s="55" t="s">
        <v>88</v>
      </c>
      <c r="BD218" s="55" t="s">
        <v>88</v>
      </c>
      <c r="BE218" s="55" t="s">
        <v>87</v>
      </c>
      <c r="BF218" s="55" t="s">
        <v>87</v>
      </c>
      <c r="BG218" s="55" t="s">
        <v>87</v>
      </c>
      <c r="BH218" s="55" t="s">
        <v>87</v>
      </c>
      <c r="BI218" s="51" t="s">
        <v>89</v>
      </c>
      <c r="BJ218" s="56" t="s">
        <v>104</v>
      </c>
    </row>
    <row r="219" spans="1:62" s="35" customFormat="1" ht="82.5" customHeight="1" x14ac:dyDescent="0.35">
      <c r="A219" s="49"/>
      <c r="B219" s="50"/>
      <c r="C219" s="51"/>
      <c r="D219" s="52"/>
      <c r="E219" s="52"/>
      <c r="F219" s="52"/>
      <c r="G219" s="52"/>
      <c r="H219" s="52"/>
      <c r="I219" s="51"/>
      <c r="J219" s="52"/>
      <c r="K219" s="52"/>
      <c r="L219" s="52"/>
      <c r="M219" s="52"/>
      <c r="N219" s="52"/>
      <c r="O219" s="52"/>
      <c r="P219" s="52"/>
      <c r="Q219" s="52"/>
      <c r="R219" s="51"/>
      <c r="S219" s="39" t="s">
        <v>498</v>
      </c>
      <c r="T219" s="53"/>
      <c r="U219" s="53"/>
      <c r="V219" s="52"/>
      <c r="W219" s="52"/>
      <c r="X219" s="52"/>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c r="BI219" s="51"/>
      <c r="BJ219" s="56"/>
    </row>
    <row r="220" spans="1:62" s="35" customFormat="1" ht="82.5" customHeight="1" x14ac:dyDescent="0.35">
      <c r="A220" s="49"/>
      <c r="B220" s="50"/>
      <c r="C220" s="51"/>
      <c r="D220" s="52"/>
      <c r="E220" s="52"/>
      <c r="F220" s="52"/>
      <c r="G220" s="52"/>
      <c r="H220" s="52"/>
      <c r="I220" s="51"/>
      <c r="J220" s="52"/>
      <c r="K220" s="52"/>
      <c r="L220" s="52"/>
      <c r="M220" s="52"/>
      <c r="N220" s="52"/>
      <c r="O220" s="52"/>
      <c r="P220" s="52"/>
      <c r="Q220" s="52"/>
      <c r="R220" s="51"/>
      <c r="S220" s="39" t="s">
        <v>499</v>
      </c>
      <c r="T220" s="53"/>
      <c r="U220" s="53"/>
      <c r="V220" s="52"/>
      <c r="W220" s="52"/>
      <c r="X220" s="52"/>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c r="BI220" s="51"/>
      <c r="BJ220" s="56"/>
    </row>
    <row r="221" spans="1:62" s="35" customFormat="1" ht="36" x14ac:dyDescent="0.35">
      <c r="A221" s="49" t="s">
        <v>518</v>
      </c>
      <c r="B221" s="50" t="s">
        <v>519</v>
      </c>
      <c r="C221" s="51" t="s">
        <v>79</v>
      </c>
      <c r="D221" s="52" t="s">
        <v>80</v>
      </c>
      <c r="E221" s="52" t="s">
        <v>81</v>
      </c>
      <c r="F221" s="52" t="s">
        <v>82</v>
      </c>
      <c r="G221" s="52" t="s">
        <v>96</v>
      </c>
      <c r="H221" s="52" t="s">
        <v>104</v>
      </c>
      <c r="I221" s="51" t="s">
        <v>276</v>
      </c>
      <c r="J221" s="52" t="s">
        <v>277</v>
      </c>
      <c r="K221" s="52" t="s">
        <v>490</v>
      </c>
      <c r="L221" s="52" t="s">
        <v>491</v>
      </c>
      <c r="M221" s="52" t="s">
        <v>515</v>
      </c>
      <c r="N221" s="52" t="s">
        <v>75</v>
      </c>
      <c r="O221" s="52" t="s">
        <v>125</v>
      </c>
      <c r="P221" s="52" t="s">
        <v>125</v>
      </c>
      <c r="Q221" s="52" t="s">
        <v>125</v>
      </c>
      <c r="R221" s="52" t="s">
        <v>520</v>
      </c>
      <c r="S221" s="39" t="s">
        <v>494</v>
      </c>
      <c r="T221" s="53">
        <v>45870</v>
      </c>
      <c r="U221" s="53">
        <v>46006</v>
      </c>
      <c r="V221" s="52" t="s">
        <v>521</v>
      </c>
      <c r="W221" s="52" t="s">
        <v>496</v>
      </c>
      <c r="X221" s="52" t="s">
        <v>522</v>
      </c>
      <c r="Y221" s="54">
        <v>0.15</v>
      </c>
      <c r="Z221" s="55" t="s">
        <v>87</v>
      </c>
      <c r="AA221" s="55" t="s">
        <v>87</v>
      </c>
      <c r="AB221" s="55" t="s">
        <v>87</v>
      </c>
      <c r="AC221" s="55" t="s">
        <v>87</v>
      </c>
      <c r="AD221" s="55" t="s">
        <v>87</v>
      </c>
      <c r="AE221" s="55" t="s">
        <v>87</v>
      </c>
      <c r="AF221" s="55" t="s">
        <v>87</v>
      </c>
      <c r="AG221" s="55" t="s">
        <v>87</v>
      </c>
      <c r="AH221" s="55" t="s">
        <v>87</v>
      </c>
      <c r="AI221" s="55" t="s">
        <v>87</v>
      </c>
      <c r="AJ221" s="55" t="s">
        <v>88</v>
      </c>
      <c r="AK221" s="55" t="s">
        <v>88</v>
      </c>
      <c r="AL221" s="55" t="s">
        <v>87</v>
      </c>
      <c r="AM221" s="55" t="s">
        <v>87</v>
      </c>
      <c r="AN221" s="55" t="s">
        <v>87</v>
      </c>
      <c r="AO221" s="55" t="s">
        <v>87</v>
      </c>
      <c r="AP221" s="55" t="s">
        <v>87</v>
      </c>
      <c r="AQ221" s="55" t="s">
        <v>87</v>
      </c>
      <c r="AR221" s="55" t="s">
        <v>87</v>
      </c>
      <c r="AS221" s="55" t="s">
        <v>87</v>
      </c>
      <c r="AT221" s="55" t="s">
        <v>87</v>
      </c>
      <c r="AU221" s="55" t="s">
        <v>87</v>
      </c>
      <c r="AV221" s="55" t="s">
        <v>87</v>
      </c>
      <c r="AW221" s="55" t="s">
        <v>87</v>
      </c>
      <c r="AX221" s="55" t="s">
        <v>87</v>
      </c>
      <c r="AY221" s="55" t="s">
        <v>87</v>
      </c>
      <c r="AZ221" s="55" t="s">
        <v>87</v>
      </c>
      <c r="BA221" s="55" t="s">
        <v>87</v>
      </c>
      <c r="BB221" s="55" t="s">
        <v>87</v>
      </c>
      <c r="BC221" s="55" t="s">
        <v>88</v>
      </c>
      <c r="BD221" s="55" t="s">
        <v>88</v>
      </c>
      <c r="BE221" s="55" t="s">
        <v>87</v>
      </c>
      <c r="BF221" s="55" t="s">
        <v>87</v>
      </c>
      <c r="BG221" s="55" t="s">
        <v>87</v>
      </c>
      <c r="BH221" s="55" t="s">
        <v>87</v>
      </c>
      <c r="BI221" s="51" t="s">
        <v>89</v>
      </c>
      <c r="BJ221" s="56" t="s">
        <v>104</v>
      </c>
    </row>
    <row r="222" spans="1:62" s="35" customFormat="1" ht="82.5" customHeight="1" x14ac:dyDescent="0.35">
      <c r="A222" s="49"/>
      <c r="B222" s="50"/>
      <c r="C222" s="51"/>
      <c r="D222" s="52"/>
      <c r="E222" s="52"/>
      <c r="F222" s="52"/>
      <c r="G222" s="52"/>
      <c r="H222" s="52"/>
      <c r="I222" s="51"/>
      <c r="J222" s="52"/>
      <c r="K222" s="52"/>
      <c r="L222" s="52"/>
      <c r="M222" s="52"/>
      <c r="N222" s="52"/>
      <c r="O222" s="52"/>
      <c r="P222" s="52"/>
      <c r="Q222" s="52"/>
      <c r="R222" s="52"/>
      <c r="S222" s="39" t="s">
        <v>498</v>
      </c>
      <c r="T222" s="53"/>
      <c r="U222" s="53"/>
      <c r="V222" s="52"/>
      <c r="W222" s="52"/>
      <c r="X222" s="52"/>
      <c r="Y222" s="54"/>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c r="BI222" s="51"/>
      <c r="BJ222" s="56"/>
    </row>
    <row r="223" spans="1:62" s="35" customFormat="1" ht="82.5" customHeight="1" x14ac:dyDescent="0.35">
      <c r="A223" s="49"/>
      <c r="B223" s="50"/>
      <c r="C223" s="51"/>
      <c r="D223" s="52"/>
      <c r="E223" s="52"/>
      <c r="F223" s="52"/>
      <c r="G223" s="52"/>
      <c r="H223" s="52"/>
      <c r="I223" s="51"/>
      <c r="J223" s="52"/>
      <c r="K223" s="52"/>
      <c r="L223" s="52"/>
      <c r="M223" s="52"/>
      <c r="N223" s="52"/>
      <c r="O223" s="52"/>
      <c r="P223" s="52"/>
      <c r="Q223" s="52"/>
      <c r="R223" s="52"/>
      <c r="S223" s="39" t="s">
        <v>499</v>
      </c>
      <c r="T223" s="53"/>
      <c r="U223" s="53"/>
      <c r="V223" s="52"/>
      <c r="W223" s="52"/>
      <c r="X223" s="52"/>
      <c r="Y223" s="54"/>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c r="BI223" s="51"/>
      <c r="BJ223" s="56"/>
    </row>
    <row r="224" spans="1:62" s="35" customFormat="1" ht="82.5" customHeight="1" x14ac:dyDescent="0.35">
      <c r="A224" s="49" t="s">
        <v>563</v>
      </c>
      <c r="B224" s="50">
        <v>36</v>
      </c>
      <c r="C224" s="51" t="s">
        <v>79</v>
      </c>
      <c r="D224" s="52" t="s">
        <v>80</v>
      </c>
      <c r="E224" s="52" t="s">
        <v>81</v>
      </c>
      <c r="F224" s="52" t="s">
        <v>82</v>
      </c>
      <c r="G224" s="52" t="s">
        <v>96</v>
      </c>
      <c r="H224" s="52" t="s">
        <v>104</v>
      </c>
      <c r="I224" s="51" t="s">
        <v>276</v>
      </c>
      <c r="J224" s="52" t="s">
        <v>277</v>
      </c>
      <c r="K224" s="52" t="s">
        <v>524</v>
      </c>
      <c r="L224" s="52" t="s">
        <v>491</v>
      </c>
      <c r="M224" s="52" t="s">
        <v>564</v>
      </c>
      <c r="N224" s="52" t="s">
        <v>75</v>
      </c>
      <c r="O224" s="52" t="s">
        <v>125</v>
      </c>
      <c r="P224" s="52" t="s">
        <v>125</v>
      </c>
      <c r="Q224" s="52" t="s">
        <v>125</v>
      </c>
      <c r="R224" s="52" t="s">
        <v>565</v>
      </c>
      <c r="S224" s="38" t="s">
        <v>562</v>
      </c>
      <c r="T224" s="53">
        <v>45658</v>
      </c>
      <c r="U224" s="53">
        <v>46006</v>
      </c>
      <c r="V224" s="52" t="s">
        <v>566</v>
      </c>
      <c r="W224" s="51" t="s">
        <v>567</v>
      </c>
      <c r="X224" s="51" t="s">
        <v>568</v>
      </c>
      <c r="Y224" s="70">
        <v>1</v>
      </c>
      <c r="Z224" s="55" t="s">
        <v>87</v>
      </c>
      <c r="AA224" s="55" t="s">
        <v>87</v>
      </c>
      <c r="AB224" s="55" t="s">
        <v>87</v>
      </c>
      <c r="AC224" s="55" t="s">
        <v>87</v>
      </c>
      <c r="AD224" s="55" t="s">
        <v>87</v>
      </c>
      <c r="AE224" s="55" t="s">
        <v>88</v>
      </c>
      <c r="AF224" s="55" t="s">
        <v>87</v>
      </c>
      <c r="AG224" s="55" t="s">
        <v>87</v>
      </c>
      <c r="AH224" s="55" t="s">
        <v>87</v>
      </c>
      <c r="AI224" s="55" t="s">
        <v>87</v>
      </c>
      <c r="AJ224" s="55" t="s">
        <v>87</v>
      </c>
      <c r="AK224" s="55" t="s">
        <v>87</v>
      </c>
      <c r="AL224" s="55" t="s">
        <v>87</v>
      </c>
      <c r="AM224" s="55" t="s">
        <v>87</v>
      </c>
      <c r="AN224" s="55" t="s">
        <v>87</v>
      </c>
      <c r="AO224" s="55" t="s">
        <v>87</v>
      </c>
      <c r="AP224" s="55" t="s">
        <v>87</v>
      </c>
      <c r="AQ224" s="55" t="s">
        <v>88</v>
      </c>
      <c r="AR224" s="55" t="s">
        <v>87</v>
      </c>
      <c r="AS224" s="55" t="s">
        <v>87</v>
      </c>
      <c r="AT224" s="55" t="s">
        <v>88</v>
      </c>
      <c r="AU224" s="55" t="s">
        <v>87</v>
      </c>
      <c r="AV224" s="55" t="s">
        <v>87</v>
      </c>
      <c r="AW224" s="55" t="s">
        <v>87</v>
      </c>
      <c r="AX224" s="55" t="s">
        <v>87</v>
      </c>
      <c r="AY224" s="55" t="s">
        <v>87</v>
      </c>
      <c r="AZ224" s="55" t="s">
        <v>87</v>
      </c>
      <c r="BA224" s="55" t="s">
        <v>88</v>
      </c>
      <c r="BB224" s="55" t="s">
        <v>87</v>
      </c>
      <c r="BC224" s="55" t="s">
        <v>87</v>
      </c>
      <c r="BD224" s="55" t="s">
        <v>87</v>
      </c>
      <c r="BE224" s="55" t="s">
        <v>87</v>
      </c>
      <c r="BF224" s="55" t="s">
        <v>87</v>
      </c>
      <c r="BG224" s="55" t="s">
        <v>87</v>
      </c>
      <c r="BH224" s="55" t="s">
        <v>87</v>
      </c>
      <c r="BI224" s="51" t="s">
        <v>126</v>
      </c>
      <c r="BJ224" s="56" t="s">
        <v>127</v>
      </c>
    </row>
    <row r="225" spans="1:62" s="35" customFormat="1" ht="82.5" customHeight="1" x14ac:dyDescent="0.35">
      <c r="A225" s="49"/>
      <c r="B225" s="50"/>
      <c r="C225" s="51"/>
      <c r="D225" s="52"/>
      <c r="E225" s="52"/>
      <c r="F225" s="52"/>
      <c r="G225" s="52"/>
      <c r="H225" s="52"/>
      <c r="I225" s="51"/>
      <c r="J225" s="52"/>
      <c r="K225" s="52"/>
      <c r="L225" s="52"/>
      <c r="M225" s="52"/>
      <c r="N225" s="52"/>
      <c r="O225" s="52"/>
      <c r="P225" s="52"/>
      <c r="Q225" s="52"/>
      <c r="R225" s="52"/>
      <c r="S225" s="38" t="s">
        <v>270</v>
      </c>
      <c r="T225" s="53"/>
      <c r="U225" s="53"/>
      <c r="V225" s="52"/>
      <c r="W225" s="51"/>
      <c r="X225" s="51"/>
      <c r="Y225" s="70"/>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c r="BI225" s="51"/>
      <c r="BJ225" s="56"/>
    </row>
    <row r="226" spans="1:62" s="35" customFormat="1" ht="82.5" customHeight="1" x14ac:dyDescent="0.35">
      <c r="A226" s="44" t="s">
        <v>569</v>
      </c>
      <c r="B226" s="37">
        <v>37</v>
      </c>
      <c r="C226" s="38" t="s">
        <v>79</v>
      </c>
      <c r="D226" s="39" t="s">
        <v>80</v>
      </c>
      <c r="E226" s="39" t="s">
        <v>81</v>
      </c>
      <c r="F226" s="39" t="s">
        <v>82</v>
      </c>
      <c r="G226" s="39" t="s">
        <v>83</v>
      </c>
      <c r="H226" s="39" t="s">
        <v>104</v>
      </c>
      <c r="I226" s="38" t="s">
        <v>276</v>
      </c>
      <c r="J226" s="39" t="s">
        <v>277</v>
      </c>
      <c r="K226" s="39" t="s">
        <v>524</v>
      </c>
      <c r="L226" s="39" t="s">
        <v>491</v>
      </c>
      <c r="M226" s="39" t="s">
        <v>564</v>
      </c>
      <c r="N226" s="39" t="s">
        <v>75</v>
      </c>
      <c r="O226" s="39" t="s">
        <v>125</v>
      </c>
      <c r="P226" s="39" t="s">
        <v>125</v>
      </c>
      <c r="Q226" s="39" t="s">
        <v>125</v>
      </c>
      <c r="R226" s="39" t="s">
        <v>570</v>
      </c>
      <c r="S226" s="39" t="s">
        <v>270</v>
      </c>
      <c r="T226" s="40">
        <v>45658</v>
      </c>
      <c r="U226" s="40">
        <v>46006</v>
      </c>
      <c r="V226" s="39" t="s">
        <v>571</v>
      </c>
      <c r="W226" s="38" t="s">
        <v>572</v>
      </c>
      <c r="X226" s="38" t="s">
        <v>573</v>
      </c>
      <c r="Y226" s="71">
        <v>1</v>
      </c>
      <c r="Z226" s="42" t="s">
        <v>87</v>
      </c>
      <c r="AA226" s="42" t="s">
        <v>87</v>
      </c>
      <c r="AB226" s="42" t="s">
        <v>87</v>
      </c>
      <c r="AC226" s="42" t="s">
        <v>87</v>
      </c>
      <c r="AD226" s="42" t="s">
        <v>87</v>
      </c>
      <c r="AE226" s="42" t="s">
        <v>87</v>
      </c>
      <c r="AF226" s="42" t="s">
        <v>88</v>
      </c>
      <c r="AG226" s="42" t="s">
        <v>87</v>
      </c>
      <c r="AH226" s="42" t="s">
        <v>87</v>
      </c>
      <c r="AI226" s="42" t="s">
        <v>87</v>
      </c>
      <c r="AJ226" s="42" t="s">
        <v>87</v>
      </c>
      <c r="AK226" s="42" t="s">
        <v>87</v>
      </c>
      <c r="AL226" s="42" t="s">
        <v>87</v>
      </c>
      <c r="AM226" s="42" t="s">
        <v>87</v>
      </c>
      <c r="AN226" s="42" t="s">
        <v>87</v>
      </c>
      <c r="AO226" s="42" t="s">
        <v>87</v>
      </c>
      <c r="AP226" s="42" t="s">
        <v>88</v>
      </c>
      <c r="AQ226" s="42" t="s">
        <v>88</v>
      </c>
      <c r="AR226" s="42" t="s">
        <v>87</v>
      </c>
      <c r="AS226" s="42" t="s">
        <v>87</v>
      </c>
      <c r="AT226" s="42" t="s">
        <v>88</v>
      </c>
      <c r="AU226" s="42" t="s">
        <v>87</v>
      </c>
      <c r="AV226" s="42" t="s">
        <v>87</v>
      </c>
      <c r="AW226" s="42" t="s">
        <v>87</v>
      </c>
      <c r="AX226" s="42" t="s">
        <v>87</v>
      </c>
      <c r="AY226" s="42" t="s">
        <v>87</v>
      </c>
      <c r="AZ226" s="42" t="s">
        <v>87</v>
      </c>
      <c r="BA226" s="42" t="s">
        <v>87</v>
      </c>
      <c r="BB226" s="42" t="s">
        <v>87</v>
      </c>
      <c r="BC226" s="42" t="s">
        <v>87</v>
      </c>
      <c r="BD226" s="42" t="s">
        <v>87</v>
      </c>
      <c r="BE226" s="42" t="s">
        <v>87</v>
      </c>
      <c r="BF226" s="42" t="s">
        <v>87</v>
      </c>
      <c r="BG226" s="42" t="s">
        <v>88</v>
      </c>
      <c r="BH226" s="42" t="s">
        <v>88</v>
      </c>
      <c r="BI226" s="38" t="s">
        <v>89</v>
      </c>
      <c r="BJ226" s="45" t="s">
        <v>89</v>
      </c>
    </row>
    <row r="227" spans="1:62" s="35" customFormat="1" ht="82.5" customHeight="1" x14ac:dyDescent="0.35">
      <c r="A227" s="49" t="s">
        <v>574</v>
      </c>
      <c r="B227" s="50">
        <v>45</v>
      </c>
      <c r="C227" s="51" t="s">
        <v>79</v>
      </c>
      <c r="D227" s="52" t="s">
        <v>80</v>
      </c>
      <c r="E227" s="52" t="s">
        <v>81</v>
      </c>
      <c r="F227" s="52" t="s">
        <v>82</v>
      </c>
      <c r="G227" s="52" t="s">
        <v>96</v>
      </c>
      <c r="H227" s="52" t="s">
        <v>104</v>
      </c>
      <c r="I227" s="51" t="s">
        <v>276</v>
      </c>
      <c r="J227" s="52" t="s">
        <v>277</v>
      </c>
      <c r="K227" s="52" t="s">
        <v>524</v>
      </c>
      <c r="L227" s="52" t="s">
        <v>491</v>
      </c>
      <c r="M227" s="52" t="s">
        <v>564</v>
      </c>
      <c r="N227" s="52" t="s">
        <v>75</v>
      </c>
      <c r="O227" s="52" t="s">
        <v>125</v>
      </c>
      <c r="P227" s="52" t="s">
        <v>125</v>
      </c>
      <c r="Q227" s="52" t="s">
        <v>125</v>
      </c>
      <c r="R227" s="52" t="s">
        <v>575</v>
      </c>
      <c r="S227" s="38" t="s">
        <v>562</v>
      </c>
      <c r="T227" s="53">
        <v>45809</v>
      </c>
      <c r="U227" s="53">
        <v>45930</v>
      </c>
      <c r="V227" s="52" t="s">
        <v>576</v>
      </c>
      <c r="W227" s="52" t="s">
        <v>472</v>
      </c>
      <c r="X227" s="52" t="s">
        <v>472</v>
      </c>
      <c r="Y227" s="55" t="s">
        <v>472</v>
      </c>
      <c r="Z227" s="55" t="s">
        <v>88</v>
      </c>
      <c r="AA227" s="55" t="s">
        <v>87</v>
      </c>
      <c r="AB227" s="55" t="s">
        <v>87</v>
      </c>
      <c r="AC227" s="55" t="s">
        <v>87</v>
      </c>
      <c r="AD227" s="55" t="s">
        <v>87</v>
      </c>
      <c r="AE227" s="55" t="s">
        <v>87</v>
      </c>
      <c r="AF227" s="55" t="s">
        <v>88</v>
      </c>
      <c r="AG227" s="55" t="s">
        <v>87</v>
      </c>
      <c r="AH227" s="55" t="s">
        <v>87</v>
      </c>
      <c r="AI227" s="55" t="s">
        <v>87</v>
      </c>
      <c r="AJ227" s="55" t="s">
        <v>87</v>
      </c>
      <c r="AK227" s="55" t="s">
        <v>87</v>
      </c>
      <c r="AL227" s="55" t="s">
        <v>87</v>
      </c>
      <c r="AM227" s="55" t="s">
        <v>87</v>
      </c>
      <c r="AN227" s="55" t="s">
        <v>87</v>
      </c>
      <c r="AO227" s="55" t="s">
        <v>87</v>
      </c>
      <c r="AP227" s="55" t="s">
        <v>87</v>
      </c>
      <c r="AQ227" s="55" t="s">
        <v>87</v>
      </c>
      <c r="AR227" s="55" t="s">
        <v>87</v>
      </c>
      <c r="AS227" s="55" t="s">
        <v>87</v>
      </c>
      <c r="AT227" s="55" t="s">
        <v>88</v>
      </c>
      <c r="AU227" s="55" t="s">
        <v>87</v>
      </c>
      <c r="AV227" s="55" t="s">
        <v>87</v>
      </c>
      <c r="AW227" s="55" t="s">
        <v>87</v>
      </c>
      <c r="AX227" s="55" t="s">
        <v>87</v>
      </c>
      <c r="AY227" s="55" t="s">
        <v>87</v>
      </c>
      <c r="AZ227" s="55" t="s">
        <v>87</v>
      </c>
      <c r="BA227" s="55" t="s">
        <v>88</v>
      </c>
      <c r="BB227" s="55" t="s">
        <v>87</v>
      </c>
      <c r="BC227" s="55" t="s">
        <v>87</v>
      </c>
      <c r="BD227" s="55" t="s">
        <v>87</v>
      </c>
      <c r="BE227" s="55" t="s">
        <v>87</v>
      </c>
      <c r="BF227" s="55" t="s">
        <v>87</v>
      </c>
      <c r="BG227" s="55" t="s">
        <v>87</v>
      </c>
      <c r="BH227" s="55" t="s">
        <v>88</v>
      </c>
      <c r="BI227" s="51" t="s">
        <v>89</v>
      </c>
      <c r="BJ227" s="56" t="s">
        <v>89</v>
      </c>
    </row>
    <row r="228" spans="1:62" s="35" customFormat="1" ht="82.5" customHeight="1" x14ac:dyDescent="0.35">
      <c r="A228" s="49"/>
      <c r="B228" s="50"/>
      <c r="C228" s="51"/>
      <c r="D228" s="52"/>
      <c r="E228" s="52"/>
      <c r="F228" s="52"/>
      <c r="G228" s="52"/>
      <c r="H228" s="52"/>
      <c r="I228" s="51"/>
      <c r="J228" s="52"/>
      <c r="K228" s="52"/>
      <c r="L228" s="52"/>
      <c r="M228" s="52"/>
      <c r="N228" s="52"/>
      <c r="O228" s="52"/>
      <c r="P228" s="52"/>
      <c r="Q228" s="52"/>
      <c r="R228" s="52"/>
      <c r="S228" s="38" t="s">
        <v>270</v>
      </c>
      <c r="T228" s="53"/>
      <c r="U228" s="53"/>
      <c r="V228" s="52"/>
      <c r="W228" s="52"/>
      <c r="X228" s="52"/>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c r="BI228" s="51"/>
      <c r="BJ228" s="56"/>
    </row>
    <row r="229" spans="1:62" s="35" customFormat="1" ht="82.5" customHeight="1" x14ac:dyDescent="0.35">
      <c r="A229" s="49" t="s">
        <v>577</v>
      </c>
      <c r="B229" s="50">
        <v>53</v>
      </c>
      <c r="C229" s="51" t="s">
        <v>79</v>
      </c>
      <c r="D229" s="52" t="s">
        <v>80</v>
      </c>
      <c r="E229" s="52" t="s">
        <v>81</v>
      </c>
      <c r="F229" s="52" t="s">
        <v>82</v>
      </c>
      <c r="G229" s="52" t="s">
        <v>83</v>
      </c>
      <c r="H229" s="52" t="s">
        <v>104</v>
      </c>
      <c r="I229" s="51" t="s">
        <v>276</v>
      </c>
      <c r="J229" s="52" t="s">
        <v>277</v>
      </c>
      <c r="K229" s="52" t="s">
        <v>524</v>
      </c>
      <c r="L229" s="52" t="s">
        <v>491</v>
      </c>
      <c r="M229" s="52" t="s">
        <v>564</v>
      </c>
      <c r="N229" s="52" t="s">
        <v>75</v>
      </c>
      <c r="O229" s="52" t="s">
        <v>125</v>
      </c>
      <c r="P229" s="52" t="s">
        <v>125</v>
      </c>
      <c r="Q229" s="52" t="s">
        <v>125</v>
      </c>
      <c r="R229" s="52" t="s">
        <v>578</v>
      </c>
      <c r="S229" s="38" t="s">
        <v>270</v>
      </c>
      <c r="T229" s="53">
        <v>45658</v>
      </c>
      <c r="U229" s="53">
        <v>45838</v>
      </c>
      <c r="V229" s="52" t="s">
        <v>579</v>
      </c>
      <c r="W229" s="52" t="s">
        <v>580</v>
      </c>
      <c r="X229" s="52" t="s">
        <v>581</v>
      </c>
      <c r="Y229" s="54">
        <v>0.5</v>
      </c>
      <c r="Z229" s="55" t="s">
        <v>87</v>
      </c>
      <c r="AA229" s="55" t="s">
        <v>87</v>
      </c>
      <c r="AB229" s="55" t="s">
        <v>87</v>
      </c>
      <c r="AC229" s="55" t="s">
        <v>87</v>
      </c>
      <c r="AD229" s="55" t="s">
        <v>87</v>
      </c>
      <c r="AE229" s="55" t="s">
        <v>87</v>
      </c>
      <c r="AF229" s="55" t="s">
        <v>88</v>
      </c>
      <c r="AG229" s="55" t="s">
        <v>87</v>
      </c>
      <c r="AH229" s="55" t="s">
        <v>87</v>
      </c>
      <c r="AI229" s="55" t="s">
        <v>87</v>
      </c>
      <c r="AJ229" s="55" t="s">
        <v>87</v>
      </c>
      <c r="AK229" s="55" t="s">
        <v>87</v>
      </c>
      <c r="AL229" s="55" t="s">
        <v>87</v>
      </c>
      <c r="AM229" s="55" t="s">
        <v>87</v>
      </c>
      <c r="AN229" s="55" t="s">
        <v>87</v>
      </c>
      <c r="AO229" s="55" t="s">
        <v>87</v>
      </c>
      <c r="AP229" s="55" t="s">
        <v>88</v>
      </c>
      <c r="AQ229" s="55" t="s">
        <v>88</v>
      </c>
      <c r="AR229" s="55" t="s">
        <v>87</v>
      </c>
      <c r="AS229" s="55" t="s">
        <v>87</v>
      </c>
      <c r="AT229" s="55" t="s">
        <v>88</v>
      </c>
      <c r="AU229" s="55" t="s">
        <v>87</v>
      </c>
      <c r="AV229" s="55" t="s">
        <v>87</v>
      </c>
      <c r="AW229" s="55" t="s">
        <v>87</v>
      </c>
      <c r="AX229" s="55" t="s">
        <v>87</v>
      </c>
      <c r="AY229" s="55" t="s">
        <v>1188</v>
      </c>
      <c r="AZ229" s="55" t="s">
        <v>87</v>
      </c>
      <c r="BA229" s="55" t="s">
        <v>87</v>
      </c>
      <c r="BB229" s="55" t="s">
        <v>87</v>
      </c>
      <c r="BC229" s="55" t="s">
        <v>87</v>
      </c>
      <c r="BD229" s="55" t="s">
        <v>87</v>
      </c>
      <c r="BE229" s="55" t="s">
        <v>87</v>
      </c>
      <c r="BF229" s="55" t="s">
        <v>87</v>
      </c>
      <c r="BG229" s="55" t="s">
        <v>88</v>
      </c>
      <c r="BH229" s="55" t="s">
        <v>88</v>
      </c>
      <c r="BI229" s="51" t="s">
        <v>89</v>
      </c>
      <c r="BJ229" s="56" t="s">
        <v>89</v>
      </c>
    </row>
    <row r="230" spans="1:62" s="35" customFormat="1" ht="82.5" customHeight="1" x14ac:dyDescent="0.35">
      <c r="A230" s="49"/>
      <c r="B230" s="50"/>
      <c r="C230" s="51"/>
      <c r="D230" s="52"/>
      <c r="E230" s="52"/>
      <c r="F230" s="52"/>
      <c r="G230" s="52"/>
      <c r="H230" s="52"/>
      <c r="I230" s="51"/>
      <c r="J230" s="52"/>
      <c r="K230" s="52"/>
      <c r="L230" s="52"/>
      <c r="M230" s="52"/>
      <c r="N230" s="52"/>
      <c r="O230" s="52"/>
      <c r="P230" s="52"/>
      <c r="Q230" s="52"/>
      <c r="R230" s="52"/>
      <c r="S230" s="38" t="s">
        <v>85</v>
      </c>
      <c r="T230" s="53"/>
      <c r="U230" s="53"/>
      <c r="V230" s="52"/>
      <c r="W230" s="52"/>
      <c r="X230" s="52"/>
      <c r="Y230" s="54"/>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c r="BI230" s="51"/>
      <c r="BJ230" s="56"/>
    </row>
    <row r="231" spans="1:62" s="35" customFormat="1" ht="252" x14ac:dyDescent="0.35">
      <c r="A231" s="44" t="s">
        <v>523</v>
      </c>
      <c r="B231" s="37">
        <v>21</v>
      </c>
      <c r="C231" s="38" t="s">
        <v>79</v>
      </c>
      <c r="D231" s="39" t="s">
        <v>80</v>
      </c>
      <c r="E231" s="39" t="s">
        <v>81</v>
      </c>
      <c r="F231" s="39" t="s">
        <v>82</v>
      </c>
      <c r="G231" s="39" t="s">
        <v>96</v>
      </c>
      <c r="H231" s="39" t="s">
        <v>104</v>
      </c>
      <c r="I231" s="38" t="s">
        <v>276</v>
      </c>
      <c r="J231" s="39" t="s">
        <v>277</v>
      </c>
      <c r="K231" s="39" t="s">
        <v>524</v>
      </c>
      <c r="L231" s="39" t="s">
        <v>491</v>
      </c>
      <c r="M231" s="39" t="s">
        <v>525</v>
      </c>
      <c r="N231" s="39" t="s">
        <v>75</v>
      </c>
      <c r="O231" s="39" t="s">
        <v>125</v>
      </c>
      <c r="P231" s="39" t="s">
        <v>125</v>
      </c>
      <c r="Q231" s="39" t="s">
        <v>125</v>
      </c>
      <c r="R231" s="39" t="s">
        <v>526</v>
      </c>
      <c r="S231" s="39" t="s">
        <v>1448</v>
      </c>
      <c r="T231" s="40">
        <v>45931</v>
      </c>
      <c r="U231" s="40">
        <v>46006</v>
      </c>
      <c r="V231" s="39" t="s">
        <v>527</v>
      </c>
      <c r="W231" s="39" t="s">
        <v>528</v>
      </c>
      <c r="X231" s="39" t="s">
        <v>1273</v>
      </c>
      <c r="Y231" s="46">
        <v>0.2</v>
      </c>
      <c r="Z231" s="42" t="s">
        <v>87</v>
      </c>
      <c r="AA231" s="42" t="s">
        <v>87</v>
      </c>
      <c r="AB231" s="42" t="s">
        <v>87</v>
      </c>
      <c r="AC231" s="42" t="s">
        <v>87</v>
      </c>
      <c r="AD231" s="42" t="s">
        <v>87</v>
      </c>
      <c r="AE231" s="42" t="s">
        <v>87</v>
      </c>
      <c r="AF231" s="42" t="s">
        <v>88</v>
      </c>
      <c r="AG231" s="42" t="s">
        <v>87</v>
      </c>
      <c r="AH231" s="42" t="s">
        <v>87</v>
      </c>
      <c r="AI231" s="42" t="s">
        <v>87</v>
      </c>
      <c r="AJ231" s="42" t="s">
        <v>88</v>
      </c>
      <c r="AK231" s="42" t="s">
        <v>87</v>
      </c>
      <c r="AL231" s="42" t="s">
        <v>87</v>
      </c>
      <c r="AM231" s="42" t="s">
        <v>87</v>
      </c>
      <c r="AN231" s="42" t="s">
        <v>87</v>
      </c>
      <c r="AO231" s="42" t="s">
        <v>87</v>
      </c>
      <c r="AP231" s="42" t="s">
        <v>87</v>
      </c>
      <c r="AQ231" s="42" t="s">
        <v>88</v>
      </c>
      <c r="AR231" s="42" t="s">
        <v>87</v>
      </c>
      <c r="AS231" s="42" t="s">
        <v>87</v>
      </c>
      <c r="AT231" s="42" t="s">
        <v>88</v>
      </c>
      <c r="AU231" s="42" t="s">
        <v>87</v>
      </c>
      <c r="AV231" s="42" t="s">
        <v>87</v>
      </c>
      <c r="AW231" s="42" t="s">
        <v>87</v>
      </c>
      <c r="AX231" s="42" t="s">
        <v>87</v>
      </c>
      <c r="AY231" s="42" t="s">
        <v>87</v>
      </c>
      <c r="AZ231" s="42" t="s">
        <v>87</v>
      </c>
      <c r="BA231" s="42" t="s">
        <v>87</v>
      </c>
      <c r="BB231" s="42" t="s">
        <v>87</v>
      </c>
      <c r="BC231" s="42" t="s">
        <v>87</v>
      </c>
      <c r="BD231" s="42" t="s">
        <v>87</v>
      </c>
      <c r="BE231" s="42" t="s">
        <v>87</v>
      </c>
      <c r="BF231" s="42" t="s">
        <v>87</v>
      </c>
      <c r="BG231" s="42" t="s">
        <v>88</v>
      </c>
      <c r="BH231" s="42" t="s">
        <v>88</v>
      </c>
      <c r="BI231" s="38" t="s">
        <v>89</v>
      </c>
      <c r="BJ231" s="45" t="s">
        <v>104</v>
      </c>
    </row>
    <row r="232" spans="1:62" s="35" customFormat="1" ht="252" x14ac:dyDescent="0.35">
      <c r="A232" s="44" t="s">
        <v>529</v>
      </c>
      <c r="B232" s="37">
        <v>25</v>
      </c>
      <c r="C232" s="38" t="s">
        <v>79</v>
      </c>
      <c r="D232" s="39" t="s">
        <v>80</v>
      </c>
      <c r="E232" s="39" t="s">
        <v>81</v>
      </c>
      <c r="F232" s="39" t="s">
        <v>82</v>
      </c>
      <c r="G232" s="39" t="s">
        <v>96</v>
      </c>
      <c r="H232" s="39" t="s">
        <v>104</v>
      </c>
      <c r="I232" s="38" t="s">
        <v>276</v>
      </c>
      <c r="J232" s="39" t="s">
        <v>277</v>
      </c>
      <c r="K232" s="39" t="s">
        <v>524</v>
      </c>
      <c r="L232" s="39" t="s">
        <v>491</v>
      </c>
      <c r="M232" s="39" t="s">
        <v>525</v>
      </c>
      <c r="N232" s="39" t="s">
        <v>75</v>
      </c>
      <c r="O232" s="39" t="s">
        <v>125</v>
      </c>
      <c r="P232" s="39" t="s">
        <v>125</v>
      </c>
      <c r="Q232" s="39" t="s">
        <v>125</v>
      </c>
      <c r="R232" s="39" t="s">
        <v>530</v>
      </c>
      <c r="S232" s="39" t="s">
        <v>1448</v>
      </c>
      <c r="T232" s="40">
        <v>45689</v>
      </c>
      <c r="U232" s="40">
        <v>45746</v>
      </c>
      <c r="V232" s="39" t="s">
        <v>531</v>
      </c>
      <c r="W232" s="39" t="s">
        <v>528</v>
      </c>
      <c r="X232" s="39" t="s">
        <v>1273</v>
      </c>
      <c r="Y232" s="46">
        <v>0.2</v>
      </c>
      <c r="Z232" s="42" t="s">
        <v>88</v>
      </c>
      <c r="AA232" s="42" t="s">
        <v>87</v>
      </c>
      <c r="AB232" s="42" t="s">
        <v>87</v>
      </c>
      <c r="AC232" s="42" t="s">
        <v>87</v>
      </c>
      <c r="AD232" s="42" t="s">
        <v>87</v>
      </c>
      <c r="AE232" s="42" t="s">
        <v>87</v>
      </c>
      <c r="AF232" s="42" t="s">
        <v>88</v>
      </c>
      <c r="AG232" s="42" t="s">
        <v>87</v>
      </c>
      <c r="AH232" s="42" t="s">
        <v>87</v>
      </c>
      <c r="AI232" s="42" t="s">
        <v>87</v>
      </c>
      <c r="AJ232" s="42" t="s">
        <v>88</v>
      </c>
      <c r="AK232" s="42" t="s">
        <v>87</v>
      </c>
      <c r="AL232" s="42" t="s">
        <v>87</v>
      </c>
      <c r="AM232" s="42" t="s">
        <v>87</v>
      </c>
      <c r="AN232" s="42" t="s">
        <v>87</v>
      </c>
      <c r="AO232" s="42" t="s">
        <v>87</v>
      </c>
      <c r="AP232" s="42" t="s">
        <v>87</v>
      </c>
      <c r="AQ232" s="42" t="s">
        <v>87</v>
      </c>
      <c r="AR232" s="42" t="s">
        <v>87</v>
      </c>
      <c r="AS232" s="42" t="s">
        <v>87</v>
      </c>
      <c r="AT232" s="42" t="s">
        <v>88</v>
      </c>
      <c r="AU232" s="42" t="s">
        <v>87</v>
      </c>
      <c r="AV232" s="42" t="s">
        <v>87</v>
      </c>
      <c r="AW232" s="42" t="s">
        <v>87</v>
      </c>
      <c r="AX232" s="42" t="s">
        <v>87</v>
      </c>
      <c r="AY232" s="42" t="s">
        <v>87</v>
      </c>
      <c r="AZ232" s="42" t="s">
        <v>87</v>
      </c>
      <c r="BA232" s="42" t="s">
        <v>87</v>
      </c>
      <c r="BB232" s="42" t="s">
        <v>87</v>
      </c>
      <c r="BC232" s="42" t="s">
        <v>87</v>
      </c>
      <c r="BD232" s="42" t="s">
        <v>87</v>
      </c>
      <c r="BE232" s="42" t="s">
        <v>87</v>
      </c>
      <c r="BF232" s="42" t="s">
        <v>87</v>
      </c>
      <c r="BG232" s="42" t="s">
        <v>88</v>
      </c>
      <c r="BH232" s="42" t="s">
        <v>88</v>
      </c>
      <c r="BI232" s="38" t="s">
        <v>89</v>
      </c>
      <c r="BJ232" s="45" t="s">
        <v>104</v>
      </c>
    </row>
    <row r="233" spans="1:62" s="35" customFormat="1" ht="252" x14ac:dyDescent="0.35">
      <c r="A233" s="44" t="s">
        <v>532</v>
      </c>
      <c r="B233" s="37">
        <v>26</v>
      </c>
      <c r="C233" s="38" t="s">
        <v>79</v>
      </c>
      <c r="D233" s="39" t="s">
        <v>80</v>
      </c>
      <c r="E233" s="39" t="s">
        <v>81</v>
      </c>
      <c r="F233" s="39" t="s">
        <v>82</v>
      </c>
      <c r="G233" s="39" t="s">
        <v>96</v>
      </c>
      <c r="H233" s="39" t="s">
        <v>104</v>
      </c>
      <c r="I233" s="38" t="s">
        <v>276</v>
      </c>
      <c r="J233" s="39" t="s">
        <v>277</v>
      </c>
      <c r="K233" s="39" t="s">
        <v>524</v>
      </c>
      <c r="L233" s="39" t="s">
        <v>491</v>
      </c>
      <c r="M233" s="39" t="s">
        <v>525</v>
      </c>
      <c r="N233" s="39" t="s">
        <v>75</v>
      </c>
      <c r="O233" s="39" t="s">
        <v>125</v>
      </c>
      <c r="P233" s="39" t="s">
        <v>125</v>
      </c>
      <c r="Q233" s="39" t="s">
        <v>125</v>
      </c>
      <c r="R233" s="39" t="s">
        <v>533</v>
      </c>
      <c r="S233" s="39" t="s">
        <v>1448</v>
      </c>
      <c r="T233" s="40">
        <v>45689</v>
      </c>
      <c r="U233" s="40">
        <v>46006</v>
      </c>
      <c r="V233" s="39" t="s">
        <v>534</v>
      </c>
      <c r="W233" s="39" t="s">
        <v>528</v>
      </c>
      <c r="X233" s="39" t="s">
        <v>1273</v>
      </c>
      <c r="Y233" s="46">
        <v>0.2</v>
      </c>
      <c r="Z233" s="42" t="s">
        <v>88</v>
      </c>
      <c r="AA233" s="42" t="s">
        <v>87</v>
      </c>
      <c r="AB233" s="42" t="s">
        <v>87</v>
      </c>
      <c r="AC233" s="42" t="s">
        <v>87</v>
      </c>
      <c r="AD233" s="42" t="s">
        <v>87</v>
      </c>
      <c r="AE233" s="42" t="s">
        <v>87</v>
      </c>
      <c r="AF233" s="42" t="s">
        <v>88</v>
      </c>
      <c r="AG233" s="42" t="s">
        <v>87</v>
      </c>
      <c r="AH233" s="42" t="s">
        <v>87</v>
      </c>
      <c r="AI233" s="42" t="s">
        <v>87</v>
      </c>
      <c r="AJ233" s="42" t="s">
        <v>88</v>
      </c>
      <c r="AK233" s="42" t="s">
        <v>87</v>
      </c>
      <c r="AL233" s="42" t="s">
        <v>87</v>
      </c>
      <c r="AM233" s="42" t="s">
        <v>87</v>
      </c>
      <c r="AN233" s="42" t="s">
        <v>87</v>
      </c>
      <c r="AO233" s="42" t="s">
        <v>87</v>
      </c>
      <c r="AP233" s="42" t="s">
        <v>87</v>
      </c>
      <c r="AQ233" s="42" t="s">
        <v>87</v>
      </c>
      <c r="AR233" s="42" t="s">
        <v>87</v>
      </c>
      <c r="AS233" s="42" t="s">
        <v>87</v>
      </c>
      <c r="AT233" s="42" t="s">
        <v>88</v>
      </c>
      <c r="AU233" s="42" t="s">
        <v>87</v>
      </c>
      <c r="AV233" s="42" t="s">
        <v>87</v>
      </c>
      <c r="AW233" s="42" t="s">
        <v>87</v>
      </c>
      <c r="AX233" s="42" t="s">
        <v>87</v>
      </c>
      <c r="AY233" s="42" t="s">
        <v>87</v>
      </c>
      <c r="AZ233" s="42" t="s">
        <v>87</v>
      </c>
      <c r="BA233" s="42" t="s">
        <v>87</v>
      </c>
      <c r="BB233" s="42" t="s">
        <v>87</v>
      </c>
      <c r="BC233" s="42" t="s">
        <v>87</v>
      </c>
      <c r="BD233" s="42" t="s">
        <v>87</v>
      </c>
      <c r="BE233" s="42" t="s">
        <v>87</v>
      </c>
      <c r="BF233" s="42" t="s">
        <v>87</v>
      </c>
      <c r="BG233" s="42" t="s">
        <v>88</v>
      </c>
      <c r="BH233" s="42" t="s">
        <v>88</v>
      </c>
      <c r="BI233" s="38" t="s">
        <v>89</v>
      </c>
      <c r="BJ233" s="45" t="s">
        <v>104</v>
      </c>
    </row>
    <row r="234" spans="1:62" s="35" customFormat="1" ht="252" x14ac:dyDescent="0.35">
      <c r="A234" s="44" t="s">
        <v>535</v>
      </c>
      <c r="B234" s="37">
        <v>27</v>
      </c>
      <c r="C234" s="38" t="s">
        <v>79</v>
      </c>
      <c r="D234" s="39" t="s">
        <v>80</v>
      </c>
      <c r="E234" s="39" t="s">
        <v>81</v>
      </c>
      <c r="F234" s="39" t="s">
        <v>82</v>
      </c>
      <c r="G234" s="39" t="s">
        <v>96</v>
      </c>
      <c r="H234" s="39" t="s">
        <v>104</v>
      </c>
      <c r="I234" s="38" t="s">
        <v>276</v>
      </c>
      <c r="J234" s="39" t="s">
        <v>277</v>
      </c>
      <c r="K234" s="39" t="s">
        <v>524</v>
      </c>
      <c r="L234" s="39" t="s">
        <v>491</v>
      </c>
      <c r="M234" s="39" t="s">
        <v>525</v>
      </c>
      <c r="N234" s="39" t="s">
        <v>75</v>
      </c>
      <c r="O234" s="39" t="s">
        <v>125</v>
      </c>
      <c r="P234" s="39" t="s">
        <v>125</v>
      </c>
      <c r="Q234" s="39" t="s">
        <v>125</v>
      </c>
      <c r="R234" s="39" t="s">
        <v>536</v>
      </c>
      <c r="S234" s="39" t="s">
        <v>1448</v>
      </c>
      <c r="T234" s="40">
        <v>45748</v>
      </c>
      <c r="U234" s="40">
        <v>45838</v>
      </c>
      <c r="V234" s="39" t="s">
        <v>537</v>
      </c>
      <c r="W234" s="39" t="s">
        <v>528</v>
      </c>
      <c r="X234" s="39" t="s">
        <v>1273</v>
      </c>
      <c r="Y234" s="46">
        <v>0.2</v>
      </c>
      <c r="Z234" s="42" t="s">
        <v>88</v>
      </c>
      <c r="AA234" s="42" t="s">
        <v>87</v>
      </c>
      <c r="AB234" s="42" t="s">
        <v>87</v>
      </c>
      <c r="AC234" s="42" t="s">
        <v>87</v>
      </c>
      <c r="AD234" s="42" t="s">
        <v>87</v>
      </c>
      <c r="AE234" s="42" t="s">
        <v>87</v>
      </c>
      <c r="AF234" s="42" t="s">
        <v>88</v>
      </c>
      <c r="AG234" s="42" t="s">
        <v>87</v>
      </c>
      <c r="AH234" s="42" t="s">
        <v>87</v>
      </c>
      <c r="AI234" s="42" t="s">
        <v>87</v>
      </c>
      <c r="AJ234" s="42" t="s">
        <v>88</v>
      </c>
      <c r="AK234" s="42" t="s">
        <v>87</v>
      </c>
      <c r="AL234" s="42" t="s">
        <v>87</v>
      </c>
      <c r="AM234" s="42" t="s">
        <v>87</v>
      </c>
      <c r="AN234" s="42" t="s">
        <v>87</v>
      </c>
      <c r="AO234" s="42" t="s">
        <v>87</v>
      </c>
      <c r="AP234" s="42" t="s">
        <v>87</v>
      </c>
      <c r="AQ234" s="42" t="s">
        <v>87</v>
      </c>
      <c r="AR234" s="42" t="s">
        <v>87</v>
      </c>
      <c r="AS234" s="42" t="s">
        <v>87</v>
      </c>
      <c r="AT234" s="42" t="s">
        <v>88</v>
      </c>
      <c r="AU234" s="42" t="s">
        <v>87</v>
      </c>
      <c r="AV234" s="42" t="s">
        <v>87</v>
      </c>
      <c r="AW234" s="42" t="s">
        <v>87</v>
      </c>
      <c r="AX234" s="42" t="s">
        <v>87</v>
      </c>
      <c r="AY234" s="42" t="s">
        <v>87</v>
      </c>
      <c r="AZ234" s="42" t="s">
        <v>87</v>
      </c>
      <c r="BA234" s="42" t="s">
        <v>87</v>
      </c>
      <c r="BB234" s="42" t="s">
        <v>87</v>
      </c>
      <c r="BC234" s="42" t="s">
        <v>87</v>
      </c>
      <c r="BD234" s="42" t="s">
        <v>87</v>
      </c>
      <c r="BE234" s="42" t="s">
        <v>87</v>
      </c>
      <c r="BF234" s="42" t="s">
        <v>87</v>
      </c>
      <c r="BG234" s="42" t="s">
        <v>88</v>
      </c>
      <c r="BH234" s="42" t="s">
        <v>88</v>
      </c>
      <c r="BI234" s="38" t="s">
        <v>89</v>
      </c>
      <c r="BJ234" s="45" t="s">
        <v>104</v>
      </c>
    </row>
    <row r="235" spans="1:62" s="35" customFormat="1" ht="252" x14ac:dyDescent="0.35">
      <c r="A235" s="44" t="s">
        <v>538</v>
      </c>
      <c r="B235" s="37">
        <v>28</v>
      </c>
      <c r="C235" s="38" t="s">
        <v>79</v>
      </c>
      <c r="D235" s="39" t="s">
        <v>80</v>
      </c>
      <c r="E235" s="39" t="s">
        <v>81</v>
      </c>
      <c r="F235" s="39" t="s">
        <v>82</v>
      </c>
      <c r="G235" s="39" t="s">
        <v>96</v>
      </c>
      <c r="H235" s="39" t="s">
        <v>104</v>
      </c>
      <c r="I235" s="38" t="s">
        <v>276</v>
      </c>
      <c r="J235" s="39" t="s">
        <v>277</v>
      </c>
      <c r="K235" s="39" t="s">
        <v>524</v>
      </c>
      <c r="L235" s="39" t="s">
        <v>491</v>
      </c>
      <c r="M235" s="39" t="s">
        <v>525</v>
      </c>
      <c r="N235" s="39" t="s">
        <v>75</v>
      </c>
      <c r="O235" s="39" t="s">
        <v>125</v>
      </c>
      <c r="P235" s="39" t="s">
        <v>125</v>
      </c>
      <c r="Q235" s="39" t="s">
        <v>125</v>
      </c>
      <c r="R235" s="39" t="s">
        <v>539</v>
      </c>
      <c r="S235" s="39" t="s">
        <v>1448</v>
      </c>
      <c r="T235" s="40">
        <v>45689</v>
      </c>
      <c r="U235" s="40">
        <v>46006</v>
      </c>
      <c r="V235" s="39" t="s">
        <v>540</v>
      </c>
      <c r="W235" s="39" t="s">
        <v>528</v>
      </c>
      <c r="X235" s="39" t="s">
        <v>1273</v>
      </c>
      <c r="Y235" s="46">
        <v>0.2</v>
      </c>
      <c r="Z235" s="42" t="s">
        <v>88</v>
      </c>
      <c r="AA235" s="42" t="s">
        <v>87</v>
      </c>
      <c r="AB235" s="42" t="s">
        <v>87</v>
      </c>
      <c r="AC235" s="42" t="s">
        <v>87</v>
      </c>
      <c r="AD235" s="42" t="s">
        <v>87</v>
      </c>
      <c r="AE235" s="42" t="s">
        <v>87</v>
      </c>
      <c r="AF235" s="42" t="s">
        <v>88</v>
      </c>
      <c r="AG235" s="42" t="s">
        <v>87</v>
      </c>
      <c r="AH235" s="42" t="s">
        <v>87</v>
      </c>
      <c r="AI235" s="42" t="s">
        <v>87</v>
      </c>
      <c r="AJ235" s="42" t="s">
        <v>88</v>
      </c>
      <c r="AK235" s="42" t="s">
        <v>87</v>
      </c>
      <c r="AL235" s="42" t="s">
        <v>87</v>
      </c>
      <c r="AM235" s="42" t="s">
        <v>87</v>
      </c>
      <c r="AN235" s="42" t="s">
        <v>87</v>
      </c>
      <c r="AO235" s="42" t="s">
        <v>87</v>
      </c>
      <c r="AP235" s="42" t="s">
        <v>87</v>
      </c>
      <c r="AQ235" s="42" t="s">
        <v>87</v>
      </c>
      <c r="AR235" s="42" t="s">
        <v>87</v>
      </c>
      <c r="AS235" s="42" t="s">
        <v>87</v>
      </c>
      <c r="AT235" s="42" t="s">
        <v>88</v>
      </c>
      <c r="AU235" s="42" t="s">
        <v>87</v>
      </c>
      <c r="AV235" s="42" t="s">
        <v>87</v>
      </c>
      <c r="AW235" s="42" t="s">
        <v>87</v>
      </c>
      <c r="AX235" s="42" t="s">
        <v>87</v>
      </c>
      <c r="AY235" s="42" t="s">
        <v>87</v>
      </c>
      <c r="AZ235" s="42" t="s">
        <v>87</v>
      </c>
      <c r="BA235" s="42" t="s">
        <v>87</v>
      </c>
      <c r="BB235" s="42" t="s">
        <v>87</v>
      </c>
      <c r="BC235" s="42" t="s">
        <v>87</v>
      </c>
      <c r="BD235" s="42" t="s">
        <v>87</v>
      </c>
      <c r="BE235" s="42" t="s">
        <v>87</v>
      </c>
      <c r="BF235" s="42" t="s">
        <v>87</v>
      </c>
      <c r="BG235" s="42" t="s">
        <v>87</v>
      </c>
      <c r="BH235" s="42" t="s">
        <v>88</v>
      </c>
      <c r="BI235" s="38" t="s">
        <v>89</v>
      </c>
      <c r="BJ235" s="45" t="s">
        <v>104</v>
      </c>
    </row>
    <row r="236" spans="1:62" s="35" customFormat="1" ht="52.5" customHeight="1" x14ac:dyDescent="0.35">
      <c r="A236" s="49" t="s">
        <v>541</v>
      </c>
      <c r="B236" s="50">
        <v>29</v>
      </c>
      <c r="C236" s="51" t="s">
        <v>79</v>
      </c>
      <c r="D236" s="52" t="s">
        <v>80</v>
      </c>
      <c r="E236" s="52" t="s">
        <v>81</v>
      </c>
      <c r="F236" s="52" t="s">
        <v>82</v>
      </c>
      <c r="G236" s="52" t="s">
        <v>96</v>
      </c>
      <c r="H236" s="39" t="s">
        <v>104</v>
      </c>
      <c r="I236" s="51" t="s">
        <v>276</v>
      </c>
      <c r="J236" s="52" t="s">
        <v>277</v>
      </c>
      <c r="K236" s="52" t="s">
        <v>524</v>
      </c>
      <c r="L236" s="52" t="s">
        <v>491</v>
      </c>
      <c r="M236" s="52" t="s">
        <v>525</v>
      </c>
      <c r="N236" s="52" t="s">
        <v>75</v>
      </c>
      <c r="O236" s="39" t="s">
        <v>125</v>
      </c>
      <c r="P236" s="39" t="s">
        <v>125</v>
      </c>
      <c r="Q236" s="39" t="s">
        <v>125</v>
      </c>
      <c r="R236" s="52" t="s">
        <v>542</v>
      </c>
      <c r="S236" s="38" t="s">
        <v>1448</v>
      </c>
      <c r="T236" s="53">
        <v>45689</v>
      </c>
      <c r="U236" s="53">
        <v>46006</v>
      </c>
      <c r="V236" s="52" t="s">
        <v>543</v>
      </c>
      <c r="W236" s="52" t="s">
        <v>528</v>
      </c>
      <c r="X236" s="52" t="s">
        <v>1273</v>
      </c>
      <c r="Y236" s="54">
        <v>0.2</v>
      </c>
      <c r="Z236" s="55" t="s">
        <v>88</v>
      </c>
      <c r="AA236" s="67" t="s">
        <v>87</v>
      </c>
      <c r="AB236" s="67" t="s">
        <v>87</v>
      </c>
      <c r="AC236" s="67" t="s">
        <v>87</v>
      </c>
      <c r="AD236" s="67" t="s">
        <v>87</v>
      </c>
      <c r="AE236" s="67" t="s">
        <v>87</v>
      </c>
      <c r="AF236" s="55" t="s">
        <v>88</v>
      </c>
      <c r="AG236" s="67" t="s">
        <v>87</v>
      </c>
      <c r="AH236" s="67" t="s">
        <v>87</v>
      </c>
      <c r="AI236" s="67" t="s">
        <v>87</v>
      </c>
      <c r="AJ236" s="55" t="s">
        <v>88</v>
      </c>
      <c r="AK236" s="67" t="s">
        <v>87</v>
      </c>
      <c r="AL236" s="67" t="s">
        <v>87</v>
      </c>
      <c r="AM236" s="67" t="s">
        <v>87</v>
      </c>
      <c r="AN236" s="67" t="s">
        <v>87</v>
      </c>
      <c r="AO236" s="67" t="s">
        <v>87</v>
      </c>
      <c r="AP236" s="67" t="s">
        <v>87</v>
      </c>
      <c r="AQ236" s="67" t="s">
        <v>87</v>
      </c>
      <c r="AR236" s="67" t="s">
        <v>87</v>
      </c>
      <c r="AS236" s="67" t="s">
        <v>87</v>
      </c>
      <c r="AT236" s="55" t="s">
        <v>88</v>
      </c>
      <c r="AU236" s="67" t="s">
        <v>87</v>
      </c>
      <c r="AV236" s="67" t="s">
        <v>87</v>
      </c>
      <c r="AW236" s="67" t="s">
        <v>87</v>
      </c>
      <c r="AX236" s="67" t="s">
        <v>87</v>
      </c>
      <c r="AY236" s="67" t="s">
        <v>87</v>
      </c>
      <c r="AZ236" s="67" t="s">
        <v>87</v>
      </c>
      <c r="BA236" s="67" t="s">
        <v>87</v>
      </c>
      <c r="BB236" s="67" t="s">
        <v>87</v>
      </c>
      <c r="BC236" s="67" t="s">
        <v>87</v>
      </c>
      <c r="BD236" s="67" t="s">
        <v>87</v>
      </c>
      <c r="BE236" s="67" t="s">
        <v>87</v>
      </c>
      <c r="BF236" s="67" t="s">
        <v>87</v>
      </c>
      <c r="BG236" s="67" t="s">
        <v>87</v>
      </c>
      <c r="BH236" s="55" t="s">
        <v>88</v>
      </c>
      <c r="BI236" s="51" t="s">
        <v>89</v>
      </c>
      <c r="BJ236" s="56" t="s">
        <v>104</v>
      </c>
    </row>
    <row r="237" spans="1:62" s="35" customFormat="1" ht="156" customHeight="1" x14ac:dyDescent="0.35">
      <c r="A237" s="49"/>
      <c r="B237" s="50"/>
      <c r="C237" s="51"/>
      <c r="D237" s="52"/>
      <c r="E237" s="52"/>
      <c r="F237" s="52"/>
      <c r="G237" s="52"/>
      <c r="H237" s="39" t="s">
        <v>104</v>
      </c>
      <c r="I237" s="51"/>
      <c r="J237" s="52"/>
      <c r="K237" s="52"/>
      <c r="L237" s="52"/>
      <c r="M237" s="52"/>
      <c r="N237" s="52"/>
      <c r="O237" s="39" t="s">
        <v>125</v>
      </c>
      <c r="P237" s="39" t="s">
        <v>125</v>
      </c>
      <c r="Q237" s="39" t="s">
        <v>125</v>
      </c>
      <c r="R237" s="52"/>
      <c r="S237" s="38" t="s">
        <v>544</v>
      </c>
      <c r="T237" s="53"/>
      <c r="U237" s="53"/>
      <c r="V237" s="52"/>
      <c r="W237" s="52"/>
      <c r="X237" s="52"/>
      <c r="Y237" s="54"/>
      <c r="Z237" s="55"/>
      <c r="AA237" s="68"/>
      <c r="AB237" s="68"/>
      <c r="AC237" s="68"/>
      <c r="AD237" s="68"/>
      <c r="AE237" s="68"/>
      <c r="AF237" s="55"/>
      <c r="AG237" s="68"/>
      <c r="AH237" s="68"/>
      <c r="AI237" s="68"/>
      <c r="AJ237" s="55"/>
      <c r="AK237" s="68"/>
      <c r="AL237" s="68"/>
      <c r="AM237" s="68"/>
      <c r="AN237" s="68"/>
      <c r="AO237" s="68"/>
      <c r="AP237" s="68"/>
      <c r="AQ237" s="68"/>
      <c r="AR237" s="68"/>
      <c r="AS237" s="68"/>
      <c r="AT237" s="55"/>
      <c r="AU237" s="68"/>
      <c r="AV237" s="68"/>
      <c r="AW237" s="68"/>
      <c r="AX237" s="68"/>
      <c r="AY237" s="68"/>
      <c r="AZ237" s="68"/>
      <c r="BA237" s="68"/>
      <c r="BB237" s="68"/>
      <c r="BC237" s="68"/>
      <c r="BD237" s="68"/>
      <c r="BE237" s="68"/>
      <c r="BF237" s="68"/>
      <c r="BG237" s="68"/>
      <c r="BH237" s="55"/>
      <c r="BI237" s="51"/>
      <c r="BJ237" s="56"/>
    </row>
    <row r="238" spans="1:62" s="35" customFormat="1" ht="252" x14ac:dyDescent="0.35">
      <c r="A238" s="44" t="s">
        <v>545</v>
      </c>
      <c r="B238" s="37">
        <v>30</v>
      </c>
      <c r="C238" s="38" t="s">
        <v>79</v>
      </c>
      <c r="D238" s="39" t="s">
        <v>80</v>
      </c>
      <c r="E238" s="39" t="s">
        <v>81</v>
      </c>
      <c r="F238" s="39" t="s">
        <v>82</v>
      </c>
      <c r="G238" s="39" t="s">
        <v>96</v>
      </c>
      <c r="H238" s="39" t="s">
        <v>104</v>
      </c>
      <c r="I238" s="38" t="s">
        <v>276</v>
      </c>
      <c r="J238" s="39" t="s">
        <v>277</v>
      </c>
      <c r="K238" s="39" t="s">
        <v>524</v>
      </c>
      <c r="L238" s="39" t="s">
        <v>491</v>
      </c>
      <c r="M238" s="39" t="s">
        <v>525</v>
      </c>
      <c r="N238" s="39" t="s">
        <v>75</v>
      </c>
      <c r="O238" s="39" t="s">
        <v>125</v>
      </c>
      <c r="P238" s="39" t="s">
        <v>125</v>
      </c>
      <c r="Q238" s="39" t="s">
        <v>125</v>
      </c>
      <c r="R238" s="39" t="s">
        <v>546</v>
      </c>
      <c r="S238" s="39" t="s">
        <v>1448</v>
      </c>
      <c r="T238" s="40">
        <v>45689</v>
      </c>
      <c r="U238" s="40">
        <v>46006</v>
      </c>
      <c r="V238" s="39" t="s">
        <v>547</v>
      </c>
      <c r="W238" s="39" t="s">
        <v>528</v>
      </c>
      <c r="X238" s="39" t="s">
        <v>1273</v>
      </c>
      <c r="Y238" s="46">
        <v>0.2</v>
      </c>
      <c r="Z238" s="42" t="s">
        <v>88</v>
      </c>
      <c r="AA238" s="42" t="s">
        <v>87</v>
      </c>
      <c r="AB238" s="42" t="s">
        <v>87</v>
      </c>
      <c r="AC238" s="42" t="s">
        <v>87</v>
      </c>
      <c r="AD238" s="42" t="s">
        <v>87</v>
      </c>
      <c r="AE238" s="42" t="s">
        <v>87</v>
      </c>
      <c r="AF238" s="42" t="s">
        <v>88</v>
      </c>
      <c r="AG238" s="42" t="s">
        <v>87</v>
      </c>
      <c r="AH238" s="42" t="s">
        <v>87</v>
      </c>
      <c r="AI238" s="42" t="s">
        <v>87</v>
      </c>
      <c r="AJ238" s="42" t="s">
        <v>88</v>
      </c>
      <c r="AK238" s="42" t="s">
        <v>87</v>
      </c>
      <c r="AL238" s="42" t="s">
        <v>87</v>
      </c>
      <c r="AM238" s="42" t="s">
        <v>87</v>
      </c>
      <c r="AN238" s="42" t="s">
        <v>87</v>
      </c>
      <c r="AO238" s="42" t="s">
        <v>87</v>
      </c>
      <c r="AP238" s="42" t="s">
        <v>87</v>
      </c>
      <c r="AQ238" s="42" t="s">
        <v>87</v>
      </c>
      <c r="AR238" s="42" t="s">
        <v>87</v>
      </c>
      <c r="AS238" s="42" t="s">
        <v>87</v>
      </c>
      <c r="AT238" s="42" t="s">
        <v>88</v>
      </c>
      <c r="AU238" s="42" t="s">
        <v>87</v>
      </c>
      <c r="AV238" s="42" t="s">
        <v>87</v>
      </c>
      <c r="AW238" s="42" t="s">
        <v>87</v>
      </c>
      <c r="AX238" s="42" t="s">
        <v>87</v>
      </c>
      <c r="AY238" s="42" t="s">
        <v>87</v>
      </c>
      <c r="AZ238" s="42" t="s">
        <v>87</v>
      </c>
      <c r="BA238" s="42" t="s">
        <v>87</v>
      </c>
      <c r="BB238" s="42" t="s">
        <v>87</v>
      </c>
      <c r="BC238" s="42" t="s">
        <v>87</v>
      </c>
      <c r="BD238" s="42" t="s">
        <v>87</v>
      </c>
      <c r="BE238" s="42" t="s">
        <v>87</v>
      </c>
      <c r="BF238" s="42" t="s">
        <v>87</v>
      </c>
      <c r="BG238" s="42" t="s">
        <v>88</v>
      </c>
      <c r="BH238" s="42" t="s">
        <v>88</v>
      </c>
      <c r="BI238" s="38" t="s">
        <v>89</v>
      </c>
      <c r="BJ238" s="45" t="s">
        <v>104</v>
      </c>
    </row>
    <row r="239" spans="1:62" s="35" customFormat="1" ht="252" x14ac:dyDescent="0.35">
      <c r="A239" s="44" t="s">
        <v>548</v>
      </c>
      <c r="B239" s="37">
        <v>31</v>
      </c>
      <c r="C239" s="38" t="s">
        <v>79</v>
      </c>
      <c r="D239" s="39" t="s">
        <v>80</v>
      </c>
      <c r="E239" s="39" t="s">
        <v>81</v>
      </c>
      <c r="F239" s="39" t="s">
        <v>82</v>
      </c>
      <c r="G239" s="39" t="s">
        <v>96</v>
      </c>
      <c r="H239" s="39" t="s">
        <v>104</v>
      </c>
      <c r="I239" s="38" t="s">
        <v>276</v>
      </c>
      <c r="J239" s="39" t="s">
        <v>277</v>
      </c>
      <c r="K239" s="39" t="s">
        <v>524</v>
      </c>
      <c r="L239" s="39" t="s">
        <v>491</v>
      </c>
      <c r="M239" s="39" t="s">
        <v>525</v>
      </c>
      <c r="N239" s="39" t="s">
        <v>75</v>
      </c>
      <c r="O239" s="39" t="s">
        <v>125</v>
      </c>
      <c r="P239" s="39" t="s">
        <v>125</v>
      </c>
      <c r="Q239" s="39" t="s">
        <v>125</v>
      </c>
      <c r="R239" s="39" t="s">
        <v>549</v>
      </c>
      <c r="S239" s="39" t="s">
        <v>1448</v>
      </c>
      <c r="T239" s="40">
        <v>45689</v>
      </c>
      <c r="U239" s="40">
        <v>46006</v>
      </c>
      <c r="V239" s="39" t="s">
        <v>550</v>
      </c>
      <c r="W239" s="39" t="s">
        <v>528</v>
      </c>
      <c r="X239" s="39" t="s">
        <v>1273</v>
      </c>
      <c r="Y239" s="46">
        <v>0.2</v>
      </c>
      <c r="Z239" s="42" t="s">
        <v>88</v>
      </c>
      <c r="AA239" s="42" t="s">
        <v>87</v>
      </c>
      <c r="AB239" s="42" t="s">
        <v>87</v>
      </c>
      <c r="AC239" s="42" t="s">
        <v>87</v>
      </c>
      <c r="AD239" s="42" t="s">
        <v>87</v>
      </c>
      <c r="AE239" s="42" t="s">
        <v>87</v>
      </c>
      <c r="AF239" s="42" t="s">
        <v>88</v>
      </c>
      <c r="AG239" s="42" t="s">
        <v>87</v>
      </c>
      <c r="AH239" s="42" t="s">
        <v>87</v>
      </c>
      <c r="AI239" s="42" t="s">
        <v>87</v>
      </c>
      <c r="AJ239" s="42" t="s">
        <v>88</v>
      </c>
      <c r="AK239" s="42" t="s">
        <v>87</v>
      </c>
      <c r="AL239" s="42" t="s">
        <v>87</v>
      </c>
      <c r="AM239" s="42" t="s">
        <v>87</v>
      </c>
      <c r="AN239" s="42" t="s">
        <v>87</v>
      </c>
      <c r="AO239" s="42" t="s">
        <v>87</v>
      </c>
      <c r="AP239" s="42" t="s">
        <v>87</v>
      </c>
      <c r="AQ239" s="42" t="s">
        <v>87</v>
      </c>
      <c r="AR239" s="42" t="s">
        <v>87</v>
      </c>
      <c r="AS239" s="42" t="s">
        <v>87</v>
      </c>
      <c r="AT239" s="42" t="s">
        <v>88</v>
      </c>
      <c r="AU239" s="42" t="s">
        <v>87</v>
      </c>
      <c r="AV239" s="42" t="s">
        <v>87</v>
      </c>
      <c r="AW239" s="42" t="s">
        <v>87</v>
      </c>
      <c r="AX239" s="42" t="s">
        <v>87</v>
      </c>
      <c r="AY239" s="42" t="s">
        <v>87</v>
      </c>
      <c r="AZ239" s="42" t="s">
        <v>87</v>
      </c>
      <c r="BA239" s="42" t="s">
        <v>87</v>
      </c>
      <c r="BB239" s="42" t="s">
        <v>87</v>
      </c>
      <c r="BC239" s="42" t="s">
        <v>87</v>
      </c>
      <c r="BD239" s="42" t="s">
        <v>87</v>
      </c>
      <c r="BE239" s="42" t="s">
        <v>87</v>
      </c>
      <c r="BF239" s="42" t="s">
        <v>87</v>
      </c>
      <c r="BG239" s="42" t="s">
        <v>88</v>
      </c>
      <c r="BH239" s="42" t="s">
        <v>88</v>
      </c>
      <c r="BI239" s="38" t="s">
        <v>89</v>
      </c>
      <c r="BJ239" s="45" t="s">
        <v>104</v>
      </c>
    </row>
    <row r="240" spans="1:62" s="35" customFormat="1" ht="252" x14ac:dyDescent="0.35">
      <c r="A240" s="44" t="s">
        <v>551</v>
      </c>
      <c r="B240" s="37">
        <v>32</v>
      </c>
      <c r="C240" s="38" t="s">
        <v>79</v>
      </c>
      <c r="D240" s="39" t="s">
        <v>80</v>
      </c>
      <c r="E240" s="39" t="s">
        <v>81</v>
      </c>
      <c r="F240" s="39" t="s">
        <v>82</v>
      </c>
      <c r="G240" s="39" t="s">
        <v>96</v>
      </c>
      <c r="H240" s="39" t="s">
        <v>104</v>
      </c>
      <c r="I240" s="38" t="s">
        <v>276</v>
      </c>
      <c r="J240" s="39" t="s">
        <v>277</v>
      </c>
      <c r="K240" s="39" t="s">
        <v>524</v>
      </c>
      <c r="L240" s="39" t="s">
        <v>491</v>
      </c>
      <c r="M240" s="39" t="s">
        <v>525</v>
      </c>
      <c r="N240" s="39" t="s">
        <v>75</v>
      </c>
      <c r="O240" s="39" t="s">
        <v>125</v>
      </c>
      <c r="P240" s="39" t="s">
        <v>125</v>
      </c>
      <c r="Q240" s="39" t="s">
        <v>125</v>
      </c>
      <c r="R240" s="39" t="s">
        <v>552</v>
      </c>
      <c r="S240" s="39" t="s">
        <v>1448</v>
      </c>
      <c r="T240" s="40">
        <v>45839</v>
      </c>
      <c r="U240" s="40">
        <v>45900</v>
      </c>
      <c r="V240" s="39" t="s">
        <v>553</v>
      </c>
      <c r="W240" s="39" t="s">
        <v>528</v>
      </c>
      <c r="X240" s="39" t="s">
        <v>1273</v>
      </c>
      <c r="Y240" s="46">
        <v>0.2</v>
      </c>
      <c r="Z240" s="42" t="s">
        <v>88</v>
      </c>
      <c r="AA240" s="42" t="s">
        <v>87</v>
      </c>
      <c r="AB240" s="42" t="s">
        <v>87</v>
      </c>
      <c r="AC240" s="42" t="s">
        <v>87</v>
      </c>
      <c r="AD240" s="42" t="s">
        <v>87</v>
      </c>
      <c r="AE240" s="42" t="s">
        <v>87</v>
      </c>
      <c r="AF240" s="42" t="s">
        <v>88</v>
      </c>
      <c r="AG240" s="42" t="s">
        <v>87</v>
      </c>
      <c r="AH240" s="42" t="s">
        <v>87</v>
      </c>
      <c r="AI240" s="42" t="s">
        <v>87</v>
      </c>
      <c r="AJ240" s="42" t="s">
        <v>88</v>
      </c>
      <c r="AK240" s="42" t="s">
        <v>87</v>
      </c>
      <c r="AL240" s="42" t="s">
        <v>87</v>
      </c>
      <c r="AM240" s="42" t="s">
        <v>87</v>
      </c>
      <c r="AN240" s="42" t="s">
        <v>87</v>
      </c>
      <c r="AO240" s="42" t="s">
        <v>87</v>
      </c>
      <c r="AP240" s="42" t="s">
        <v>87</v>
      </c>
      <c r="AQ240" s="42" t="s">
        <v>87</v>
      </c>
      <c r="AR240" s="42" t="s">
        <v>87</v>
      </c>
      <c r="AS240" s="42" t="s">
        <v>87</v>
      </c>
      <c r="AT240" s="42" t="s">
        <v>88</v>
      </c>
      <c r="AU240" s="42" t="s">
        <v>87</v>
      </c>
      <c r="AV240" s="42" t="s">
        <v>87</v>
      </c>
      <c r="AW240" s="42" t="s">
        <v>87</v>
      </c>
      <c r="AX240" s="42" t="s">
        <v>87</v>
      </c>
      <c r="AY240" s="42" t="s">
        <v>87</v>
      </c>
      <c r="AZ240" s="42" t="s">
        <v>87</v>
      </c>
      <c r="BA240" s="42" t="s">
        <v>87</v>
      </c>
      <c r="BB240" s="42" t="s">
        <v>87</v>
      </c>
      <c r="BC240" s="42" t="s">
        <v>87</v>
      </c>
      <c r="BD240" s="42" t="s">
        <v>87</v>
      </c>
      <c r="BE240" s="42" t="s">
        <v>87</v>
      </c>
      <c r="BF240" s="42" t="s">
        <v>87</v>
      </c>
      <c r="BG240" s="42" t="s">
        <v>88</v>
      </c>
      <c r="BH240" s="42" t="s">
        <v>88</v>
      </c>
      <c r="BI240" s="38" t="s">
        <v>89</v>
      </c>
      <c r="BJ240" s="45" t="s">
        <v>104</v>
      </c>
    </row>
    <row r="241" spans="1:62" s="35" customFormat="1" ht="252" x14ac:dyDescent="0.35">
      <c r="A241" s="44" t="s">
        <v>554</v>
      </c>
      <c r="B241" s="37">
        <v>33</v>
      </c>
      <c r="C241" s="38" t="s">
        <v>79</v>
      </c>
      <c r="D241" s="39" t="s">
        <v>80</v>
      </c>
      <c r="E241" s="39" t="s">
        <v>81</v>
      </c>
      <c r="F241" s="39" t="s">
        <v>82</v>
      </c>
      <c r="G241" s="39" t="s">
        <v>96</v>
      </c>
      <c r="H241" s="39" t="s">
        <v>104</v>
      </c>
      <c r="I241" s="38" t="s">
        <v>276</v>
      </c>
      <c r="J241" s="39" t="s">
        <v>277</v>
      </c>
      <c r="K241" s="39" t="s">
        <v>524</v>
      </c>
      <c r="L241" s="39" t="s">
        <v>491</v>
      </c>
      <c r="M241" s="39" t="s">
        <v>525</v>
      </c>
      <c r="N241" s="39" t="s">
        <v>75</v>
      </c>
      <c r="O241" s="39" t="s">
        <v>125</v>
      </c>
      <c r="P241" s="39" t="s">
        <v>125</v>
      </c>
      <c r="Q241" s="39" t="s">
        <v>125</v>
      </c>
      <c r="R241" s="39" t="s">
        <v>555</v>
      </c>
      <c r="S241" s="39" t="s">
        <v>1448</v>
      </c>
      <c r="T241" s="40">
        <v>45689</v>
      </c>
      <c r="U241" s="40">
        <v>46006</v>
      </c>
      <c r="V241" s="39" t="s">
        <v>556</v>
      </c>
      <c r="W241" s="39" t="s">
        <v>528</v>
      </c>
      <c r="X241" s="39" t="s">
        <v>1273</v>
      </c>
      <c r="Y241" s="46">
        <v>0.2</v>
      </c>
      <c r="Z241" s="42" t="s">
        <v>88</v>
      </c>
      <c r="AA241" s="42" t="s">
        <v>87</v>
      </c>
      <c r="AB241" s="42" t="s">
        <v>87</v>
      </c>
      <c r="AC241" s="42" t="s">
        <v>87</v>
      </c>
      <c r="AD241" s="42" t="s">
        <v>87</v>
      </c>
      <c r="AE241" s="42" t="s">
        <v>87</v>
      </c>
      <c r="AF241" s="42" t="s">
        <v>88</v>
      </c>
      <c r="AG241" s="42" t="s">
        <v>87</v>
      </c>
      <c r="AH241" s="42" t="s">
        <v>87</v>
      </c>
      <c r="AI241" s="42" t="s">
        <v>87</v>
      </c>
      <c r="AJ241" s="42" t="s">
        <v>88</v>
      </c>
      <c r="AK241" s="42" t="s">
        <v>87</v>
      </c>
      <c r="AL241" s="42" t="s">
        <v>87</v>
      </c>
      <c r="AM241" s="42" t="s">
        <v>87</v>
      </c>
      <c r="AN241" s="42" t="s">
        <v>87</v>
      </c>
      <c r="AO241" s="42" t="s">
        <v>87</v>
      </c>
      <c r="AP241" s="42" t="s">
        <v>87</v>
      </c>
      <c r="AQ241" s="42" t="s">
        <v>87</v>
      </c>
      <c r="AR241" s="42" t="s">
        <v>87</v>
      </c>
      <c r="AS241" s="42" t="s">
        <v>87</v>
      </c>
      <c r="AT241" s="42" t="s">
        <v>88</v>
      </c>
      <c r="AU241" s="42" t="s">
        <v>87</v>
      </c>
      <c r="AV241" s="42" t="s">
        <v>87</v>
      </c>
      <c r="AW241" s="42" t="s">
        <v>87</v>
      </c>
      <c r="AX241" s="42" t="s">
        <v>87</v>
      </c>
      <c r="AY241" s="42" t="s">
        <v>87</v>
      </c>
      <c r="AZ241" s="42" t="s">
        <v>87</v>
      </c>
      <c r="BA241" s="42" t="s">
        <v>87</v>
      </c>
      <c r="BB241" s="42" t="s">
        <v>87</v>
      </c>
      <c r="BC241" s="42" t="s">
        <v>87</v>
      </c>
      <c r="BD241" s="42" t="s">
        <v>87</v>
      </c>
      <c r="BE241" s="42" t="s">
        <v>87</v>
      </c>
      <c r="BF241" s="42" t="s">
        <v>87</v>
      </c>
      <c r="BG241" s="42" t="s">
        <v>88</v>
      </c>
      <c r="BH241" s="42" t="s">
        <v>88</v>
      </c>
      <c r="BI241" s="38" t="s">
        <v>89</v>
      </c>
      <c r="BJ241" s="45" t="s">
        <v>104</v>
      </c>
    </row>
    <row r="242" spans="1:62" s="35" customFormat="1" ht="25.5" customHeight="1" x14ac:dyDescent="0.35">
      <c r="A242" s="49" t="s">
        <v>557</v>
      </c>
      <c r="B242" s="50">
        <v>60</v>
      </c>
      <c r="C242" s="51" t="s">
        <v>79</v>
      </c>
      <c r="D242" s="52" t="s">
        <v>80</v>
      </c>
      <c r="E242" s="52" t="s">
        <v>81</v>
      </c>
      <c r="F242" s="52" t="s">
        <v>82</v>
      </c>
      <c r="G242" s="52" t="s">
        <v>1185</v>
      </c>
      <c r="H242" s="39" t="s">
        <v>104</v>
      </c>
      <c r="I242" s="51" t="s">
        <v>276</v>
      </c>
      <c r="J242" s="52" t="s">
        <v>277</v>
      </c>
      <c r="K242" s="52" t="s">
        <v>524</v>
      </c>
      <c r="L242" s="52" t="s">
        <v>491</v>
      </c>
      <c r="M242" s="52" t="s">
        <v>525</v>
      </c>
      <c r="N242" s="52" t="s">
        <v>75</v>
      </c>
      <c r="O242" s="39" t="s">
        <v>125</v>
      </c>
      <c r="P242" s="39" t="s">
        <v>125</v>
      </c>
      <c r="Q242" s="39" t="s">
        <v>125</v>
      </c>
      <c r="R242" s="52" t="s">
        <v>558</v>
      </c>
      <c r="S242" s="38" t="s">
        <v>270</v>
      </c>
      <c r="T242" s="53">
        <v>45717</v>
      </c>
      <c r="U242" s="53">
        <v>45838</v>
      </c>
      <c r="V242" s="52" t="s">
        <v>559</v>
      </c>
      <c r="W242" s="52" t="s">
        <v>560</v>
      </c>
      <c r="X242" s="52" t="s">
        <v>561</v>
      </c>
      <c r="Y242" s="55">
        <v>5</v>
      </c>
      <c r="Z242" s="55" t="s">
        <v>87</v>
      </c>
      <c r="AA242" s="55" t="s">
        <v>87</v>
      </c>
      <c r="AB242" s="55" t="s">
        <v>87</v>
      </c>
      <c r="AC242" s="55" t="s">
        <v>87</v>
      </c>
      <c r="AD242" s="55" t="s">
        <v>87</v>
      </c>
      <c r="AE242" s="55" t="s">
        <v>87</v>
      </c>
      <c r="AF242" s="55" t="s">
        <v>87</v>
      </c>
      <c r="AG242" s="55" t="s">
        <v>87</v>
      </c>
      <c r="AH242" s="55" t="s">
        <v>87</v>
      </c>
      <c r="AI242" s="55" t="s">
        <v>87</v>
      </c>
      <c r="AJ242" s="55" t="s">
        <v>87</v>
      </c>
      <c r="AK242" s="55" t="s">
        <v>87</v>
      </c>
      <c r="AL242" s="55" t="s">
        <v>87</v>
      </c>
      <c r="AM242" s="55" t="s">
        <v>87</v>
      </c>
      <c r="AN242" s="55" t="s">
        <v>87</v>
      </c>
      <c r="AO242" s="55" t="s">
        <v>87</v>
      </c>
      <c r="AP242" s="55" t="s">
        <v>87</v>
      </c>
      <c r="AQ242" s="55" t="s">
        <v>87</v>
      </c>
      <c r="AR242" s="55" t="s">
        <v>87</v>
      </c>
      <c r="AS242" s="55" t="s">
        <v>87</v>
      </c>
      <c r="AT242" s="55" t="s">
        <v>88</v>
      </c>
      <c r="AU242" s="55" t="s">
        <v>87</v>
      </c>
      <c r="AV242" s="55" t="s">
        <v>87</v>
      </c>
      <c r="AW242" s="55" t="s">
        <v>87</v>
      </c>
      <c r="AX242" s="55" t="s">
        <v>87</v>
      </c>
      <c r="AY242" s="55" t="s">
        <v>87</v>
      </c>
      <c r="AZ242" s="55" t="s">
        <v>87</v>
      </c>
      <c r="BA242" s="55" t="s">
        <v>87</v>
      </c>
      <c r="BB242" s="55" t="s">
        <v>87</v>
      </c>
      <c r="BC242" s="55" t="s">
        <v>87</v>
      </c>
      <c r="BD242" s="55" t="s">
        <v>87</v>
      </c>
      <c r="BE242" s="55" t="s">
        <v>87</v>
      </c>
      <c r="BF242" s="55" t="s">
        <v>87</v>
      </c>
      <c r="BG242" s="55" t="s">
        <v>87</v>
      </c>
      <c r="BH242" s="55" t="s">
        <v>88</v>
      </c>
      <c r="BI242" s="51" t="s">
        <v>89</v>
      </c>
      <c r="BJ242" s="56" t="s">
        <v>89</v>
      </c>
    </row>
    <row r="243" spans="1:62" s="35" customFormat="1" ht="36" x14ac:dyDescent="0.35">
      <c r="A243" s="49"/>
      <c r="B243" s="50"/>
      <c r="C243" s="51"/>
      <c r="D243" s="52"/>
      <c r="E243" s="52"/>
      <c r="F243" s="52"/>
      <c r="G243" s="52"/>
      <c r="H243" s="39" t="s">
        <v>104</v>
      </c>
      <c r="I243" s="51"/>
      <c r="J243" s="52"/>
      <c r="K243" s="52"/>
      <c r="L243" s="52"/>
      <c r="M243" s="52"/>
      <c r="N243" s="52"/>
      <c r="O243" s="39" t="s">
        <v>125</v>
      </c>
      <c r="P243" s="39" t="s">
        <v>125</v>
      </c>
      <c r="Q243" s="39" t="s">
        <v>125</v>
      </c>
      <c r="R243" s="52"/>
      <c r="S243" s="38" t="s">
        <v>562</v>
      </c>
      <c r="T243" s="53"/>
      <c r="U243" s="53"/>
      <c r="V243" s="52"/>
      <c r="W243" s="52"/>
      <c r="X243" s="52"/>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c r="BI243" s="51"/>
      <c r="BJ243" s="56"/>
    </row>
    <row r="244" spans="1:62" s="35" customFormat="1" ht="234" x14ac:dyDescent="0.35">
      <c r="A244" s="36" t="s">
        <v>582</v>
      </c>
      <c r="B244" s="37">
        <v>1</v>
      </c>
      <c r="C244" s="38" t="s">
        <v>327</v>
      </c>
      <c r="D244" s="39" t="s">
        <v>328</v>
      </c>
      <c r="E244" s="39" t="s">
        <v>583</v>
      </c>
      <c r="F244" s="39" t="s">
        <v>287</v>
      </c>
      <c r="G244" s="39" t="s">
        <v>584</v>
      </c>
      <c r="H244" s="39" t="s">
        <v>585</v>
      </c>
      <c r="I244" s="38" t="s">
        <v>276</v>
      </c>
      <c r="J244" s="39" t="s">
        <v>277</v>
      </c>
      <c r="K244" s="39" t="s">
        <v>1242</v>
      </c>
      <c r="L244" s="39" t="s">
        <v>1243</v>
      </c>
      <c r="M244" s="39" t="s">
        <v>1244</v>
      </c>
      <c r="N244" s="39" t="s">
        <v>586</v>
      </c>
      <c r="O244" s="39" t="s">
        <v>377</v>
      </c>
      <c r="P244" s="39" t="s">
        <v>654</v>
      </c>
      <c r="Q244" s="39">
        <v>0.09</v>
      </c>
      <c r="R244" s="38" t="s">
        <v>1245</v>
      </c>
      <c r="S244" s="39" t="s">
        <v>587</v>
      </c>
      <c r="T244" s="40">
        <v>45658</v>
      </c>
      <c r="U244" s="40">
        <v>45716</v>
      </c>
      <c r="V244" s="38" t="s">
        <v>1246</v>
      </c>
      <c r="W244" s="39" t="s">
        <v>125</v>
      </c>
      <c r="X244" s="39" t="s">
        <v>125</v>
      </c>
      <c r="Y244" s="42" t="s">
        <v>125</v>
      </c>
      <c r="Z244" s="42" t="s">
        <v>88</v>
      </c>
      <c r="AA244" s="42" t="s">
        <v>87</v>
      </c>
      <c r="AB244" s="42" t="s">
        <v>87</v>
      </c>
      <c r="AC244" s="42" t="s">
        <v>87</v>
      </c>
      <c r="AD244" s="42" t="s">
        <v>87</v>
      </c>
      <c r="AE244" s="42" t="s">
        <v>88</v>
      </c>
      <c r="AF244" s="42" t="s">
        <v>88</v>
      </c>
      <c r="AG244" s="42" t="s">
        <v>87</v>
      </c>
      <c r="AH244" s="42" t="s">
        <v>87</v>
      </c>
      <c r="AI244" s="42" t="s">
        <v>87</v>
      </c>
      <c r="AJ244" s="42" t="s">
        <v>87</v>
      </c>
      <c r="AK244" s="42" t="s">
        <v>87</v>
      </c>
      <c r="AL244" s="42" t="s">
        <v>87</v>
      </c>
      <c r="AM244" s="42" t="s">
        <v>87</v>
      </c>
      <c r="AN244" s="42" t="s">
        <v>87</v>
      </c>
      <c r="AO244" s="42" t="s">
        <v>87</v>
      </c>
      <c r="AP244" s="42" t="s">
        <v>87</v>
      </c>
      <c r="AQ244" s="42" t="s">
        <v>87</v>
      </c>
      <c r="AR244" s="42" t="s">
        <v>87</v>
      </c>
      <c r="AS244" s="42" t="s">
        <v>87</v>
      </c>
      <c r="AT244" s="42" t="s">
        <v>88</v>
      </c>
      <c r="AU244" s="42" t="s">
        <v>87</v>
      </c>
      <c r="AV244" s="42" t="s">
        <v>87</v>
      </c>
      <c r="AW244" s="42" t="s">
        <v>87</v>
      </c>
      <c r="AX244" s="42" t="s">
        <v>87</v>
      </c>
      <c r="AY244" s="42" t="s">
        <v>87</v>
      </c>
      <c r="AZ244" s="42" t="s">
        <v>87</v>
      </c>
      <c r="BA244" s="42" t="s">
        <v>87</v>
      </c>
      <c r="BB244" s="42" t="s">
        <v>88</v>
      </c>
      <c r="BC244" s="42" t="s">
        <v>87</v>
      </c>
      <c r="BD244" s="42" t="s">
        <v>87</v>
      </c>
      <c r="BE244" s="42" t="s">
        <v>87</v>
      </c>
      <c r="BF244" s="42" t="s">
        <v>87</v>
      </c>
      <c r="BG244" s="42" t="s">
        <v>88</v>
      </c>
      <c r="BH244" s="42" t="s">
        <v>88</v>
      </c>
      <c r="BI244" s="39" t="s">
        <v>89</v>
      </c>
      <c r="BJ244" s="43" t="s">
        <v>104</v>
      </c>
    </row>
    <row r="245" spans="1:62" s="35" customFormat="1" ht="234" x14ac:dyDescent="0.35">
      <c r="A245" s="36" t="s">
        <v>1300</v>
      </c>
      <c r="B245" s="37">
        <v>1</v>
      </c>
      <c r="C245" s="38" t="s">
        <v>327</v>
      </c>
      <c r="D245" s="39" t="s">
        <v>328</v>
      </c>
      <c r="E245" s="39" t="s">
        <v>583</v>
      </c>
      <c r="F245" s="39" t="s">
        <v>287</v>
      </c>
      <c r="G245" s="39" t="s">
        <v>584</v>
      </c>
      <c r="H245" s="39" t="s">
        <v>585</v>
      </c>
      <c r="I245" s="38" t="s">
        <v>276</v>
      </c>
      <c r="J245" s="39" t="s">
        <v>277</v>
      </c>
      <c r="K245" s="39" t="s">
        <v>1242</v>
      </c>
      <c r="L245" s="39" t="s">
        <v>1451</v>
      </c>
      <c r="M245" s="39" t="s">
        <v>1301</v>
      </c>
      <c r="N245" s="39" t="s">
        <v>586</v>
      </c>
      <c r="O245" s="39" t="s">
        <v>377</v>
      </c>
      <c r="P245" s="39" t="s">
        <v>289</v>
      </c>
      <c r="Q245" s="39">
        <v>0.2</v>
      </c>
      <c r="R245" s="38" t="s">
        <v>1453</v>
      </c>
      <c r="S245" s="39" t="s">
        <v>587</v>
      </c>
      <c r="T245" s="40">
        <v>45717</v>
      </c>
      <c r="U245" s="40">
        <v>45777</v>
      </c>
      <c r="V245" s="38" t="s">
        <v>1454</v>
      </c>
      <c r="W245" s="39" t="s">
        <v>125</v>
      </c>
      <c r="X245" s="39" t="s">
        <v>125</v>
      </c>
      <c r="Y245" s="42" t="s">
        <v>125</v>
      </c>
      <c r="Z245" s="42" t="s">
        <v>88</v>
      </c>
      <c r="AA245" s="42" t="s">
        <v>87</v>
      </c>
      <c r="AB245" s="42" t="s">
        <v>87</v>
      </c>
      <c r="AC245" s="42" t="s">
        <v>87</v>
      </c>
      <c r="AD245" s="42" t="s">
        <v>87</v>
      </c>
      <c r="AE245" s="42" t="s">
        <v>88</v>
      </c>
      <c r="AF245" s="42" t="s">
        <v>88</v>
      </c>
      <c r="AG245" s="42" t="s">
        <v>87</v>
      </c>
      <c r="AH245" s="42" t="s">
        <v>87</v>
      </c>
      <c r="AI245" s="42" t="s">
        <v>87</v>
      </c>
      <c r="AJ245" s="42" t="s">
        <v>87</v>
      </c>
      <c r="AK245" s="42" t="s">
        <v>87</v>
      </c>
      <c r="AL245" s="42" t="s">
        <v>87</v>
      </c>
      <c r="AM245" s="42" t="s">
        <v>87</v>
      </c>
      <c r="AN245" s="42" t="s">
        <v>87</v>
      </c>
      <c r="AO245" s="42" t="s">
        <v>87</v>
      </c>
      <c r="AP245" s="42" t="s">
        <v>87</v>
      </c>
      <c r="AQ245" s="42" t="s">
        <v>87</v>
      </c>
      <c r="AR245" s="42" t="s">
        <v>87</v>
      </c>
      <c r="AS245" s="42" t="s">
        <v>87</v>
      </c>
      <c r="AT245" s="42" t="s">
        <v>88</v>
      </c>
      <c r="AU245" s="42" t="s">
        <v>87</v>
      </c>
      <c r="AV245" s="42" t="s">
        <v>87</v>
      </c>
      <c r="AW245" s="42" t="s">
        <v>87</v>
      </c>
      <c r="AX245" s="42" t="s">
        <v>87</v>
      </c>
      <c r="AY245" s="42" t="s">
        <v>1178</v>
      </c>
      <c r="AZ245" s="42" t="s">
        <v>87</v>
      </c>
      <c r="BA245" s="42" t="s">
        <v>87</v>
      </c>
      <c r="BB245" s="42" t="s">
        <v>88</v>
      </c>
      <c r="BC245" s="42" t="s">
        <v>87</v>
      </c>
      <c r="BD245" s="42" t="s">
        <v>87</v>
      </c>
      <c r="BE245" s="42" t="s">
        <v>87</v>
      </c>
      <c r="BF245" s="42" t="s">
        <v>87</v>
      </c>
      <c r="BG245" s="42" t="s">
        <v>88</v>
      </c>
      <c r="BH245" s="42" t="s">
        <v>88</v>
      </c>
      <c r="BI245" s="39" t="s">
        <v>89</v>
      </c>
      <c r="BJ245" s="43" t="s">
        <v>104</v>
      </c>
    </row>
    <row r="246" spans="1:62" s="35" customFormat="1" ht="234" x14ac:dyDescent="0.35">
      <c r="A246" s="44" t="s">
        <v>375</v>
      </c>
      <c r="B246" s="37">
        <v>25</v>
      </c>
      <c r="C246" s="38" t="s">
        <v>274</v>
      </c>
      <c r="D246" s="39" t="s">
        <v>286</v>
      </c>
      <c r="E246" s="39" t="s">
        <v>323</v>
      </c>
      <c r="F246" s="39" t="s">
        <v>287</v>
      </c>
      <c r="G246" s="39" t="s">
        <v>1209</v>
      </c>
      <c r="H246" s="48" t="s">
        <v>104</v>
      </c>
      <c r="I246" s="38" t="s">
        <v>276</v>
      </c>
      <c r="J246" s="39" t="s">
        <v>277</v>
      </c>
      <c r="K246" s="39" t="s">
        <v>1242</v>
      </c>
      <c r="L246" s="39" t="s">
        <v>1243</v>
      </c>
      <c r="M246" s="39" t="s">
        <v>1244</v>
      </c>
      <c r="N246" s="39" t="s">
        <v>75</v>
      </c>
      <c r="O246" s="39" t="s">
        <v>377</v>
      </c>
      <c r="P246" s="39" t="s">
        <v>289</v>
      </c>
      <c r="Q246" s="39">
        <v>0.2</v>
      </c>
      <c r="R246" s="39" t="s">
        <v>1225</v>
      </c>
      <c r="S246" s="39" t="s">
        <v>363</v>
      </c>
      <c r="T246" s="40">
        <v>45717</v>
      </c>
      <c r="U246" s="40">
        <v>45777</v>
      </c>
      <c r="V246" s="39" t="s">
        <v>378</v>
      </c>
      <c r="W246" s="39" t="s">
        <v>1505</v>
      </c>
      <c r="X246" s="39" t="s">
        <v>1506</v>
      </c>
      <c r="Y246" s="46">
        <v>0.9</v>
      </c>
      <c r="Z246" s="42" t="s">
        <v>87</v>
      </c>
      <c r="AA246" s="42" t="s">
        <v>87</v>
      </c>
      <c r="AB246" s="42" t="s">
        <v>87</v>
      </c>
      <c r="AC246" s="42" t="s">
        <v>87</v>
      </c>
      <c r="AD246" s="42" t="s">
        <v>87</v>
      </c>
      <c r="AE246" s="42" t="s">
        <v>87</v>
      </c>
      <c r="AF246" s="42" t="s">
        <v>88</v>
      </c>
      <c r="AG246" s="42" t="s">
        <v>87</v>
      </c>
      <c r="AH246" s="42" t="s">
        <v>87</v>
      </c>
      <c r="AI246" s="42" t="s">
        <v>87</v>
      </c>
      <c r="AJ246" s="42" t="s">
        <v>87</v>
      </c>
      <c r="AK246" s="42" t="s">
        <v>87</v>
      </c>
      <c r="AL246" s="42" t="s">
        <v>87</v>
      </c>
      <c r="AM246" s="42" t="s">
        <v>87</v>
      </c>
      <c r="AN246" s="42" t="s">
        <v>87</v>
      </c>
      <c r="AO246" s="42" t="s">
        <v>87</v>
      </c>
      <c r="AP246" s="42" t="s">
        <v>87</v>
      </c>
      <c r="AQ246" s="42" t="s">
        <v>87</v>
      </c>
      <c r="AR246" s="42" t="s">
        <v>87</v>
      </c>
      <c r="AS246" s="42" t="s">
        <v>87</v>
      </c>
      <c r="AT246" s="42" t="s">
        <v>88</v>
      </c>
      <c r="AU246" s="42" t="s">
        <v>87</v>
      </c>
      <c r="AV246" s="42" t="s">
        <v>87</v>
      </c>
      <c r="AW246" s="42" t="s">
        <v>87</v>
      </c>
      <c r="AX246" s="42" t="s">
        <v>87</v>
      </c>
      <c r="AY246" s="42" t="s">
        <v>87</v>
      </c>
      <c r="AZ246" s="42" t="s">
        <v>87</v>
      </c>
      <c r="BA246" s="42" t="s">
        <v>87</v>
      </c>
      <c r="BB246" s="42" t="s">
        <v>88</v>
      </c>
      <c r="BC246" s="42" t="s">
        <v>87</v>
      </c>
      <c r="BD246" s="42" t="s">
        <v>87</v>
      </c>
      <c r="BE246" s="42" t="s">
        <v>87</v>
      </c>
      <c r="BF246" s="42" t="s">
        <v>87</v>
      </c>
      <c r="BG246" s="42" t="s">
        <v>87</v>
      </c>
      <c r="BH246" s="42" t="s">
        <v>88</v>
      </c>
      <c r="BI246" s="39" t="s">
        <v>89</v>
      </c>
      <c r="BJ246" s="43" t="s">
        <v>104</v>
      </c>
    </row>
    <row r="247" spans="1:62" s="35" customFormat="1" ht="234" x14ac:dyDescent="0.35">
      <c r="A247" s="36" t="s">
        <v>588</v>
      </c>
      <c r="B247" s="37" t="s">
        <v>589</v>
      </c>
      <c r="C247" s="38" t="s">
        <v>327</v>
      </c>
      <c r="D247" s="39" t="s">
        <v>328</v>
      </c>
      <c r="E247" s="39" t="s">
        <v>583</v>
      </c>
      <c r="F247" s="39" t="s">
        <v>287</v>
      </c>
      <c r="G247" s="39" t="s">
        <v>584</v>
      </c>
      <c r="H247" s="39" t="s">
        <v>585</v>
      </c>
      <c r="I247" s="38" t="s">
        <v>276</v>
      </c>
      <c r="J247" s="39" t="s">
        <v>277</v>
      </c>
      <c r="K247" s="39" t="s">
        <v>1242</v>
      </c>
      <c r="L247" s="39" t="s">
        <v>1243</v>
      </c>
      <c r="M247" s="39" t="s">
        <v>1244</v>
      </c>
      <c r="N247" s="39" t="s">
        <v>586</v>
      </c>
      <c r="O247" s="39" t="s">
        <v>377</v>
      </c>
      <c r="P247" s="39" t="s">
        <v>289</v>
      </c>
      <c r="Q247" s="39">
        <v>0.2</v>
      </c>
      <c r="R247" s="38" t="s">
        <v>590</v>
      </c>
      <c r="S247" s="39" t="s">
        <v>587</v>
      </c>
      <c r="T247" s="40">
        <v>45717</v>
      </c>
      <c r="U247" s="40">
        <v>45792</v>
      </c>
      <c r="V247" s="38" t="s">
        <v>591</v>
      </c>
      <c r="W247" s="39" t="s">
        <v>125</v>
      </c>
      <c r="X247" s="39" t="s">
        <v>125</v>
      </c>
      <c r="Y247" s="42" t="s">
        <v>125</v>
      </c>
      <c r="Z247" s="42" t="s">
        <v>88</v>
      </c>
      <c r="AA247" s="42" t="s">
        <v>87</v>
      </c>
      <c r="AB247" s="42" t="s">
        <v>87</v>
      </c>
      <c r="AC247" s="42" t="s">
        <v>87</v>
      </c>
      <c r="AD247" s="42" t="s">
        <v>87</v>
      </c>
      <c r="AE247" s="42" t="s">
        <v>88</v>
      </c>
      <c r="AF247" s="42" t="s">
        <v>88</v>
      </c>
      <c r="AG247" s="42" t="s">
        <v>87</v>
      </c>
      <c r="AH247" s="42" t="s">
        <v>87</v>
      </c>
      <c r="AI247" s="42" t="s">
        <v>87</v>
      </c>
      <c r="AJ247" s="42" t="s">
        <v>87</v>
      </c>
      <c r="AK247" s="42" t="s">
        <v>87</v>
      </c>
      <c r="AL247" s="42" t="s">
        <v>87</v>
      </c>
      <c r="AM247" s="42" t="s">
        <v>87</v>
      </c>
      <c r="AN247" s="42" t="s">
        <v>87</v>
      </c>
      <c r="AO247" s="42" t="s">
        <v>87</v>
      </c>
      <c r="AP247" s="42" t="s">
        <v>87</v>
      </c>
      <c r="AQ247" s="42" t="s">
        <v>87</v>
      </c>
      <c r="AR247" s="42" t="s">
        <v>87</v>
      </c>
      <c r="AS247" s="42" t="s">
        <v>87</v>
      </c>
      <c r="AT247" s="42" t="s">
        <v>88</v>
      </c>
      <c r="AU247" s="42" t="s">
        <v>87</v>
      </c>
      <c r="AV247" s="42" t="s">
        <v>87</v>
      </c>
      <c r="AW247" s="42" t="s">
        <v>87</v>
      </c>
      <c r="AX247" s="42" t="s">
        <v>87</v>
      </c>
      <c r="AY247" s="42" t="s">
        <v>87</v>
      </c>
      <c r="AZ247" s="42" t="s">
        <v>87</v>
      </c>
      <c r="BA247" s="42" t="s">
        <v>87</v>
      </c>
      <c r="BB247" s="42" t="s">
        <v>88</v>
      </c>
      <c r="BC247" s="42" t="s">
        <v>87</v>
      </c>
      <c r="BD247" s="42" t="s">
        <v>87</v>
      </c>
      <c r="BE247" s="42" t="s">
        <v>87</v>
      </c>
      <c r="BF247" s="42" t="s">
        <v>87</v>
      </c>
      <c r="BG247" s="42" t="s">
        <v>88</v>
      </c>
      <c r="BH247" s="42" t="s">
        <v>88</v>
      </c>
      <c r="BI247" s="39" t="s">
        <v>89</v>
      </c>
      <c r="BJ247" s="43" t="s">
        <v>104</v>
      </c>
    </row>
    <row r="248" spans="1:62" s="35" customFormat="1" ht="234" x14ac:dyDescent="0.35">
      <c r="A248" s="44" t="s">
        <v>380</v>
      </c>
      <c r="B248" s="42">
        <v>26</v>
      </c>
      <c r="C248" s="38" t="s">
        <v>274</v>
      </c>
      <c r="D248" s="39" t="s">
        <v>286</v>
      </c>
      <c r="E248" s="39" t="s">
        <v>323</v>
      </c>
      <c r="F248" s="39" t="s">
        <v>287</v>
      </c>
      <c r="G248" s="39" t="s">
        <v>1209</v>
      </c>
      <c r="H248" s="48" t="s">
        <v>104</v>
      </c>
      <c r="I248" s="38" t="s">
        <v>276</v>
      </c>
      <c r="J248" s="39" t="s">
        <v>277</v>
      </c>
      <c r="K248" s="39" t="s">
        <v>1242</v>
      </c>
      <c r="L248" s="39" t="s">
        <v>1243</v>
      </c>
      <c r="M248" s="39" t="s">
        <v>1244</v>
      </c>
      <c r="N248" s="39" t="s">
        <v>75</v>
      </c>
      <c r="O248" s="39" t="s">
        <v>377</v>
      </c>
      <c r="P248" s="39" t="s">
        <v>289</v>
      </c>
      <c r="Q248" s="39">
        <v>0.2</v>
      </c>
      <c r="R248" s="39" t="s">
        <v>1316</v>
      </c>
      <c r="S248" s="39" t="s">
        <v>363</v>
      </c>
      <c r="T248" s="40">
        <v>45748</v>
      </c>
      <c r="U248" s="40">
        <v>45869</v>
      </c>
      <c r="V248" s="39" t="s">
        <v>378</v>
      </c>
      <c r="W248" s="39" t="s">
        <v>1505</v>
      </c>
      <c r="X248" s="39" t="s">
        <v>1506</v>
      </c>
      <c r="Y248" s="46">
        <v>0.9</v>
      </c>
      <c r="Z248" s="42" t="s">
        <v>87</v>
      </c>
      <c r="AA248" s="42" t="s">
        <v>87</v>
      </c>
      <c r="AB248" s="42" t="s">
        <v>87</v>
      </c>
      <c r="AC248" s="42" t="s">
        <v>87</v>
      </c>
      <c r="AD248" s="42" t="s">
        <v>87</v>
      </c>
      <c r="AE248" s="42" t="s">
        <v>87</v>
      </c>
      <c r="AF248" s="42" t="s">
        <v>87</v>
      </c>
      <c r="AG248" s="42" t="s">
        <v>87</v>
      </c>
      <c r="AH248" s="42" t="s">
        <v>87</v>
      </c>
      <c r="AI248" s="42" t="s">
        <v>87</v>
      </c>
      <c r="AJ248" s="42" t="s">
        <v>87</v>
      </c>
      <c r="AK248" s="42" t="s">
        <v>87</v>
      </c>
      <c r="AL248" s="42" t="s">
        <v>87</v>
      </c>
      <c r="AM248" s="42" t="s">
        <v>87</v>
      </c>
      <c r="AN248" s="42" t="s">
        <v>87</v>
      </c>
      <c r="AO248" s="42" t="s">
        <v>87</v>
      </c>
      <c r="AP248" s="42" t="s">
        <v>87</v>
      </c>
      <c r="AQ248" s="42" t="s">
        <v>87</v>
      </c>
      <c r="AR248" s="42" t="s">
        <v>87</v>
      </c>
      <c r="AS248" s="42" t="s">
        <v>87</v>
      </c>
      <c r="AT248" s="42" t="s">
        <v>87</v>
      </c>
      <c r="AU248" s="42" t="s">
        <v>87</v>
      </c>
      <c r="AV248" s="42" t="s">
        <v>87</v>
      </c>
      <c r="AW248" s="42" t="s">
        <v>87</v>
      </c>
      <c r="AX248" s="42" t="s">
        <v>87</v>
      </c>
      <c r="AY248" s="42" t="s">
        <v>87</v>
      </c>
      <c r="AZ248" s="42" t="s">
        <v>87</v>
      </c>
      <c r="BA248" s="42" t="s">
        <v>87</v>
      </c>
      <c r="BB248" s="42" t="s">
        <v>88</v>
      </c>
      <c r="BC248" s="42" t="s">
        <v>87</v>
      </c>
      <c r="BD248" s="42" t="s">
        <v>87</v>
      </c>
      <c r="BE248" s="42" t="s">
        <v>87</v>
      </c>
      <c r="BF248" s="42" t="s">
        <v>87</v>
      </c>
      <c r="BG248" s="42" t="s">
        <v>87</v>
      </c>
      <c r="BH248" s="42" t="s">
        <v>88</v>
      </c>
      <c r="BI248" s="39" t="s">
        <v>89</v>
      </c>
      <c r="BJ248" s="43" t="s">
        <v>104</v>
      </c>
    </row>
    <row r="249" spans="1:62" s="35" customFormat="1" ht="234" x14ac:dyDescent="0.35">
      <c r="A249" s="44" t="s">
        <v>381</v>
      </c>
      <c r="B249" s="37">
        <v>27</v>
      </c>
      <c r="C249" s="38" t="s">
        <v>274</v>
      </c>
      <c r="D249" s="39" t="s">
        <v>286</v>
      </c>
      <c r="E249" s="39" t="s">
        <v>323</v>
      </c>
      <c r="F249" s="39" t="s">
        <v>287</v>
      </c>
      <c r="G249" s="39" t="s">
        <v>1209</v>
      </c>
      <c r="H249" s="48" t="s">
        <v>104</v>
      </c>
      <c r="I249" s="38" t="s">
        <v>276</v>
      </c>
      <c r="J249" s="39" t="s">
        <v>277</v>
      </c>
      <c r="K249" s="39" t="s">
        <v>1242</v>
      </c>
      <c r="L249" s="39" t="s">
        <v>1243</v>
      </c>
      <c r="M249" s="39" t="s">
        <v>1244</v>
      </c>
      <c r="N249" s="39" t="s">
        <v>75</v>
      </c>
      <c r="O249" s="39" t="s">
        <v>377</v>
      </c>
      <c r="P249" s="39" t="s">
        <v>289</v>
      </c>
      <c r="Q249" s="39">
        <v>0.2</v>
      </c>
      <c r="R249" s="39" t="s">
        <v>1317</v>
      </c>
      <c r="S249" s="39" t="s">
        <v>363</v>
      </c>
      <c r="T249" s="40">
        <v>45839</v>
      </c>
      <c r="U249" s="40">
        <v>45961</v>
      </c>
      <c r="V249" s="39" t="s">
        <v>378</v>
      </c>
      <c r="W249" s="39" t="s">
        <v>1505</v>
      </c>
      <c r="X249" s="39" t="s">
        <v>1506</v>
      </c>
      <c r="Y249" s="46">
        <v>0.9</v>
      </c>
      <c r="Z249" s="42" t="s">
        <v>87</v>
      </c>
      <c r="AA249" s="42" t="s">
        <v>87</v>
      </c>
      <c r="AB249" s="42" t="s">
        <v>87</v>
      </c>
      <c r="AC249" s="42" t="s">
        <v>87</v>
      </c>
      <c r="AD249" s="42" t="s">
        <v>87</v>
      </c>
      <c r="AE249" s="42" t="s">
        <v>87</v>
      </c>
      <c r="AF249" s="42" t="s">
        <v>87</v>
      </c>
      <c r="AG249" s="42" t="s">
        <v>87</v>
      </c>
      <c r="AH249" s="42" t="s">
        <v>87</v>
      </c>
      <c r="AI249" s="42" t="s">
        <v>87</v>
      </c>
      <c r="AJ249" s="42" t="s">
        <v>87</v>
      </c>
      <c r="AK249" s="42" t="s">
        <v>87</v>
      </c>
      <c r="AL249" s="42" t="s">
        <v>87</v>
      </c>
      <c r="AM249" s="42" t="s">
        <v>87</v>
      </c>
      <c r="AN249" s="42" t="s">
        <v>87</v>
      </c>
      <c r="AO249" s="42" t="s">
        <v>87</v>
      </c>
      <c r="AP249" s="42" t="s">
        <v>87</v>
      </c>
      <c r="AQ249" s="42" t="s">
        <v>87</v>
      </c>
      <c r="AR249" s="42" t="s">
        <v>87</v>
      </c>
      <c r="AS249" s="42" t="s">
        <v>87</v>
      </c>
      <c r="AT249" s="42" t="s">
        <v>87</v>
      </c>
      <c r="AU249" s="42" t="s">
        <v>87</v>
      </c>
      <c r="AV249" s="42" t="s">
        <v>87</v>
      </c>
      <c r="AW249" s="42" t="s">
        <v>87</v>
      </c>
      <c r="AX249" s="42" t="s">
        <v>87</v>
      </c>
      <c r="AY249" s="42" t="s">
        <v>87</v>
      </c>
      <c r="AZ249" s="42" t="s">
        <v>87</v>
      </c>
      <c r="BA249" s="42" t="s">
        <v>87</v>
      </c>
      <c r="BB249" s="42" t="s">
        <v>88</v>
      </c>
      <c r="BC249" s="42" t="s">
        <v>87</v>
      </c>
      <c r="BD249" s="42" t="s">
        <v>87</v>
      </c>
      <c r="BE249" s="42" t="s">
        <v>87</v>
      </c>
      <c r="BF249" s="42" t="s">
        <v>87</v>
      </c>
      <c r="BG249" s="42" t="s">
        <v>87</v>
      </c>
      <c r="BH249" s="42" t="s">
        <v>88</v>
      </c>
      <c r="BI249" s="39" t="s">
        <v>89</v>
      </c>
      <c r="BJ249" s="43" t="s">
        <v>104</v>
      </c>
    </row>
    <row r="250" spans="1:62" s="35" customFormat="1" ht="234" x14ac:dyDescent="0.35">
      <c r="A250" s="36" t="s">
        <v>592</v>
      </c>
      <c r="B250" s="37" t="s">
        <v>593</v>
      </c>
      <c r="C250" s="38" t="s">
        <v>327</v>
      </c>
      <c r="D250" s="39" t="s">
        <v>328</v>
      </c>
      <c r="E250" s="39" t="s">
        <v>583</v>
      </c>
      <c r="F250" s="39" t="s">
        <v>287</v>
      </c>
      <c r="G250" s="39" t="s">
        <v>584</v>
      </c>
      <c r="H250" s="39" t="s">
        <v>585</v>
      </c>
      <c r="I250" s="38" t="s">
        <v>276</v>
      </c>
      <c r="J250" s="39" t="s">
        <v>277</v>
      </c>
      <c r="K250" s="39" t="s">
        <v>1242</v>
      </c>
      <c r="L250" s="39" t="s">
        <v>1243</v>
      </c>
      <c r="M250" s="39" t="s">
        <v>594</v>
      </c>
      <c r="N250" s="39" t="s">
        <v>586</v>
      </c>
      <c r="O250" s="39" t="s">
        <v>377</v>
      </c>
      <c r="P250" s="39" t="s">
        <v>289</v>
      </c>
      <c r="Q250" s="39">
        <v>0.2</v>
      </c>
      <c r="R250" s="38" t="s">
        <v>1247</v>
      </c>
      <c r="S250" s="39" t="s">
        <v>587</v>
      </c>
      <c r="T250" s="40">
        <v>45748</v>
      </c>
      <c r="U250" s="40">
        <v>45991</v>
      </c>
      <c r="V250" s="38" t="s">
        <v>595</v>
      </c>
      <c r="W250" s="39" t="s">
        <v>125</v>
      </c>
      <c r="X250" s="39" t="s">
        <v>125</v>
      </c>
      <c r="Y250" s="42" t="s">
        <v>125</v>
      </c>
      <c r="Z250" s="42" t="s">
        <v>88</v>
      </c>
      <c r="AA250" s="42" t="s">
        <v>87</v>
      </c>
      <c r="AB250" s="42" t="s">
        <v>87</v>
      </c>
      <c r="AC250" s="42" t="s">
        <v>87</v>
      </c>
      <c r="AD250" s="42" t="s">
        <v>87</v>
      </c>
      <c r="AE250" s="42" t="s">
        <v>88</v>
      </c>
      <c r="AF250" s="42" t="s">
        <v>88</v>
      </c>
      <c r="AG250" s="42" t="s">
        <v>87</v>
      </c>
      <c r="AH250" s="42" t="s">
        <v>87</v>
      </c>
      <c r="AI250" s="42" t="s">
        <v>87</v>
      </c>
      <c r="AJ250" s="42" t="s">
        <v>87</v>
      </c>
      <c r="AK250" s="42" t="s">
        <v>87</v>
      </c>
      <c r="AL250" s="42" t="s">
        <v>87</v>
      </c>
      <c r="AM250" s="42" t="s">
        <v>87</v>
      </c>
      <c r="AN250" s="42" t="s">
        <v>87</v>
      </c>
      <c r="AO250" s="42" t="s">
        <v>87</v>
      </c>
      <c r="AP250" s="42" t="s">
        <v>87</v>
      </c>
      <c r="AQ250" s="42" t="s">
        <v>87</v>
      </c>
      <c r="AR250" s="42" t="s">
        <v>87</v>
      </c>
      <c r="AS250" s="42" t="s">
        <v>87</v>
      </c>
      <c r="AT250" s="42" t="s">
        <v>88</v>
      </c>
      <c r="AU250" s="42" t="s">
        <v>87</v>
      </c>
      <c r="AV250" s="42" t="s">
        <v>87</v>
      </c>
      <c r="AW250" s="42" t="s">
        <v>87</v>
      </c>
      <c r="AX250" s="42" t="s">
        <v>87</v>
      </c>
      <c r="AY250" s="42" t="s">
        <v>87</v>
      </c>
      <c r="AZ250" s="42" t="s">
        <v>87</v>
      </c>
      <c r="BA250" s="42" t="s">
        <v>87</v>
      </c>
      <c r="BB250" s="42" t="s">
        <v>88</v>
      </c>
      <c r="BC250" s="42" t="s">
        <v>87</v>
      </c>
      <c r="BD250" s="42" t="s">
        <v>87</v>
      </c>
      <c r="BE250" s="42" t="s">
        <v>87</v>
      </c>
      <c r="BF250" s="42" t="s">
        <v>87</v>
      </c>
      <c r="BG250" s="42" t="s">
        <v>88</v>
      </c>
      <c r="BH250" s="42" t="s">
        <v>88</v>
      </c>
      <c r="BI250" s="39" t="s">
        <v>89</v>
      </c>
      <c r="BJ250" s="43" t="s">
        <v>104</v>
      </c>
    </row>
    <row r="251" spans="1:62" s="35" customFormat="1" ht="234" x14ac:dyDescent="0.35">
      <c r="A251" s="36" t="s">
        <v>1300</v>
      </c>
      <c r="B251" s="37">
        <v>1</v>
      </c>
      <c r="C251" s="38" t="s">
        <v>327</v>
      </c>
      <c r="D251" s="39" t="s">
        <v>328</v>
      </c>
      <c r="E251" s="39" t="s">
        <v>583</v>
      </c>
      <c r="F251" s="39" t="s">
        <v>287</v>
      </c>
      <c r="G251" s="39" t="s">
        <v>584</v>
      </c>
      <c r="H251" s="39" t="s">
        <v>585</v>
      </c>
      <c r="I251" s="38" t="s">
        <v>276</v>
      </c>
      <c r="J251" s="39" t="s">
        <v>277</v>
      </c>
      <c r="K251" s="39" t="s">
        <v>1242</v>
      </c>
      <c r="L251" s="39" t="s">
        <v>1451</v>
      </c>
      <c r="M251" s="39" t="s">
        <v>1449</v>
      </c>
      <c r="N251" s="39" t="s">
        <v>586</v>
      </c>
      <c r="O251" s="39" t="s">
        <v>377</v>
      </c>
      <c r="P251" s="39" t="s">
        <v>289</v>
      </c>
      <c r="Q251" s="39">
        <v>0.2</v>
      </c>
      <c r="R251" s="38" t="s">
        <v>1455</v>
      </c>
      <c r="S251" s="39" t="s">
        <v>587</v>
      </c>
      <c r="T251" s="40">
        <v>45717</v>
      </c>
      <c r="U251" s="40">
        <v>45991</v>
      </c>
      <c r="V251" s="38" t="s">
        <v>1302</v>
      </c>
      <c r="W251" s="39" t="s">
        <v>125</v>
      </c>
      <c r="X251" s="39" t="s">
        <v>125</v>
      </c>
      <c r="Y251" s="42" t="s">
        <v>125</v>
      </c>
      <c r="Z251" s="42" t="s">
        <v>88</v>
      </c>
      <c r="AA251" s="42" t="s">
        <v>87</v>
      </c>
      <c r="AB251" s="42" t="s">
        <v>87</v>
      </c>
      <c r="AC251" s="42" t="s">
        <v>87</v>
      </c>
      <c r="AD251" s="42" t="s">
        <v>87</v>
      </c>
      <c r="AE251" s="42" t="s">
        <v>88</v>
      </c>
      <c r="AF251" s="42" t="s">
        <v>88</v>
      </c>
      <c r="AG251" s="42" t="s">
        <v>87</v>
      </c>
      <c r="AH251" s="42" t="s">
        <v>87</v>
      </c>
      <c r="AI251" s="42" t="s">
        <v>87</v>
      </c>
      <c r="AJ251" s="42" t="s">
        <v>87</v>
      </c>
      <c r="AK251" s="42" t="s">
        <v>87</v>
      </c>
      <c r="AL251" s="42" t="s">
        <v>87</v>
      </c>
      <c r="AM251" s="42" t="s">
        <v>87</v>
      </c>
      <c r="AN251" s="42" t="s">
        <v>87</v>
      </c>
      <c r="AO251" s="42" t="s">
        <v>87</v>
      </c>
      <c r="AP251" s="42" t="s">
        <v>87</v>
      </c>
      <c r="AQ251" s="42" t="s">
        <v>87</v>
      </c>
      <c r="AR251" s="42" t="s">
        <v>87</v>
      </c>
      <c r="AS251" s="42" t="s">
        <v>87</v>
      </c>
      <c r="AT251" s="42" t="s">
        <v>88</v>
      </c>
      <c r="AU251" s="42" t="s">
        <v>87</v>
      </c>
      <c r="AV251" s="42" t="s">
        <v>87</v>
      </c>
      <c r="AW251" s="42" t="s">
        <v>87</v>
      </c>
      <c r="AX251" s="42" t="s">
        <v>87</v>
      </c>
      <c r="AY251" s="42" t="s">
        <v>87</v>
      </c>
      <c r="AZ251" s="42" t="s">
        <v>87</v>
      </c>
      <c r="BA251" s="42" t="s">
        <v>87</v>
      </c>
      <c r="BB251" s="42" t="s">
        <v>88</v>
      </c>
      <c r="BC251" s="42" t="s">
        <v>87</v>
      </c>
      <c r="BD251" s="42" t="s">
        <v>87</v>
      </c>
      <c r="BE251" s="42" t="s">
        <v>87</v>
      </c>
      <c r="BF251" s="42" t="s">
        <v>87</v>
      </c>
      <c r="BG251" s="42" t="s">
        <v>88</v>
      </c>
      <c r="BH251" s="42" t="s">
        <v>88</v>
      </c>
      <c r="BI251" s="39" t="s">
        <v>89</v>
      </c>
      <c r="BJ251" s="43" t="s">
        <v>104</v>
      </c>
    </row>
    <row r="252" spans="1:62" s="35" customFormat="1" ht="234" x14ac:dyDescent="0.35">
      <c r="A252" s="36" t="s">
        <v>596</v>
      </c>
      <c r="B252" s="37" t="s">
        <v>597</v>
      </c>
      <c r="C252" s="38" t="s">
        <v>327</v>
      </c>
      <c r="D252" s="39" t="s">
        <v>328</v>
      </c>
      <c r="E252" s="39" t="s">
        <v>583</v>
      </c>
      <c r="F252" s="39" t="s">
        <v>287</v>
      </c>
      <c r="G252" s="39" t="s">
        <v>584</v>
      </c>
      <c r="H252" s="39" t="s">
        <v>585</v>
      </c>
      <c r="I252" s="38" t="s">
        <v>276</v>
      </c>
      <c r="J252" s="39" t="s">
        <v>277</v>
      </c>
      <c r="K252" s="39" t="s">
        <v>1242</v>
      </c>
      <c r="L252" s="39" t="s">
        <v>1243</v>
      </c>
      <c r="M252" s="39" t="s">
        <v>594</v>
      </c>
      <c r="N252" s="39" t="s">
        <v>586</v>
      </c>
      <c r="O252" s="39" t="s">
        <v>377</v>
      </c>
      <c r="P252" s="39" t="s">
        <v>661</v>
      </c>
      <c r="Q252" s="39">
        <v>0.05</v>
      </c>
      <c r="R252" s="38" t="s">
        <v>598</v>
      </c>
      <c r="S252" s="39" t="s">
        <v>587</v>
      </c>
      <c r="T252" s="40">
        <v>45717</v>
      </c>
      <c r="U252" s="40">
        <v>45962</v>
      </c>
      <c r="V252" s="38" t="s">
        <v>599</v>
      </c>
      <c r="W252" s="39" t="s">
        <v>125</v>
      </c>
      <c r="X252" s="39" t="s">
        <v>125</v>
      </c>
      <c r="Y252" s="42" t="s">
        <v>125</v>
      </c>
      <c r="Z252" s="42" t="s">
        <v>88</v>
      </c>
      <c r="AA252" s="42" t="s">
        <v>87</v>
      </c>
      <c r="AB252" s="42" t="s">
        <v>87</v>
      </c>
      <c r="AC252" s="42" t="s">
        <v>87</v>
      </c>
      <c r="AD252" s="42" t="s">
        <v>87</v>
      </c>
      <c r="AE252" s="42" t="s">
        <v>88</v>
      </c>
      <c r="AF252" s="42" t="s">
        <v>88</v>
      </c>
      <c r="AG252" s="42" t="s">
        <v>87</v>
      </c>
      <c r="AH252" s="42" t="s">
        <v>87</v>
      </c>
      <c r="AI252" s="42" t="s">
        <v>87</v>
      </c>
      <c r="AJ252" s="42" t="s">
        <v>87</v>
      </c>
      <c r="AK252" s="42" t="s">
        <v>87</v>
      </c>
      <c r="AL252" s="42" t="s">
        <v>87</v>
      </c>
      <c r="AM252" s="42" t="s">
        <v>87</v>
      </c>
      <c r="AN252" s="42" t="s">
        <v>87</v>
      </c>
      <c r="AO252" s="42" t="s">
        <v>87</v>
      </c>
      <c r="AP252" s="42" t="s">
        <v>87</v>
      </c>
      <c r="AQ252" s="42" t="s">
        <v>87</v>
      </c>
      <c r="AR252" s="42" t="s">
        <v>87</v>
      </c>
      <c r="AS252" s="42" t="s">
        <v>87</v>
      </c>
      <c r="AT252" s="42" t="s">
        <v>88</v>
      </c>
      <c r="AU252" s="42" t="s">
        <v>87</v>
      </c>
      <c r="AV252" s="42" t="s">
        <v>87</v>
      </c>
      <c r="AW252" s="42" t="s">
        <v>87</v>
      </c>
      <c r="AX252" s="42" t="s">
        <v>87</v>
      </c>
      <c r="AY252" s="42" t="s">
        <v>87</v>
      </c>
      <c r="AZ252" s="42" t="s">
        <v>87</v>
      </c>
      <c r="BA252" s="42" t="s">
        <v>87</v>
      </c>
      <c r="BB252" s="42" t="s">
        <v>87</v>
      </c>
      <c r="BC252" s="42" t="s">
        <v>87</v>
      </c>
      <c r="BD252" s="42" t="s">
        <v>87</v>
      </c>
      <c r="BE252" s="42" t="s">
        <v>87</v>
      </c>
      <c r="BF252" s="42" t="s">
        <v>88</v>
      </c>
      <c r="BG252" s="42" t="s">
        <v>88</v>
      </c>
      <c r="BH252" s="42" t="s">
        <v>88</v>
      </c>
      <c r="BI252" s="39" t="s">
        <v>89</v>
      </c>
      <c r="BJ252" s="43" t="s">
        <v>104</v>
      </c>
    </row>
    <row r="253" spans="1:62" s="35" customFormat="1" ht="234" x14ac:dyDescent="0.35">
      <c r="A253" s="44" t="s">
        <v>382</v>
      </c>
      <c r="B253" s="37">
        <v>28</v>
      </c>
      <c r="C253" s="38" t="s">
        <v>274</v>
      </c>
      <c r="D253" s="39" t="s">
        <v>286</v>
      </c>
      <c r="E253" s="39" t="s">
        <v>323</v>
      </c>
      <c r="F253" s="39" t="s">
        <v>287</v>
      </c>
      <c r="G253" s="39" t="s">
        <v>1209</v>
      </c>
      <c r="H253" s="48" t="s">
        <v>104</v>
      </c>
      <c r="I253" s="38" t="s">
        <v>276</v>
      </c>
      <c r="J253" s="39" t="s">
        <v>277</v>
      </c>
      <c r="K253" s="39" t="s">
        <v>1242</v>
      </c>
      <c r="L253" s="39" t="s">
        <v>1243</v>
      </c>
      <c r="M253" s="39" t="s">
        <v>1244</v>
      </c>
      <c r="N253" s="39" t="s">
        <v>75</v>
      </c>
      <c r="O253" s="39" t="s">
        <v>377</v>
      </c>
      <c r="P253" s="39" t="s">
        <v>383</v>
      </c>
      <c r="Q253" s="39">
        <v>0.65</v>
      </c>
      <c r="R253" s="39" t="s">
        <v>1226</v>
      </c>
      <c r="S253" s="39" t="s">
        <v>363</v>
      </c>
      <c r="T253" s="40">
        <v>45962</v>
      </c>
      <c r="U253" s="40">
        <v>46006</v>
      </c>
      <c r="V253" s="39" t="s">
        <v>1227</v>
      </c>
      <c r="W253" s="39" t="s">
        <v>1505</v>
      </c>
      <c r="X253" s="39" t="s">
        <v>1506</v>
      </c>
      <c r="Y253" s="46">
        <v>0.9</v>
      </c>
      <c r="Z253" s="42" t="s">
        <v>87</v>
      </c>
      <c r="AA253" s="42" t="s">
        <v>87</v>
      </c>
      <c r="AB253" s="42" t="s">
        <v>87</v>
      </c>
      <c r="AC253" s="42" t="s">
        <v>87</v>
      </c>
      <c r="AD253" s="42" t="s">
        <v>87</v>
      </c>
      <c r="AE253" s="42" t="s">
        <v>87</v>
      </c>
      <c r="AF253" s="42" t="s">
        <v>88</v>
      </c>
      <c r="AG253" s="42" t="s">
        <v>87</v>
      </c>
      <c r="AH253" s="42" t="s">
        <v>87</v>
      </c>
      <c r="AI253" s="42" t="s">
        <v>87</v>
      </c>
      <c r="AJ253" s="42" t="s">
        <v>87</v>
      </c>
      <c r="AK253" s="42" t="s">
        <v>87</v>
      </c>
      <c r="AL253" s="42" t="s">
        <v>87</v>
      </c>
      <c r="AM253" s="42" t="s">
        <v>87</v>
      </c>
      <c r="AN253" s="42" t="s">
        <v>87</v>
      </c>
      <c r="AO253" s="42" t="s">
        <v>87</v>
      </c>
      <c r="AP253" s="42" t="s">
        <v>87</v>
      </c>
      <c r="AQ253" s="42" t="s">
        <v>87</v>
      </c>
      <c r="AR253" s="42" t="s">
        <v>87</v>
      </c>
      <c r="AS253" s="42" t="s">
        <v>87</v>
      </c>
      <c r="AT253" s="42" t="s">
        <v>88</v>
      </c>
      <c r="AU253" s="42" t="s">
        <v>87</v>
      </c>
      <c r="AV253" s="42" t="s">
        <v>87</v>
      </c>
      <c r="AW253" s="42" t="s">
        <v>87</v>
      </c>
      <c r="AX253" s="42" t="s">
        <v>87</v>
      </c>
      <c r="AY253" s="42" t="s">
        <v>87</v>
      </c>
      <c r="AZ253" s="42" t="s">
        <v>87</v>
      </c>
      <c r="BA253" s="42" t="s">
        <v>87</v>
      </c>
      <c r="BB253" s="42" t="s">
        <v>88</v>
      </c>
      <c r="BC253" s="42" t="s">
        <v>87</v>
      </c>
      <c r="BD253" s="42" t="s">
        <v>87</v>
      </c>
      <c r="BE253" s="42" t="s">
        <v>87</v>
      </c>
      <c r="BF253" s="42" t="s">
        <v>87</v>
      </c>
      <c r="BG253" s="42" t="s">
        <v>87</v>
      </c>
      <c r="BH253" s="42" t="s">
        <v>88</v>
      </c>
      <c r="BI253" s="39" t="s">
        <v>89</v>
      </c>
      <c r="BJ253" s="43" t="s">
        <v>104</v>
      </c>
    </row>
    <row r="254" spans="1:62" s="35" customFormat="1" ht="234" x14ac:dyDescent="0.35">
      <c r="A254" s="36" t="s">
        <v>1303</v>
      </c>
      <c r="B254" s="37">
        <v>1</v>
      </c>
      <c r="C254" s="38" t="s">
        <v>327</v>
      </c>
      <c r="D254" s="39" t="s">
        <v>328</v>
      </c>
      <c r="E254" s="39" t="s">
        <v>583</v>
      </c>
      <c r="F254" s="39" t="s">
        <v>287</v>
      </c>
      <c r="G254" s="39" t="s">
        <v>584</v>
      </c>
      <c r="H254" s="39" t="s">
        <v>585</v>
      </c>
      <c r="I254" s="38" t="s">
        <v>276</v>
      </c>
      <c r="J254" s="39" t="s">
        <v>277</v>
      </c>
      <c r="K254" s="39" t="s">
        <v>1242</v>
      </c>
      <c r="L254" s="39" t="s">
        <v>1451</v>
      </c>
      <c r="M254" s="39" t="s">
        <v>1304</v>
      </c>
      <c r="N254" s="39" t="s">
        <v>586</v>
      </c>
      <c r="O254" s="39" t="s">
        <v>377</v>
      </c>
      <c r="P254" s="39" t="s">
        <v>1305</v>
      </c>
      <c r="Q254" s="39">
        <v>0.05</v>
      </c>
      <c r="R254" s="38" t="s">
        <v>1456</v>
      </c>
      <c r="S254" s="39" t="s">
        <v>587</v>
      </c>
      <c r="T254" s="40">
        <v>45717</v>
      </c>
      <c r="U254" s="40">
        <v>45962</v>
      </c>
      <c r="V254" s="38" t="s">
        <v>1306</v>
      </c>
      <c r="W254" s="39" t="s">
        <v>125</v>
      </c>
      <c r="X254" s="39" t="s">
        <v>125</v>
      </c>
      <c r="Y254" s="42" t="s">
        <v>125</v>
      </c>
      <c r="Z254" s="42" t="s">
        <v>88</v>
      </c>
      <c r="AA254" s="42" t="s">
        <v>87</v>
      </c>
      <c r="AB254" s="42" t="s">
        <v>87</v>
      </c>
      <c r="AC254" s="42" t="s">
        <v>87</v>
      </c>
      <c r="AD254" s="42" t="s">
        <v>87</v>
      </c>
      <c r="AE254" s="42" t="s">
        <v>88</v>
      </c>
      <c r="AF254" s="42" t="s">
        <v>88</v>
      </c>
      <c r="AG254" s="42" t="s">
        <v>87</v>
      </c>
      <c r="AH254" s="42" t="s">
        <v>87</v>
      </c>
      <c r="AI254" s="42" t="s">
        <v>87</v>
      </c>
      <c r="AJ254" s="42" t="s">
        <v>87</v>
      </c>
      <c r="AK254" s="42" t="s">
        <v>87</v>
      </c>
      <c r="AL254" s="42" t="s">
        <v>87</v>
      </c>
      <c r="AM254" s="42" t="s">
        <v>87</v>
      </c>
      <c r="AN254" s="42" t="s">
        <v>87</v>
      </c>
      <c r="AO254" s="42" t="s">
        <v>87</v>
      </c>
      <c r="AP254" s="42" t="s">
        <v>87</v>
      </c>
      <c r="AQ254" s="42" t="s">
        <v>87</v>
      </c>
      <c r="AR254" s="42" t="s">
        <v>87</v>
      </c>
      <c r="AS254" s="42" t="s">
        <v>87</v>
      </c>
      <c r="AT254" s="42" t="s">
        <v>88</v>
      </c>
      <c r="AU254" s="42" t="s">
        <v>87</v>
      </c>
      <c r="AV254" s="42" t="s">
        <v>87</v>
      </c>
      <c r="AW254" s="42" t="s">
        <v>87</v>
      </c>
      <c r="AX254" s="42" t="s">
        <v>87</v>
      </c>
      <c r="AY254" s="42" t="s">
        <v>87</v>
      </c>
      <c r="AZ254" s="42" t="s">
        <v>87</v>
      </c>
      <c r="BA254" s="42" t="s">
        <v>87</v>
      </c>
      <c r="BB254" s="42" t="s">
        <v>87</v>
      </c>
      <c r="BC254" s="42" t="s">
        <v>87</v>
      </c>
      <c r="BD254" s="42" t="s">
        <v>87</v>
      </c>
      <c r="BE254" s="42" t="s">
        <v>87</v>
      </c>
      <c r="BF254" s="42" t="s">
        <v>87</v>
      </c>
      <c r="BG254" s="42" t="s">
        <v>88</v>
      </c>
      <c r="BH254" s="42" t="s">
        <v>88</v>
      </c>
      <c r="BI254" s="39"/>
      <c r="BJ254" s="43"/>
    </row>
    <row r="255" spans="1:62" s="35" customFormat="1" ht="288" x14ac:dyDescent="0.35">
      <c r="A255" s="57" t="s">
        <v>601</v>
      </c>
      <c r="B255" s="58">
        <v>21</v>
      </c>
      <c r="C255" s="59" t="s">
        <v>113</v>
      </c>
      <c r="D255" s="47" t="s">
        <v>114</v>
      </c>
      <c r="E255" s="48" t="s">
        <v>602</v>
      </c>
      <c r="F255" s="48" t="s">
        <v>82</v>
      </c>
      <c r="G255" s="48" t="s">
        <v>262</v>
      </c>
      <c r="H255" s="48" t="s">
        <v>603</v>
      </c>
      <c r="I255" s="60" t="s">
        <v>600</v>
      </c>
      <c r="J255" s="47" t="s">
        <v>604</v>
      </c>
      <c r="K255" s="47" t="s">
        <v>605</v>
      </c>
      <c r="L255" s="47" t="s">
        <v>606</v>
      </c>
      <c r="M255" s="48" t="s">
        <v>607</v>
      </c>
      <c r="N255" s="48" t="s">
        <v>422</v>
      </c>
      <c r="O255" s="39" t="s">
        <v>386</v>
      </c>
      <c r="P255" s="39" t="s">
        <v>289</v>
      </c>
      <c r="Q255" s="39">
        <v>0.2</v>
      </c>
      <c r="R255" s="59" t="s">
        <v>1516</v>
      </c>
      <c r="S255" s="48" t="s">
        <v>1517</v>
      </c>
      <c r="T255" s="61">
        <v>45691</v>
      </c>
      <c r="U255" s="61">
        <v>45991</v>
      </c>
      <c r="V255" s="59" t="s">
        <v>1518</v>
      </c>
      <c r="W255" s="39" t="s">
        <v>1538</v>
      </c>
      <c r="X255" s="39" t="s">
        <v>1539</v>
      </c>
      <c r="Y255" s="46">
        <v>0.85</v>
      </c>
      <c r="Z255" s="62" t="s">
        <v>87</v>
      </c>
      <c r="AA255" s="62" t="s">
        <v>87</v>
      </c>
      <c r="AB255" s="62" t="s">
        <v>87</v>
      </c>
      <c r="AC255" s="62" t="s">
        <v>87</v>
      </c>
      <c r="AD255" s="62" t="s">
        <v>87</v>
      </c>
      <c r="AE255" s="62" t="s">
        <v>87</v>
      </c>
      <c r="AF255" s="62" t="s">
        <v>88</v>
      </c>
      <c r="AG255" s="62" t="s">
        <v>87</v>
      </c>
      <c r="AH255" s="62" t="s">
        <v>87</v>
      </c>
      <c r="AI255" s="62" t="s">
        <v>87</v>
      </c>
      <c r="AJ255" s="62" t="s">
        <v>88</v>
      </c>
      <c r="AK255" s="62" t="s">
        <v>88</v>
      </c>
      <c r="AL255" s="62" t="s">
        <v>87</v>
      </c>
      <c r="AM255" s="62" t="s">
        <v>87</v>
      </c>
      <c r="AN255" s="62" t="s">
        <v>87</v>
      </c>
      <c r="AO255" s="62" t="s">
        <v>87</v>
      </c>
      <c r="AP255" s="62" t="s">
        <v>87</v>
      </c>
      <c r="AQ255" s="62" t="s">
        <v>87</v>
      </c>
      <c r="AR255" s="62" t="s">
        <v>87</v>
      </c>
      <c r="AS255" s="62" t="s">
        <v>87</v>
      </c>
      <c r="AT255" s="62" t="s">
        <v>88</v>
      </c>
      <c r="AU255" s="62" t="s">
        <v>87</v>
      </c>
      <c r="AV255" s="62" t="s">
        <v>87</v>
      </c>
      <c r="AW255" s="62" t="s">
        <v>87</v>
      </c>
      <c r="AX255" s="62" t="s">
        <v>87</v>
      </c>
      <c r="AY255" s="62" t="s">
        <v>87</v>
      </c>
      <c r="AZ255" s="62" t="s">
        <v>87</v>
      </c>
      <c r="BA255" s="62" t="s">
        <v>87</v>
      </c>
      <c r="BB255" s="62" t="s">
        <v>87</v>
      </c>
      <c r="BC255" s="62" t="s">
        <v>87</v>
      </c>
      <c r="BD255" s="62" t="s">
        <v>87</v>
      </c>
      <c r="BE255" s="62" t="s">
        <v>87</v>
      </c>
      <c r="BF255" s="62" t="s">
        <v>88</v>
      </c>
      <c r="BG255" s="62" t="s">
        <v>87</v>
      </c>
      <c r="BH255" s="62" t="s">
        <v>87</v>
      </c>
      <c r="BI255" s="59" t="s">
        <v>89</v>
      </c>
      <c r="BJ255" s="63" t="s">
        <v>104</v>
      </c>
    </row>
    <row r="256" spans="1:62" s="35" customFormat="1" ht="288" x14ac:dyDescent="0.35">
      <c r="A256" s="44" t="s">
        <v>385</v>
      </c>
      <c r="B256" s="42">
        <v>29</v>
      </c>
      <c r="C256" s="38" t="s">
        <v>274</v>
      </c>
      <c r="D256" s="39" t="s">
        <v>286</v>
      </c>
      <c r="E256" s="39" t="s">
        <v>323</v>
      </c>
      <c r="F256" s="39" t="s">
        <v>287</v>
      </c>
      <c r="G256" s="39" t="s">
        <v>1209</v>
      </c>
      <c r="H256" s="48" t="s">
        <v>104</v>
      </c>
      <c r="I256" s="60" t="s">
        <v>600</v>
      </c>
      <c r="J256" s="47" t="s">
        <v>604</v>
      </c>
      <c r="K256" s="47" t="s">
        <v>605</v>
      </c>
      <c r="L256" s="47" t="s">
        <v>606</v>
      </c>
      <c r="M256" s="48" t="s">
        <v>607</v>
      </c>
      <c r="N256" s="48" t="s">
        <v>422</v>
      </c>
      <c r="O256" s="39" t="s">
        <v>386</v>
      </c>
      <c r="P256" s="39" t="s">
        <v>289</v>
      </c>
      <c r="Q256" s="39">
        <v>0.2</v>
      </c>
      <c r="R256" s="39" t="s">
        <v>1330</v>
      </c>
      <c r="S256" s="39" t="s">
        <v>363</v>
      </c>
      <c r="T256" s="40">
        <v>45717</v>
      </c>
      <c r="U256" s="40">
        <v>45777</v>
      </c>
      <c r="V256" s="39" t="s">
        <v>387</v>
      </c>
      <c r="W256" s="39" t="s">
        <v>378</v>
      </c>
      <c r="X256" s="39" t="s">
        <v>379</v>
      </c>
      <c r="Y256" s="42">
        <v>70</v>
      </c>
      <c r="Z256" s="42" t="s">
        <v>87</v>
      </c>
      <c r="AA256" s="42" t="s">
        <v>87</v>
      </c>
      <c r="AB256" s="42" t="s">
        <v>87</v>
      </c>
      <c r="AC256" s="42" t="s">
        <v>87</v>
      </c>
      <c r="AD256" s="42" t="s">
        <v>87</v>
      </c>
      <c r="AE256" s="42" t="s">
        <v>87</v>
      </c>
      <c r="AF256" s="42" t="s">
        <v>88</v>
      </c>
      <c r="AG256" s="42" t="s">
        <v>87</v>
      </c>
      <c r="AH256" s="42" t="s">
        <v>87</v>
      </c>
      <c r="AI256" s="42" t="s">
        <v>87</v>
      </c>
      <c r="AJ256" s="42" t="s">
        <v>87</v>
      </c>
      <c r="AK256" s="42" t="s">
        <v>87</v>
      </c>
      <c r="AL256" s="42" t="s">
        <v>87</v>
      </c>
      <c r="AM256" s="42" t="s">
        <v>87</v>
      </c>
      <c r="AN256" s="42" t="s">
        <v>87</v>
      </c>
      <c r="AO256" s="42" t="s">
        <v>87</v>
      </c>
      <c r="AP256" s="42" t="s">
        <v>87</v>
      </c>
      <c r="AQ256" s="42" t="s">
        <v>87</v>
      </c>
      <c r="AR256" s="42" t="s">
        <v>87</v>
      </c>
      <c r="AS256" s="42" t="s">
        <v>87</v>
      </c>
      <c r="AT256" s="42" t="s">
        <v>88</v>
      </c>
      <c r="AU256" s="42" t="s">
        <v>87</v>
      </c>
      <c r="AV256" s="42" t="s">
        <v>87</v>
      </c>
      <c r="AW256" s="42" t="s">
        <v>87</v>
      </c>
      <c r="AX256" s="42" t="s">
        <v>87</v>
      </c>
      <c r="AY256" s="42" t="s">
        <v>87</v>
      </c>
      <c r="AZ256" s="42" t="s">
        <v>87</v>
      </c>
      <c r="BA256" s="42" t="s">
        <v>87</v>
      </c>
      <c r="BB256" s="42" t="s">
        <v>88</v>
      </c>
      <c r="BC256" s="42" t="s">
        <v>87</v>
      </c>
      <c r="BD256" s="42" t="s">
        <v>87</v>
      </c>
      <c r="BE256" s="42" t="s">
        <v>87</v>
      </c>
      <c r="BF256" s="42" t="s">
        <v>87</v>
      </c>
      <c r="BG256" s="42" t="s">
        <v>87</v>
      </c>
      <c r="BH256" s="42" t="s">
        <v>88</v>
      </c>
      <c r="BI256" s="39" t="s">
        <v>89</v>
      </c>
      <c r="BJ256" s="43" t="s">
        <v>104</v>
      </c>
    </row>
    <row r="257" spans="1:62" s="35" customFormat="1" ht="288" x14ac:dyDescent="0.35">
      <c r="A257" s="44" t="s">
        <v>388</v>
      </c>
      <c r="B257" s="37">
        <v>30</v>
      </c>
      <c r="C257" s="38" t="s">
        <v>274</v>
      </c>
      <c r="D257" s="39" t="s">
        <v>286</v>
      </c>
      <c r="E257" s="39" t="s">
        <v>323</v>
      </c>
      <c r="F257" s="39" t="s">
        <v>287</v>
      </c>
      <c r="G257" s="39" t="s">
        <v>1209</v>
      </c>
      <c r="H257" s="48" t="s">
        <v>104</v>
      </c>
      <c r="I257" s="60" t="s">
        <v>600</v>
      </c>
      <c r="J257" s="47" t="s">
        <v>604</v>
      </c>
      <c r="K257" s="47" t="s">
        <v>605</v>
      </c>
      <c r="L257" s="47" t="s">
        <v>606</v>
      </c>
      <c r="M257" s="48" t="s">
        <v>607</v>
      </c>
      <c r="N257" s="48" t="s">
        <v>422</v>
      </c>
      <c r="O257" s="39" t="s">
        <v>386</v>
      </c>
      <c r="P257" s="39" t="s">
        <v>289</v>
      </c>
      <c r="Q257" s="39">
        <v>0.2</v>
      </c>
      <c r="R257" s="39" t="s">
        <v>1331</v>
      </c>
      <c r="S257" s="39" t="s">
        <v>363</v>
      </c>
      <c r="T257" s="40">
        <v>45748</v>
      </c>
      <c r="U257" s="40">
        <v>45869</v>
      </c>
      <c r="V257" s="39" t="s">
        <v>389</v>
      </c>
      <c r="W257" s="39" t="s">
        <v>389</v>
      </c>
      <c r="X257" s="39" t="s">
        <v>379</v>
      </c>
      <c r="Y257" s="42">
        <v>70</v>
      </c>
      <c r="Z257" s="42" t="s">
        <v>87</v>
      </c>
      <c r="AA257" s="42" t="s">
        <v>87</v>
      </c>
      <c r="AB257" s="42" t="s">
        <v>87</v>
      </c>
      <c r="AC257" s="42" t="s">
        <v>87</v>
      </c>
      <c r="AD257" s="42" t="s">
        <v>87</v>
      </c>
      <c r="AE257" s="42" t="s">
        <v>87</v>
      </c>
      <c r="AF257" s="42" t="s">
        <v>87</v>
      </c>
      <c r="AG257" s="42" t="s">
        <v>87</v>
      </c>
      <c r="AH257" s="42" t="s">
        <v>87</v>
      </c>
      <c r="AI257" s="42" t="s">
        <v>87</v>
      </c>
      <c r="AJ257" s="42" t="s">
        <v>87</v>
      </c>
      <c r="AK257" s="42" t="s">
        <v>87</v>
      </c>
      <c r="AL257" s="42" t="s">
        <v>87</v>
      </c>
      <c r="AM257" s="42" t="s">
        <v>87</v>
      </c>
      <c r="AN257" s="42" t="s">
        <v>87</v>
      </c>
      <c r="AO257" s="42" t="s">
        <v>87</v>
      </c>
      <c r="AP257" s="42" t="s">
        <v>87</v>
      </c>
      <c r="AQ257" s="42" t="s">
        <v>87</v>
      </c>
      <c r="AR257" s="42" t="s">
        <v>87</v>
      </c>
      <c r="AS257" s="42" t="s">
        <v>87</v>
      </c>
      <c r="AT257" s="42" t="s">
        <v>87</v>
      </c>
      <c r="AU257" s="42" t="s">
        <v>87</v>
      </c>
      <c r="AV257" s="42" t="s">
        <v>87</v>
      </c>
      <c r="AW257" s="42" t="s">
        <v>87</v>
      </c>
      <c r="AX257" s="42" t="s">
        <v>87</v>
      </c>
      <c r="AY257" s="42" t="s">
        <v>87</v>
      </c>
      <c r="AZ257" s="42" t="s">
        <v>87</v>
      </c>
      <c r="BA257" s="42" t="s">
        <v>87</v>
      </c>
      <c r="BB257" s="42" t="s">
        <v>88</v>
      </c>
      <c r="BC257" s="42" t="s">
        <v>87</v>
      </c>
      <c r="BD257" s="42" t="s">
        <v>87</v>
      </c>
      <c r="BE257" s="42" t="s">
        <v>87</v>
      </c>
      <c r="BF257" s="42" t="s">
        <v>87</v>
      </c>
      <c r="BG257" s="42" t="s">
        <v>87</v>
      </c>
      <c r="BH257" s="42" t="s">
        <v>88</v>
      </c>
      <c r="BI257" s="39" t="s">
        <v>89</v>
      </c>
      <c r="BJ257" s="43" t="s">
        <v>104</v>
      </c>
    </row>
    <row r="258" spans="1:62" s="35" customFormat="1" ht="288" x14ac:dyDescent="0.35">
      <c r="A258" s="44" t="s">
        <v>390</v>
      </c>
      <c r="B258" s="42">
        <v>31</v>
      </c>
      <c r="C258" s="38" t="s">
        <v>274</v>
      </c>
      <c r="D258" s="39" t="s">
        <v>286</v>
      </c>
      <c r="E258" s="39" t="s">
        <v>323</v>
      </c>
      <c r="F258" s="39" t="s">
        <v>287</v>
      </c>
      <c r="G258" s="39" t="s">
        <v>1209</v>
      </c>
      <c r="H258" s="48" t="s">
        <v>104</v>
      </c>
      <c r="I258" s="60" t="s">
        <v>600</v>
      </c>
      <c r="J258" s="47" t="s">
        <v>604</v>
      </c>
      <c r="K258" s="47" t="s">
        <v>605</v>
      </c>
      <c r="L258" s="47" t="s">
        <v>606</v>
      </c>
      <c r="M258" s="48" t="s">
        <v>607</v>
      </c>
      <c r="N258" s="48" t="s">
        <v>422</v>
      </c>
      <c r="O258" s="39" t="s">
        <v>386</v>
      </c>
      <c r="P258" s="39" t="s">
        <v>289</v>
      </c>
      <c r="Q258" s="39">
        <v>0.2</v>
      </c>
      <c r="R258" s="39" t="s">
        <v>1332</v>
      </c>
      <c r="S258" s="39" t="s">
        <v>363</v>
      </c>
      <c r="T258" s="40">
        <v>45839</v>
      </c>
      <c r="U258" s="40">
        <v>45961</v>
      </c>
      <c r="V258" s="39" t="s">
        <v>392</v>
      </c>
      <c r="W258" s="39" t="s">
        <v>392</v>
      </c>
      <c r="X258" s="39" t="s">
        <v>379</v>
      </c>
      <c r="Y258" s="42">
        <v>70</v>
      </c>
      <c r="Z258" s="42" t="s">
        <v>87</v>
      </c>
      <c r="AA258" s="42" t="s">
        <v>87</v>
      </c>
      <c r="AB258" s="42" t="s">
        <v>87</v>
      </c>
      <c r="AC258" s="42" t="s">
        <v>87</v>
      </c>
      <c r="AD258" s="42" t="s">
        <v>87</v>
      </c>
      <c r="AE258" s="42" t="s">
        <v>87</v>
      </c>
      <c r="AF258" s="42" t="s">
        <v>87</v>
      </c>
      <c r="AG258" s="42" t="s">
        <v>87</v>
      </c>
      <c r="AH258" s="42" t="s">
        <v>87</v>
      </c>
      <c r="AI258" s="42" t="s">
        <v>87</v>
      </c>
      <c r="AJ258" s="42" t="s">
        <v>87</v>
      </c>
      <c r="AK258" s="42" t="s">
        <v>87</v>
      </c>
      <c r="AL258" s="42" t="s">
        <v>87</v>
      </c>
      <c r="AM258" s="42" t="s">
        <v>87</v>
      </c>
      <c r="AN258" s="42" t="s">
        <v>87</v>
      </c>
      <c r="AO258" s="42" t="s">
        <v>87</v>
      </c>
      <c r="AP258" s="42" t="s">
        <v>87</v>
      </c>
      <c r="AQ258" s="42" t="s">
        <v>87</v>
      </c>
      <c r="AR258" s="42" t="s">
        <v>87</v>
      </c>
      <c r="AS258" s="42" t="s">
        <v>87</v>
      </c>
      <c r="AT258" s="42" t="s">
        <v>87</v>
      </c>
      <c r="AU258" s="42" t="s">
        <v>87</v>
      </c>
      <c r="AV258" s="42" t="s">
        <v>87</v>
      </c>
      <c r="AW258" s="42" t="s">
        <v>87</v>
      </c>
      <c r="AX258" s="42" t="s">
        <v>87</v>
      </c>
      <c r="AY258" s="42" t="s">
        <v>87</v>
      </c>
      <c r="AZ258" s="42" t="s">
        <v>87</v>
      </c>
      <c r="BA258" s="42" t="s">
        <v>87</v>
      </c>
      <c r="BB258" s="42" t="s">
        <v>88</v>
      </c>
      <c r="BC258" s="42" t="s">
        <v>87</v>
      </c>
      <c r="BD258" s="42" t="s">
        <v>87</v>
      </c>
      <c r="BE258" s="42" t="s">
        <v>87</v>
      </c>
      <c r="BF258" s="42" t="s">
        <v>87</v>
      </c>
      <c r="BG258" s="42" t="s">
        <v>87</v>
      </c>
      <c r="BH258" s="42" t="s">
        <v>88</v>
      </c>
      <c r="BI258" s="39" t="s">
        <v>89</v>
      </c>
      <c r="BJ258" s="43" t="s">
        <v>104</v>
      </c>
    </row>
    <row r="259" spans="1:62" s="35" customFormat="1" ht="288" x14ac:dyDescent="0.35">
      <c r="A259" s="57" t="s">
        <v>608</v>
      </c>
      <c r="B259" s="66">
        <v>22</v>
      </c>
      <c r="C259" s="59" t="s">
        <v>113</v>
      </c>
      <c r="D259" s="47" t="s">
        <v>114</v>
      </c>
      <c r="E259" s="48" t="s">
        <v>602</v>
      </c>
      <c r="F259" s="48" t="s">
        <v>82</v>
      </c>
      <c r="G259" s="48" t="s">
        <v>262</v>
      </c>
      <c r="H259" s="48" t="s">
        <v>603</v>
      </c>
      <c r="I259" s="60" t="s">
        <v>600</v>
      </c>
      <c r="J259" s="47" t="s">
        <v>604</v>
      </c>
      <c r="K259" s="47" t="s">
        <v>605</v>
      </c>
      <c r="L259" s="47" t="s">
        <v>606</v>
      </c>
      <c r="M259" s="48" t="s">
        <v>607</v>
      </c>
      <c r="N259" s="48" t="s">
        <v>422</v>
      </c>
      <c r="O259" s="39" t="s">
        <v>386</v>
      </c>
      <c r="P259" s="39" t="s">
        <v>289</v>
      </c>
      <c r="Q259" s="39">
        <v>0.2</v>
      </c>
      <c r="R259" s="48" t="s">
        <v>1519</v>
      </c>
      <c r="S259" s="48" t="s">
        <v>1517</v>
      </c>
      <c r="T259" s="61">
        <v>45691</v>
      </c>
      <c r="U259" s="61">
        <v>45991</v>
      </c>
      <c r="V259" s="48" t="s">
        <v>1520</v>
      </c>
      <c r="W259" s="39" t="s">
        <v>609</v>
      </c>
      <c r="X259" s="39" t="s">
        <v>610</v>
      </c>
      <c r="Y259" s="46" t="s">
        <v>611</v>
      </c>
      <c r="Z259" s="62" t="s">
        <v>87</v>
      </c>
      <c r="AA259" s="62" t="s">
        <v>87</v>
      </c>
      <c r="AB259" s="62" t="s">
        <v>87</v>
      </c>
      <c r="AC259" s="62" t="s">
        <v>87</v>
      </c>
      <c r="AD259" s="62" t="s">
        <v>87</v>
      </c>
      <c r="AE259" s="62" t="s">
        <v>87</v>
      </c>
      <c r="AF259" s="62" t="s">
        <v>88</v>
      </c>
      <c r="AG259" s="62" t="s">
        <v>87</v>
      </c>
      <c r="AH259" s="62" t="s">
        <v>87</v>
      </c>
      <c r="AI259" s="62" t="s">
        <v>87</v>
      </c>
      <c r="AJ259" s="62" t="s">
        <v>88</v>
      </c>
      <c r="AK259" s="62" t="s">
        <v>88</v>
      </c>
      <c r="AL259" s="62" t="s">
        <v>87</v>
      </c>
      <c r="AM259" s="62" t="s">
        <v>87</v>
      </c>
      <c r="AN259" s="62" t="s">
        <v>87</v>
      </c>
      <c r="AO259" s="62" t="s">
        <v>87</v>
      </c>
      <c r="AP259" s="62" t="s">
        <v>87</v>
      </c>
      <c r="AQ259" s="62" t="s">
        <v>87</v>
      </c>
      <c r="AR259" s="62" t="s">
        <v>87</v>
      </c>
      <c r="AS259" s="62" t="s">
        <v>87</v>
      </c>
      <c r="AT259" s="62" t="s">
        <v>87</v>
      </c>
      <c r="AU259" s="62" t="s">
        <v>87</v>
      </c>
      <c r="AV259" s="62" t="s">
        <v>87</v>
      </c>
      <c r="AW259" s="62" t="s">
        <v>87</v>
      </c>
      <c r="AX259" s="62" t="s">
        <v>87</v>
      </c>
      <c r="AY259" s="62" t="s">
        <v>87</v>
      </c>
      <c r="AZ259" s="62" t="s">
        <v>87</v>
      </c>
      <c r="BA259" s="62" t="s">
        <v>87</v>
      </c>
      <c r="BB259" s="62" t="s">
        <v>88</v>
      </c>
      <c r="BC259" s="62" t="s">
        <v>87</v>
      </c>
      <c r="BD259" s="62" t="s">
        <v>87</v>
      </c>
      <c r="BE259" s="62" t="s">
        <v>87</v>
      </c>
      <c r="BF259" s="62" t="s">
        <v>87</v>
      </c>
      <c r="BG259" s="62" t="s">
        <v>88</v>
      </c>
      <c r="BH259" s="62" t="s">
        <v>88</v>
      </c>
      <c r="BI259" s="59" t="s">
        <v>89</v>
      </c>
      <c r="BJ259" s="63" t="s">
        <v>104</v>
      </c>
    </row>
    <row r="260" spans="1:62" s="35" customFormat="1" ht="288" x14ac:dyDescent="0.35">
      <c r="A260" s="57" t="s">
        <v>621</v>
      </c>
      <c r="B260" s="58">
        <v>1</v>
      </c>
      <c r="C260" s="59" t="s">
        <v>419</v>
      </c>
      <c r="D260" s="47" t="s">
        <v>420</v>
      </c>
      <c r="E260" s="48" t="s">
        <v>421</v>
      </c>
      <c r="F260" s="48" t="s">
        <v>287</v>
      </c>
      <c r="G260" s="48" t="s">
        <v>262</v>
      </c>
      <c r="H260" s="48"/>
      <c r="I260" s="60" t="s">
        <v>600</v>
      </c>
      <c r="J260" s="47" t="s">
        <v>604</v>
      </c>
      <c r="K260" s="47" t="s">
        <v>605</v>
      </c>
      <c r="L260" s="47" t="s">
        <v>606</v>
      </c>
      <c r="M260" s="48" t="s">
        <v>607</v>
      </c>
      <c r="N260" s="48" t="s">
        <v>422</v>
      </c>
      <c r="O260" s="48" t="s">
        <v>386</v>
      </c>
      <c r="P260" s="48" t="s">
        <v>289</v>
      </c>
      <c r="Q260" s="48">
        <v>0.2</v>
      </c>
      <c r="R260" s="59" t="s">
        <v>622</v>
      </c>
      <c r="S260" s="48" t="s">
        <v>423</v>
      </c>
      <c r="T260" s="72">
        <v>45717</v>
      </c>
      <c r="U260" s="72">
        <v>45975</v>
      </c>
      <c r="V260" s="59" t="s">
        <v>623</v>
      </c>
      <c r="W260" s="39" t="s">
        <v>624</v>
      </c>
      <c r="X260" s="39" t="s">
        <v>625</v>
      </c>
      <c r="Y260" s="46">
        <v>1</v>
      </c>
      <c r="Z260" s="62" t="s">
        <v>87</v>
      </c>
      <c r="AA260" s="62" t="s">
        <v>87</v>
      </c>
      <c r="AB260" s="62" t="s">
        <v>88</v>
      </c>
      <c r="AC260" s="62" t="s">
        <v>87</v>
      </c>
      <c r="AD260" s="62" t="s">
        <v>87</v>
      </c>
      <c r="AE260" s="62" t="s">
        <v>87</v>
      </c>
      <c r="AF260" s="62" t="s">
        <v>88</v>
      </c>
      <c r="AG260" s="62" t="s">
        <v>87</v>
      </c>
      <c r="AH260" s="62" t="s">
        <v>87</v>
      </c>
      <c r="AI260" s="62" t="s">
        <v>87</v>
      </c>
      <c r="AJ260" s="62" t="s">
        <v>87</v>
      </c>
      <c r="AK260" s="62" t="s">
        <v>87</v>
      </c>
      <c r="AL260" s="62" t="s">
        <v>87</v>
      </c>
      <c r="AM260" s="62" t="s">
        <v>87</v>
      </c>
      <c r="AN260" s="62" t="s">
        <v>87</v>
      </c>
      <c r="AO260" s="62" t="s">
        <v>87</v>
      </c>
      <c r="AP260" s="62" t="s">
        <v>87</v>
      </c>
      <c r="AQ260" s="62" t="s">
        <v>87</v>
      </c>
      <c r="AR260" s="62" t="s">
        <v>87</v>
      </c>
      <c r="AS260" s="62" t="s">
        <v>87</v>
      </c>
      <c r="AT260" s="62" t="s">
        <v>88</v>
      </c>
      <c r="AU260" s="62" t="s">
        <v>87</v>
      </c>
      <c r="AV260" s="62" t="s">
        <v>87</v>
      </c>
      <c r="AW260" s="62" t="s">
        <v>87</v>
      </c>
      <c r="AX260" s="62" t="s">
        <v>87</v>
      </c>
      <c r="AY260" s="62" t="s">
        <v>87</v>
      </c>
      <c r="AZ260" s="62" t="s">
        <v>87</v>
      </c>
      <c r="BA260" s="62" t="s">
        <v>87</v>
      </c>
      <c r="BB260" s="62" t="s">
        <v>88</v>
      </c>
      <c r="BC260" s="62" t="s">
        <v>87</v>
      </c>
      <c r="BD260" s="62" t="s">
        <v>87</v>
      </c>
      <c r="BE260" s="62" t="s">
        <v>87</v>
      </c>
      <c r="BF260" s="62" t="s">
        <v>87</v>
      </c>
      <c r="BG260" s="62" t="s">
        <v>88</v>
      </c>
      <c r="BH260" s="62" t="s">
        <v>88</v>
      </c>
      <c r="BI260" s="59" t="s">
        <v>89</v>
      </c>
      <c r="BJ260" s="63" t="s">
        <v>104</v>
      </c>
    </row>
    <row r="261" spans="1:62" s="35" customFormat="1" ht="288" x14ac:dyDescent="0.35">
      <c r="A261" s="57" t="s">
        <v>626</v>
      </c>
      <c r="B261" s="58">
        <v>2</v>
      </c>
      <c r="C261" s="59" t="s">
        <v>419</v>
      </c>
      <c r="D261" s="47" t="s">
        <v>420</v>
      </c>
      <c r="E261" s="48" t="s">
        <v>421</v>
      </c>
      <c r="F261" s="48" t="s">
        <v>287</v>
      </c>
      <c r="G261" s="48" t="s">
        <v>262</v>
      </c>
      <c r="H261" s="48"/>
      <c r="I261" s="60" t="s">
        <v>600</v>
      </c>
      <c r="J261" s="47" t="s">
        <v>604</v>
      </c>
      <c r="K261" s="47" t="s">
        <v>605</v>
      </c>
      <c r="L261" s="47" t="s">
        <v>606</v>
      </c>
      <c r="M261" s="48" t="s">
        <v>607</v>
      </c>
      <c r="N261" s="48" t="s">
        <v>422</v>
      </c>
      <c r="O261" s="48" t="s">
        <v>386</v>
      </c>
      <c r="P261" s="48" t="s">
        <v>661</v>
      </c>
      <c r="Q261" s="48">
        <v>0.05</v>
      </c>
      <c r="R261" s="59" t="s">
        <v>627</v>
      </c>
      <c r="S261" s="48" t="s">
        <v>423</v>
      </c>
      <c r="T261" s="72">
        <v>45717</v>
      </c>
      <c r="U261" s="72">
        <v>45975</v>
      </c>
      <c r="V261" s="59" t="s">
        <v>628</v>
      </c>
      <c r="W261" s="39" t="s">
        <v>629</v>
      </c>
      <c r="X261" s="39" t="s">
        <v>625</v>
      </c>
      <c r="Y261" s="46">
        <v>1</v>
      </c>
      <c r="Z261" s="62" t="s">
        <v>87</v>
      </c>
      <c r="AA261" s="62" t="s">
        <v>87</v>
      </c>
      <c r="AB261" s="62" t="s">
        <v>88</v>
      </c>
      <c r="AC261" s="62" t="s">
        <v>87</v>
      </c>
      <c r="AD261" s="62" t="s">
        <v>87</v>
      </c>
      <c r="AE261" s="62" t="s">
        <v>87</v>
      </c>
      <c r="AF261" s="62" t="s">
        <v>88</v>
      </c>
      <c r="AG261" s="62" t="s">
        <v>87</v>
      </c>
      <c r="AH261" s="62" t="s">
        <v>87</v>
      </c>
      <c r="AI261" s="62" t="s">
        <v>87</v>
      </c>
      <c r="AJ261" s="62" t="s">
        <v>87</v>
      </c>
      <c r="AK261" s="62" t="s">
        <v>87</v>
      </c>
      <c r="AL261" s="62" t="s">
        <v>87</v>
      </c>
      <c r="AM261" s="62" t="s">
        <v>87</v>
      </c>
      <c r="AN261" s="62" t="s">
        <v>87</v>
      </c>
      <c r="AO261" s="62" t="s">
        <v>87</v>
      </c>
      <c r="AP261" s="62" t="s">
        <v>87</v>
      </c>
      <c r="AQ261" s="62" t="s">
        <v>1178</v>
      </c>
      <c r="AR261" s="62" t="s">
        <v>87</v>
      </c>
      <c r="AS261" s="62" t="s">
        <v>87</v>
      </c>
      <c r="AT261" s="62" t="s">
        <v>88</v>
      </c>
      <c r="AU261" s="62" t="s">
        <v>87</v>
      </c>
      <c r="AV261" s="62" t="s">
        <v>87</v>
      </c>
      <c r="AW261" s="62" t="s">
        <v>87</v>
      </c>
      <c r="AX261" s="62" t="s">
        <v>87</v>
      </c>
      <c r="AY261" s="62" t="s">
        <v>87</v>
      </c>
      <c r="AZ261" s="62" t="s">
        <v>87</v>
      </c>
      <c r="BA261" s="62" t="s">
        <v>87</v>
      </c>
      <c r="BB261" s="62" t="s">
        <v>88</v>
      </c>
      <c r="BC261" s="62" t="s">
        <v>87</v>
      </c>
      <c r="BD261" s="62" t="s">
        <v>87</v>
      </c>
      <c r="BE261" s="62" t="s">
        <v>87</v>
      </c>
      <c r="BF261" s="62" t="s">
        <v>87</v>
      </c>
      <c r="BG261" s="62" t="s">
        <v>88</v>
      </c>
      <c r="BH261" s="62" t="s">
        <v>88</v>
      </c>
      <c r="BI261" s="59" t="s">
        <v>89</v>
      </c>
      <c r="BJ261" s="63" t="s">
        <v>104</v>
      </c>
    </row>
    <row r="262" spans="1:62" s="35" customFormat="1" ht="288" x14ac:dyDescent="0.35">
      <c r="A262" s="44" t="s">
        <v>393</v>
      </c>
      <c r="B262" s="37">
        <v>32</v>
      </c>
      <c r="C262" s="38" t="s">
        <v>274</v>
      </c>
      <c r="D262" s="39" t="s">
        <v>286</v>
      </c>
      <c r="E262" s="39" t="s">
        <v>323</v>
      </c>
      <c r="F262" s="39" t="s">
        <v>287</v>
      </c>
      <c r="G262" s="39" t="s">
        <v>1209</v>
      </c>
      <c r="H262" s="48" t="s">
        <v>104</v>
      </c>
      <c r="I262" s="60" t="s">
        <v>600</v>
      </c>
      <c r="J262" s="47" t="s">
        <v>604</v>
      </c>
      <c r="K262" s="47" t="s">
        <v>605</v>
      </c>
      <c r="L262" s="47" t="s">
        <v>606</v>
      </c>
      <c r="M262" s="48" t="s">
        <v>607</v>
      </c>
      <c r="N262" s="48" t="s">
        <v>422</v>
      </c>
      <c r="O262" s="39" t="s">
        <v>386</v>
      </c>
      <c r="P262" s="39" t="s">
        <v>383</v>
      </c>
      <c r="Q262" s="39">
        <v>0.65</v>
      </c>
      <c r="R262" s="39" t="s">
        <v>1333</v>
      </c>
      <c r="S262" s="39" t="s">
        <v>363</v>
      </c>
      <c r="T262" s="40">
        <v>45962</v>
      </c>
      <c r="U262" s="40">
        <v>46006</v>
      </c>
      <c r="V262" s="39" t="s">
        <v>1228</v>
      </c>
      <c r="W262" s="39" t="s">
        <v>1507</v>
      </c>
      <c r="X262" s="39" t="s">
        <v>1508</v>
      </c>
      <c r="Y262" s="46">
        <v>0.9</v>
      </c>
      <c r="Z262" s="42" t="s">
        <v>87</v>
      </c>
      <c r="AA262" s="42" t="s">
        <v>87</v>
      </c>
      <c r="AB262" s="42" t="s">
        <v>87</v>
      </c>
      <c r="AC262" s="42" t="s">
        <v>87</v>
      </c>
      <c r="AD262" s="42" t="s">
        <v>87</v>
      </c>
      <c r="AE262" s="42" t="s">
        <v>87</v>
      </c>
      <c r="AF262" s="42" t="s">
        <v>88</v>
      </c>
      <c r="AG262" s="42" t="s">
        <v>87</v>
      </c>
      <c r="AH262" s="42" t="s">
        <v>87</v>
      </c>
      <c r="AI262" s="42" t="s">
        <v>87</v>
      </c>
      <c r="AJ262" s="42" t="s">
        <v>87</v>
      </c>
      <c r="AK262" s="42" t="s">
        <v>87</v>
      </c>
      <c r="AL262" s="42" t="s">
        <v>87</v>
      </c>
      <c r="AM262" s="42" t="s">
        <v>87</v>
      </c>
      <c r="AN262" s="42" t="s">
        <v>87</v>
      </c>
      <c r="AO262" s="42" t="s">
        <v>87</v>
      </c>
      <c r="AP262" s="42" t="s">
        <v>87</v>
      </c>
      <c r="AQ262" s="42" t="s">
        <v>87</v>
      </c>
      <c r="AR262" s="42" t="s">
        <v>87</v>
      </c>
      <c r="AS262" s="42" t="s">
        <v>87</v>
      </c>
      <c r="AT262" s="42" t="s">
        <v>88</v>
      </c>
      <c r="AU262" s="42" t="s">
        <v>87</v>
      </c>
      <c r="AV262" s="42" t="s">
        <v>87</v>
      </c>
      <c r="AW262" s="42" t="s">
        <v>87</v>
      </c>
      <c r="AX262" s="42" t="s">
        <v>87</v>
      </c>
      <c r="AY262" s="42" t="s">
        <v>87</v>
      </c>
      <c r="AZ262" s="42" t="s">
        <v>87</v>
      </c>
      <c r="BA262" s="42" t="s">
        <v>87</v>
      </c>
      <c r="BB262" s="42" t="s">
        <v>88</v>
      </c>
      <c r="BC262" s="42" t="s">
        <v>87</v>
      </c>
      <c r="BD262" s="42" t="s">
        <v>87</v>
      </c>
      <c r="BE262" s="42" t="s">
        <v>87</v>
      </c>
      <c r="BF262" s="42" t="s">
        <v>87</v>
      </c>
      <c r="BG262" s="42" t="s">
        <v>87</v>
      </c>
      <c r="BH262" s="42" t="s">
        <v>88</v>
      </c>
      <c r="BI262" s="39" t="s">
        <v>89</v>
      </c>
      <c r="BJ262" s="43" t="s">
        <v>104</v>
      </c>
    </row>
    <row r="263" spans="1:62" s="35" customFormat="1" ht="288" x14ac:dyDescent="0.35">
      <c r="A263" s="57" t="s">
        <v>612</v>
      </c>
      <c r="B263" s="58">
        <v>18</v>
      </c>
      <c r="C263" s="59" t="s">
        <v>113</v>
      </c>
      <c r="D263" s="47" t="s">
        <v>114</v>
      </c>
      <c r="E263" s="48" t="s">
        <v>602</v>
      </c>
      <c r="F263" s="48" t="s">
        <v>82</v>
      </c>
      <c r="G263" s="48" t="s">
        <v>262</v>
      </c>
      <c r="H263" s="48" t="s">
        <v>603</v>
      </c>
      <c r="I263" s="60" t="s">
        <v>600</v>
      </c>
      <c r="J263" s="47" t="s">
        <v>604</v>
      </c>
      <c r="K263" s="47" t="s">
        <v>605</v>
      </c>
      <c r="L263" s="47" t="s">
        <v>606</v>
      </c>
      <c r="M263" s="48" t="s">
        <v>613</v>
      </c>
      <c r="N263" s="48" t="s">
        <v>422</v>
      </c>
      <c r="O263" s="39" t="s">
        <v>386</v>
      </c>
      <c r="P263" s="39" t="s">
        <v>289</v>
      </c>
      <c r="Q263" s="39">
        <v>0.2</v>
      </c>
      <c r="R263" s="59" t="s">
        <v>1403</v>
      </c>
      <c r="S263" s="48" t="s">
        <v>1457</v>
      </c>
      <c r="T263" s="72">
        <v>45691</v>
      </c>
      <c r="U263" s="72">
        <v>45991</v>
      </c>
      <c r="V263" s="38" t="s">
        <v>614</v>
      </c>
      <c r="W263" s="38" t="s">
        <v>615</v>
      </c>
      <c r="X263" s="38" t="s">
        <v>616</v>
      </c>
      <c r="Y263" s="71">
        <v>0.85</v>
      </c>
      <c r="Z263" s="62" t="s">
        <v>87</v>
      </c>
      <c r="AA263" s="62" t="s">
        <v>87</v>
      </c>
      <c r="AB263" s="62" t="s">
        <v>87</v>
      </c>
      <c r="AC263" s="62" t="s">
        <v>87</v>
      </c>
      <c r="AD263" s="62" t="s">
        <v>87</v>
      </c>
      <c r="AE263" s="62" t="s">
        <v>87</v>
      </c>
      <c r="AF263" s="62" t="s">
        <v>88</v>
      </c>
      <c r="AG263" s="62" t="s">
        <v>87</v>
      </c>
      <c r="AH263" s="62" t="s">
        <v>87</v>
      </c>
      <c r="AI263" s="62" t="s">
        <v>87</v>
      </c>
      <c r="AJ263" s="62" t="s">
        <v>88</v>
      </c>
      <c r="AK263" s="62" t="s">
        <v>88</v>
      </c>
      <c r="AL263" s="62" t="s">
        <v>87</v>
      </c>
      <c r="AM263" s="62" t="s">
        <v>87</v>
      </c>
      <c r="AN263" s="62" t="s">
        <v>87</v>
      </c>
      <c r="AO263" s="62" t="s">
        <v>87</v>
      </c>
      <c r="AP263" s="62" t="s">
        <v>87</v>
      </c>
      <c r="AQ263" s="62" t="s">
        <v>87</v>
      </c>
      <c r="AR263" s="62" t="s">
        <v>87</v>
      </c>
      <c r="AS263" s="62" t="s">
        <v>87</v>
      </c>
      <c r="AT263" s="62" t="s">
        <v>88</v>
      </c>
      <c r="AU263" s="62" t="s">
        <v>87</v>
      </c>
      <c r="AV263" s="62" t="s">
        <v>87</v>
      </c>
      <c r="AW263" s="62" t="s">
        <v>87</v>
      </c>
      <c r="AX263" s="62" t="s">
        <v>87</v>
      </c>
      <c r="AY263" s="62" t="s">
        <v>87</v>
      </c>
      <c r="AZ263" s="62" t="s">
        <v>87</v>
      </c>
      <c r="BA263" s="62" t="s">
        <v>87</v>
      </c>
      <c r="BB263" s="62" t="s">
        <v>88</v>
      </c>
      <c r="BC263" s="62" t="s">
        <v>87</v>
      </c>
      <c r="BD263" s="62" t="s">
        <v>87</v>
      </c>
      <c r="BE263" s="62" t="s">
        <v>87</v>
      </c>
      <c r="BF263" s="62" t="s">
        <v>87</v>
      </c>
      <c r="BG263" s="62" t="s">
        <v>88</v>
      </c>
      <c r="BH263" s="62" t="s">
        <v>88</v>
      </c>
      <c r="BI263" s="59" t="s">
        <v>89</v>
      </c>
      <c r="BJ263" s="63" t="s">
        <v>104</v>
      </c>
    </row>
    <row r="264" spans="1:62" s="35" customFormat="1" ht="288" x14ac:dyDescent="0.35">
      <c r="A264" s="44" t="s">
        <v>385</v>
      </c>
      <c r="B264" s="42">
        <v>29</v>
      </c>
      <c r="C264" s="38" t="s">
        <v>274</v>
      </c>
      <c r="D264" s="39" t="s">
        <v>286</v>
      </c>
      <c r="E264" s="39" t="s">
        <v>323</v>
      </c>
      <c r="F264" s="39" t="s">
        <v>287</v>
      </c>
      <c r="G264" s="39" t="s">
        <v>1209</v>
      </c>
      <c r="H264" s="48" t="s">
        <v>104</v>
      </c>
      <c r="I264" s="60" t="s">
        <v>600</v>
      </c>
      <c r="J264" s="47" t="s">
        <v>604</v>
      </c>
      <c r="K264" s="47" t="s">
        <v>605</v>
      </c>
      <c r="L264" s="47" t="s">
        <v>606</v>
      </c>
      <c r="M264" s="48" t="s">
        <v>613</v>
      </c>
      <c r="N264" s="48" t="s">
        <v>422</v>
      </c>
      <c r="O264" s="39" t="s">
        <v>386</v>
      </c>
      <c r="P264" s="39" t="s">
        <v>289</v>
      </c>
      <c r="Q264" s="39">
        <v>0.2</v>
      </c>
      <c r="R264" s="39" t="s">
        <v>1334</v>
      </c>
      <c r="S264" s="39" t="s">
        <v>363</v>
      </c>
      <c r="T264" s="40">
        <v>45717</v>
      </c>
      <c r="U264" s="40">
        <v>45777</v>
      </c>
      <c r="V264" s="39" t="s">
        <v>387</v>
      </c>
      <c r="W264" s="39" t="s">
        <v>378</v>
      </c>
      <c r="X264" s="39" t="s">
        <v>379</v>
      </c>
      <c r="Y264" s="42">
        <v>70</v>
      </c>
      <c r="Z264" s="42" t="s">
        <v>87</v>
      </c>
      <c r="AA264" s="42" t="s">
        <v>87</v>
      </c>
      <c r="AB264" s="42" t="s">
        <v>87</v>
      </c>
      <c r="AC264" s="42" t="s">
        <v>87</v>
      </c>
      <c r="AD264" s="42" t="s">
        <v>87</v>
      </c>
      <c r="AE264" s="42" t="s">
        <v>87</v>
      </c>
      <c r="AF264" s="42" t="s">
        <v>88</v>
      </c>
      <c r="AG264" s="42" t="s">
        <v>87</v>
      </c>
      <c r="AH264" s="42" t="s">
        <v>87</v>
      </c>
      <c r="AI264" s="42" t="s">
        <v>87</v>
      </c>
      <c r="AJ264" s="42" t="s">
        <v>87</v>
      </c>
      <c r="AK264" s="42" t="s">
        <v>87</v>
      </c>
      <c r="AL264" s="42" t="s">
        <v>87</v>
      </c>
      <c r="AM264" s="42" t="s">
        <v>87</v>
      </c>
      <c r="AN264" s="42" t="s">
        <v>87</v>
      </c>
      <c r="AO264" s="42" t="s">
        <v>87</v>
      </c>
      <c r="AP264" s="42" t="s">
        <v>87</v>
      </c>
      <c r="AQ264" s="42" t="s">
        <v>87</v>
      </c>
      <c r="AR264" s="42" t="s">
        <v>87</v>
      </c>
      <c r="AS264" s="42" t="s">
        <v>87</v>
      </c>
      <c r="AT264" s="42" t="s">
        <v>88</v>
      </c>
      <c r="AU264" s="42" t="s">
        <v>87</v>
      </c>
      <c r="AV264" s="42" t="s">
        <v>87</v>
      </c>
      <c r="AW264" s="42" t="s">
        <v>87</v>
      </c>
      <c r="AX264" s="42" t="s">
        <v>87</v>
      </c>
      <c r="AY264" s="42" t="s">
        <v>87</v>
      </c>
      <c r="AZ264" s="42" t="s">
        <v>87</v>
      </c>
      <c r="BA264" s="42" t="s">
        <v>87</v>
      </c>
      <c r="BB264" s="42" t="s">
        <v>88</v>
      </c>
      <c r="BC264" s="42" t="s">
        <v>87</v>
      </c>
      <c r="BD264" s="42" t="s">
        <v>87</v>
      </c>
      <c r="BE264" s="42" t="s">
        <v>87</v>
      </c>
      <c r="BF264" s="42" t="s">
        <v>87</v>
      </c>
      <c r="BG264" s="42" t="s">
        <v>87</v>
      </c>
      <c r="BH264" s="42" t="s">
        <v>88</v>
      </c>
      <c r="BI264" s="39" t="s">
        <v>89</v>
      </c>
      <c r="BJ264" s="43" t="s">
        <v>104</v>
      </c>
    </row>
    <row r="265" spans="1:62" s="35" customFormat="1" ht="288" x14ac:dyDescent="0.35">
      <c r="A265" s="44" t="s">
        <v>388</v>
      </c>
      <c r="B265" s="37">
        <v>30</v>
      </c>
      <c r="C265" s="38" t="s">
        <v>274</v>
      </c>
      <c r="D265" s="39" t="s">
        <v>286</v>
      </c>
      <c r="E265" s="39" t="s">
        <v>323</v>
      </c>
      <c r="F265" s="39" t="s">
        <v>287</v>
      </c>
      <c r="G265" s="39" t="s">
        <v>1209</v>
      </c>
      <c r="H265" s="48" t="s">
        <v>104</v>
      </c>
      <c r="I265" s="60" t="s">
        <v>600</v>
      </c>
      <c r="J265" s="47" t="s">
        <v>604</v>
      </c>
      <c r="K265" s="47" t="s">
        <v>605</v>
      </c>
      <c r="L265" s="47" t="s">
        <v>606</v>
      </c>
      <c r="M265" s="48" t="s">
        <v>613</v>
      </c>
      <c r="N265" s="48" t="s">
        <v>422</v>
      </c>
      <c r="O265" s="39" t="s">
        <v>386</v>
      </c>
      <c r="P265" s="39" t="s">
        <v>289</v>
      </c>
      <c r="Q265" s="39">
        <v>0.2</v>
      </c>
      <c r="R265" s="39" t="s">
        <v>1335</v>
      </c>
      <c r="S265" s="39" t="s">
        <v>363</v>
      </c>
      <c r="T265" s="40">
        <v>45748</v>
      </c>
      <c r="U265" s="40">
        <v>45869</v>
      </c>
      <c r="V265" s="39" t="s">
        <v>389</v>
      </c>
      <c r="W265" s="39" t="s">
        <v>389</v>
      </c>
      <c r="X265" s="39" t="s">
        <v>379</v>
      </c>
      <c r="Y265" s="42">
        <v>70</v>
      </c>
      <c r="Z265" s="42" t="s">
        <v>87</v>
      </c>
      <c r="AA265" s="42" t="s">
        <v>87</v>
      </c>
      <c r="AB265" s="42" t="s">
        <v>87</v>
      </c>
      <c r="AC265" s="42" t="s">
        <v>87</v>
      </c>
      <c r="AD265" s="42" t="s">
        <v>87</v>
      </c>
      <c r="AE265" s="42" t="s">
        <v>87</v>
      </c>
      <c r="AF265" s="42" t="s">
        <v>87</v>
      </c>
      <c r="AG265" s="42" t="s">
        <v>87</v>
      </c>
      <c r="AH265" s="42" t="s">
        <v>87</v>
      </c>
      <c r="AI265" s="42" t="s">
        <v>87</v>
      </c>
      <c r="AJ265" s="42" t="s">
        <v>87</v>
      </c>
      <c r="AK265" s="42" t="s">
        <v>87</v>
      </c>
      <c r="AL265" s="42" t="s">
        <v>87</v>
      </c>
      <c r="AM265" s="42" t="s">
        <v>87</v>
      </c>
      <c r="AN265" s="42" t="s">
        <v>87</v>
      </c>
      <c r="AO265" s="42" t="s">
        <v>87</v>
      </c>
      <c r="AP265" s="42" t="s">
        <v>87</v>
      </c>
      <c r="AQ265" s="42" t="s">
        <v>87</v>
      </c>
      <c r="AR265" s="42" t="s">
        <v>87</v>
      </c>
      <c r="AS265" s="42" t="s">
        <v>87</v>
      </c>
      <c r="AT265" s="42" t="s">
        <v>87</v>
      </c>
      <c r="AU265" s="42" t="s">
        <v>87</v>
      </c>
      <c r="AV265" s="42" t="s">
        <v>87</v>
      </c>
      <c r="AW265" s="42" t="s">
        <v>87</v>
      </c>
      <c r="AX265" s="42" t="s">
        <v>87</v>
      </c>
      <c r="AY265" s="42" t="s">
        <v>87</v>
      </c>
      <c r="AZ265" s="42" t="s">
        <v>87</v>
      </c>
      <c r="BA265" s="42" t="s">
        <v>87</v>
      </c>
      <c r="BB265" s="42" t="s">
        <v>88</v>
      </c>
      <c r="BC265" s="42" t="s">
        <v>87</v>
      </c>
      <c r="BD265" s="42" t="s">
        <v>87</v>
      </c>
      <c r="BE265" s="42" t="s">
        <v>87</v>
      </c>
      <c r="BF265" s="42" t="s">
        <v>87</v>
      </c>
      <c r="BG265" s="42" t="s">
        <v>87</v>
      </c>
      <c r="BH265" s="42" t="s">
        <v>88</v>
      </c>
      <c r="BI265" s="39" t="s">
        <v>89</v>
      </c>
      <c r="BJ265" s="43" t="s">
        <v>104</v>
      </c>
    </row>
    <row r="266" spans="1:62" s="35" customFormat="1" ht="288" x14ac:dyDescent="0.35">
      <c r="A266" s="44" t="s">
        <v>390</v>
      </c>
      <c r="B266" s="42">
        <v>31</v>
      </c>
      <c r="C266" s="38" t="s">
        <v>274</v>
      </c>
      <c r="D266" s="39" t="s">
        <v>286</v>
      </c>
      <c r="E266" s="39" t="s">
        <v>323</v>
      </c>
      <c r="F266" s="39" t="s">
        <v>287</v>
      </c>
      <c r="G266" s="39" t="s">
        <v>1209</v>
      </c>
      <c r="H266" s="48" t="s">
        <v>104</v>
      </c>
      <c r="I266" s="60" t="s">
        <v>600</v>
      </c>
      <c r="J266" s="47" t="s">
        <v>604</v>
      </c>
      <c r="K266" s="47" t="s">
        <v>605</v>
      </c>
      <c r="L266" s="47" t="s">
        <v>606</v>
      </c>
      <c r="M266" s="48" t="s">
        <v>613</v>
      </c>
      <c r="N266" s="48" t="s">
        <v>422</v>
      </c>
      <c r="O266" s="39" t="s">
        <v>386</v>
      </c>
      <c r="P266" s="39" t="s">
        <v>289</v>
      </c>
      <c r="Q266" s="39">
        <v>0.2</v>
      </c>
      <c r="R266" s="39" t="s">
        <v>1336</v>
      </c>
      <c r="S266" s="39" t="s">
        <v>363</v>
      </c>
      <c r="T266" s="40">
        <v>45839</v>
      </c>
      <c r="U266" s="40">
        <v>45961</v>
      </c>
      <c r="V266" s="39" t="s">
        <v>392</v>
      </c>
      <c r="W266" s="39" t="s">
        <v>392</v>
      </c>
      <c r="X266" s="39" t="s">
        <v>379</v>
      </c>
      <c r="Y266" s="42">
        <v>70</v>
      </c>
      <c r="Z266" s="42" t="s">
        <v>87</v>
      </c>
      <c r="AA266" s="42" t="s">
        <v>87</v>
      </c>
      <c r="AB266" s="42" t="s">
        <v>87</v>
      </c>
      <c r="AC266" s="42" t="s">
        <v>87</v>
      </c>
      <c r="AD266" s="42" t="s">
        <v>87</v>
      </c>
      <c r="AE266" s="42" t="s">
        <v>87</v>
      </c>
      <c r="AF266" s="42" t="s">
        <v>87</v>
      </c>
      <c r="AG266" s="42" t="s">
        <v>87</v>
      </c>
      <c r="AH266" s="42" t="s">
        <v>87</v>
      </c>
      <c r="AI266" s="42" t="s">
        <v>87</v>
      </c>
      <c r="AJ266" s="42" t="s">
        <v>87</v>
      </c>
      <c r="AK266" s="42" t="s">
        <v>87</v>
      </c>
      <c r="AL266" s="42" t="s">
        <v>87</v>
      </c>
      <c r="AM266" s="42" t="s">
        <v>87</v>
      </c>
      <c r="AN266" s="42" t="s">
        <v>87</v>
      </c>
      <c r="AO266" s="42" t="s">
        <v>87</v>
      </c>
      <c r="AP266" s="42" t="s">
        <v>87</v>
      </c>
      <c r="AQ266" s="42" t="s">
        <v>87</v>
      </c>
      <c r="AR266" s="42" t="s">
        <v>87</v>
      </c>
      <c r="AS266" s="42" t="s">
        <v>87</v>
      </c>
      <c r="AT266" s="42" t="s">
        <v>87</v>
      </c>
      <c r="AU266" s="42" t="s">
        <v>87</v>
      </c>
      <c r="AV266" s="42" t="s">
        <v>87</v>
      </c>
      <c r="AW266" s="42" t="s">
        <v>87</v>
      </c>
      <c r="AX266" s="42" t="s">
        <v>87</v>
      </c>
      <c r="AY266" s="42" t="s">
        <v>87</v>
      </c>
      <c r="AZ266" s="42" t="s">
        <v>87</v>
      </c>
      <c r="BA266" s="42" t="s">
        <v>87</v>
      </c>
      <c r="BB266" s="42" t="s">
        <v>88</v>
      </c>
      <c r="BC266" s="42" t="s">
        <v>87</v>
      </c>
      <c r="BD266" s="42" t="s">
        <v>87</v>
      </c>
      <c r="BE266" s="42" t="s">
        <v>87</v>
      </c>
      <c r="BF266" s="42" t="s">
        <v>87</v>
      </c>
      <c r="BG266" s="42" t="s">
        <v>87</v>
      </c>
      <c r="BH266" s="42" t="s">
        <v>88</v>
      </c>
      <c r="BI266" s="39" t="s">
        <v>89</v>
      </c>
      <c r="BJ266" s="43" t="s">
        <v>104</v>
      </c>
    </row>
    <row r="267" spans="1:62" s="35" customFormat="1" ht="288" x14ac:dyDescent="0.35">
      <c r="A267" s="57" t="s">
        <v>617</v>
      </c>
      <c r="B267" s="58" t="s">
        <v>618</v>
      </c>
      <c r="C267" s="59" t="s">
        <v>113</v>
      </c>
      <c r="D267" s="47" t="s">
        <v>114</v>
      </c>
      <c r="E267" s="48" t="s">
        <v>602</v>
      </c>
      <c r="F267" s="48" t="s">
        <v>82</v>
      </c>
      <c r="G267" s="48" t="s">
        <v>262</v>
      </c>
      <c r="H267" s="48" t="s">
        <v>603</v>
      </c>
      <c r="I267" s="60" t="s">
        <v>600</v>
      </c>
      <c r="J267" s="47" t="s">
        <v>604</v>
      </c>
      <c r="K267" s="47" t="s">
        <v>605</v>
      </c>
      <c r="L267" s="47" t="s">
        <v>606</v>
      </c>
      <c r="M267" s="48" t="s">
        <v>613</v>
      </c>
      <c r="N267" s="48" t="s">
        <v>422</v>
      </c>
      <c r="O267" s="39" t="s">
        <v>386</v>
      </c>
      <c r="P267" s="39" t="s">
        <v>289</v>
      </c>
      <c r="Q267" s="39">
        <v>0.2</v>
      </c>
      <c r="R267" s="59" t="s">
        <v>619</v>
      </c>
      <c r="S267" s="48" t="s">
        <v>1457</v>
      </c>
      <c r="T267" s="72">
        <v>45691</v>
      </c>
      <c r="U267" s="72">
        <v>45991</v>
      </c>
      <c r="V267" s="59" t="s">
        <v>620</v>
      </c>
      <c r="W267" s="39" t="s">
        <v>609</v>
      </c>
      <c r="X267" s="39" t="s">
        <v>610</v>
      </c>
      <c r="Y267" s="46" t="s">
        <v>611</v>
      </c>
      <c r="Z267" s="62" t="s">
        <v>87</v>
      </c>
      <c r="AA267" s="62" t="s">
        <v>87</v>
      </c>
      <c r="AB267" s="62" t="s">
        <v>87</v>
      </c>
      <c r="AC267" s="62" t="s">
        <v>87</v>
      </c>
      <c r="AD267" s="62" t="s">
        <v>87</v>
      </c>
      <c r="AE267" s="62" t="s">
        <v>87</v>
      </c>
      <c r="AF267" s="62" t="s">
        <v>88</v>
      </c>
      <c r="AG267" s="62" t="s">
        <v>87</v>
      </c>
      <c r="AH267" s="62" t="s">
        <v>87</v>
      </c>
      <c r="AI267" s="62" t="s">
        <v>87</v>
      </c>
      <c r="AJ267" s="62" t="s">
        <v>88</v>
      </c>
      <c r="AK267" s="62" t="s">
        <v>88</v>
      </c>
      <c r="AL267" s="62" t="s">
        <v>87</v>
      </c>
      <c r="AM267" s="62" t="s">
        <v>87</v>
      </c>
      <c r="AN267" s="62" t="s">
        <v>87</v>
      </c>
      <c r="AO267" s="62" t="s">
        <v>87</v>
      </c>
      <c r="AP267" s="62" t="s">
        <v>87</v>
      </c>
      <c r="AQ267" s="62" t="s">
        <v>87</v>
      </c>
      <c r="AR267" s="62" t="s">
        <v>87</v>
      </c>
      <c r="AS267" s="62" t="s">
        <v>87</v>
      </c>
      <c r="AT267" s="62" t="s">
        <v>88</v>
      </c>
      <c r="AU267" s="62" t="s">
        <v>87</v>
      </c>
      <c r="AV267" s="62" t="s">
        <v>87</v>
      </c>
      <c r="AW267" s="62" t="s">
        <v>87</v>
      </c>
      <c r="AX267" s="62" t="s">
        <v>87</v>
      </c>
      <c r="AY267" s="62" t="s">
        <v>87</v>
      </c>
      <c r="AZ267" s="62" t="s">
        <v>87</v>
      </c>
      <c r="BA267" s="62" t="s">
        <v>87</v>
      </c>
      <c r="BB267" s="62" t="s">
        <v>88</v>
      </c>
      <c r="BC267" s="62" t="s">
        <v>87</v>
      </c>
      <c r="BD267" s="62" t="s">
        <v>87</v>
      </c>
      <c r="BE267" s="62" t="s">
        <v>87</v>
      </c>
      <c r="BF267" s="62" t="s">
        <v>87</v>
      </c>
      <c r="BG267" s="62" t="s">
        <v>88</v>
      </c>
      <c r="BH267" s="62" t="s">
        <v>88</v>
      </c>
      <c r="BI267" s="59" t="s">
        <v>89</v>
      </c>
      <c r="BJ267" s="63" t="s">
        <v>104</v>
      </c>
    </row>
    <row r="268" spans="1:62" s="35" customFormat="1" ht="288" x14ac:dyDescent="0.35">
      <c r="A268" s="44" t="s">
        <v>393</v>
      </c>
      <c r="B268" s="37">
        <v>32</v>
      </c>
      <c r="C268" s="38" t="s">
        <v>274</v>
      </c>
      <c r="D268" s="39" t="s">
        <v>286</v>
      </c>
      <c r="E268" s="39" t="s">
        <v>323</v>
      </c>
      <c r="F268" s="39" t="s">
        <v>287</v>
      </c>
      <c r="G268" s="39" t="s">
        <v>1209</v>
      </c>
      <c r="H268" s="48" t="s">
        <v>104</v>
      </c>
      <c r="I268" s="60" t="s">
        <v>600</v>
      </c>
      <c r="J268" s="47" t="s">
        <v>604</v>
      </c>
      <c r="K268" s="47" t="s">
        <v>605</v>
      </c>
      <c r="L268" s="47" t="s">
        <v>606</v>
      </c>
      <c r="M268" s="48" t="s">
        <v>613</v>
      </c>
      <c r="N268" s="48" t="s">
        <v>422</v>
      </c>
      <c r="O268" s="39" t="s">
        <v>386</v>
      </c>
      <c r="P268" s="39" t="s">
        <v>383</v>
      </c>
      <c r="Q268" s="39">
        <v>0.65</v>
      </c>
      <c r="R268" s="39" t="s">
        <v>1337</v>
      </c>
      <c r="S268" s="39" t="s">
        <v>363</v>
      </c>
      <c r="T268" s="40">
        <v>45962</v>
      </c>
      <c r="U268" s="40">
        <v>46006</v>
      </c>
      <c r="V268" s="39" t="s">
        <v>1228</v>
      </c>
      <c r="W268" s="39" t="s">
        <v>1509</v>
      </c>
      <c r="X268" s="39" t="s">
        <v>1510</v>
      </c>
      <c r="Y268" s="46">
        <v>0.9</v>
      </c>
      <c r="Z268" s="42" t="s">
        <v>87</v>
      </c>
      <c r="AA268" s="42" t="s">
        <v>87</v>
      </c>
      <c r="AB268" s="42" t="s">
        <v>87</v>
      </c>
      <c r="AC268" s="42" t="s">
        <v>87</v>
      </c>
      <c r="AD268" s="42" t="s">
        <v>87</v>
      </c>
      <c r="AE268" s="42" t="s">
        <v>87</v>
      </c>
      <c r="AF268" s="42" t="s">
        <v>88</v>
      </c>
      <c r="AG268" s="42" t="s">
        <v>87</v>
      </c>
      <c r="AH268" s="42" t="s">
        <v>87</v>
      </c>
      <c r="AI268" s="42" t="s">
        <v>87</v>
      </c>
      <c r="AJ268" s="42" t="s">
        <v>87</v>
      </c>
      <c r="AK268" s="42" t="s">
        <v>87</v>
      </c>
      <c r="AL268" s="42" t="s">
        <v>87</v>
      </c>
      <c r="AM268" s="42" t="s">
        <v>87</v>
      </c>
      <c r="AN268" s="42" t="s">
        <v>87</v>
      </c>
      <c r="AO268" s="42" t="s">
        <v>87</v>
      </c>
      <c r="AP268" s="42" t="s">
        <v>87</v>
      </c>
      <c r="AQ268" s="42" t="s">
        <v>87</v>
      </c>
      <c r="AR268" s="42" t="s">
        <v>87</v>
      </c>
      <c r="AS268" s="42" t="s">
        <v>87</v>
      </c>
      <c r="AT268" s="42" t="s">
        <v>88</v>
      </c>
      <c r="AU268" s="42" t="s">
        <v>87</v>
      </c>
      <c r="AV268" s="42" t="s">
        <v>87</v>
      </c>
      <c r="AW268" s="42" t="s">
        <v>87</v>
      </c>
      <c r="AX268" s="42" t="s">
        <v>87</v>
      </c>
      <c r="AY268" s="42" t="s">
        <v>87</v>
      </c>
      <c r="AZ268" s="42" t="s">
        <v>87</v>
      </c>
      <c r="BA268" s="42" t="s">
        <v>87</v>
      </c>
      <c r="BB268" s="42" t="s">
        <v>88</v>
      </c>
      <c r="BC268" s="42" t="s">
        <v>87</v>
      </c>
      <c r="BD268" s="42" t="s">
        <v>87</v>
      </c>
      <c r="BE268" s="42" t="s">
        <v>87</v>
      </c>
      <c r="BF268" s="42" t="s">
        <v>87</v>
      </c>
      <c r="BG268" s="42" t="s">
        <v>87</v>
      </c>
      <c r="BH268" s="42" t="s">
        <v>88</v>
      </c>
      <c r="BI268" s="39" t="s">
        <v>89</v>
      </c>
      <c r="BJ268" s="43" t="s">
        <v>104</v>
      </c>
    </row>
    <row r="269" spans="1:62" s="35" customFormat="1" ht="288" x14ac:dyDescent="0.35">
      <c r="A269" s="65" t="s">
        <v>695</v>
      </c>
      <c r="B269" s="66">
        <v>5</v>
      </c>
      <c r="C269" s="59" t="s">
        <v>419</v>
      </c>
      <c r="D269" s="47" t="s">
        <v>420</v>
      </c>
      <c r="E269" s="48" t="s">
        <v>426</v>
      </c>
      <c r="F269" s="48" t="s">
        <v>287</v>
      </c>
      <c r="G269" s="48" t="s">
        <v>696</v>
      </c>
      <c r="H269" s="48"/>
      <c r="I269" s="48" t="s">
        <v>600</v>
      </c>
      <c r="J269" s="48" t="s">
        <v>604</v>
      </c>
      <c r="K269" s="47" t="s">
        <v>605</v>
      </c>
      <c r="L269" s="48" t="s">
        <v>1248</v>
      </c>
      <c r="M269" s="48" t="s">
        <v>1249</v>
      </c>
      <c r="N269" s="48" t="s">
        <v>422</v>
      </c>
      <c r="O269" s="48" t="s">
        <v>386</v>
      </c>
      <c r="P269" s="48" t="s">
        <v>654</v>
      </c>
      <c r="Q269" s="73">
        <v>0.09</v>
      </c>
      <c r="R269" s="48" t="s">
        <v>697</v>
      </c>
      <c r="S269" s="48" t="s">
        <v>1441</v>
      </c>
      <c r="T269" s="61">
        <v>45659</v>
      </c>
      <c r="U269" s="61">
        <v>45702</v>
      </c>
      <c r="V269" s="48" t="s">
        <v>698</v>
      </c>
      <c r="W269" s="48" t="s">
        <v>1250</v>
      </c>
      <c r="X269" s="48" t="s">
        <v>699</v>
      </c>
      <c r="Y269" s="64">
        <v>1</v>
      </c>
      <c r="Z269" s="62" t="s">
        <v>125</v>
      </c>
      <c r="AA269" s="62" t="s">
        <v>125</v>
      </c>
      <c r="AB269" s="62" t="s">
        <v>125</v>
      </c>
      <c r="AC269" s="62" t="s">
        <v>125</v>
      </c>
      <c r="AD269" s="62" t="s">
        <v>125</v>
      </c>
      <c r="AE269" s="62" t="s">
        <v>125</v>
      </c>
      <c r="AF269" s="62" t="s">
        <v>88</v>
      </c>
      <c r="AG269" s="62" t="s">
        <v>125</v>
      </c>
      <c r="AH269" s="62" t="s">
        <v>125</v>
      </c>
      <c r="AI269" s="62" t="s">
        <v>125</v>
      </c>
      <c r="AJ269" s="62" t="s">
        <v>125</v>
      </c>
      <c r="AK269" s="62" t="s">
        <v>125</v>
      </c>
      <c r="AL269" s="62" t="s">
        <v>125</v>
      </c>
      <c r="AM269" s="62" t="s">
        <v>125</v>
      </c>
      <c r="AN269" s="62" t="s">
        <v>125</v>
      </c>
      <c r="AO269" s="62" t="s">
        <v>125</v>
      </c>
      <c r="AP269" s="62" t="s">
        <v>125</v>
      </c>
      <c r="AQ269" s="62" t="s">
        <v>125</v>
      </c>
      <c r="AR269" s="62" t="s">
        <v>125</v>
      </c>
      <c r="AS269" s="62" t="s">
        <v>125</v>
      </c>
      <c r="AT269" s="62" t="s">
        <v>88</v>
      </c>
      <c r="AU269" s="62" t="s">
        <v>125</v>
      </c>
      <c r="AV269" s="62" t="s">
        <v>125</v>
      </c>
      <c r="AW269" s="62" t="s">
        <v>125</v>
      </c>
      <c r="AX269" s="62" t="s">
        <v>125</v>
      </c>
      <c r="AY269" s="62" t="s">
        <v>125</v>
      </c>
      <c r="AZ269" s="62" t="s">
        <v>125</v>
      </c>
      <c r="BA269" s="62" t="s">
        <v>125</v>
      </c>
      <c r="BB269" s="62" t="s">
        <v>88</v>
      </c>
      <c r="BC269" s="62" t="s">
        <v>125</v>
      </c>
      <c r="BD269" s="62" t="s">
        <v>125</v>
      </c>
      <c r="BE269" s="62" t="s">
        <v>125</v>
      </c>
      <c r="BF269" s="62" t="s">
        <v>125</v>
      </c>
      <c r="BG269" s="62" t="s">
        <v>88</v>
      </c>
      <c r="BH269" s="62" t="s">
        <v>88</v>
      </c>
      <c r="BI269" s="59" t="s">
        <v>89</v>
      </c>
      <c r="BJ269" s="63" t="s">
        <v>104</v>
      </c>
    </row>
    <row r="270" spans="1:62" s="35" customFormat="1" ht="288" x14ac:dyDescent="0.35">
      <c r="A270" s="44" t="s">
        <v>385</v>
      </c>
      <c r="B270" s="42">
        <v>29</v>
      </c>
      <c r="C270" s="38" t="s">
        <v>274</v>
      </c>
      <c r="D270" s="39" t="s">
        <v>286</v>
      </c>
      <c r="E270" s="39" t="s">
        <v>323</v>
      </c>
      <c r="F270" s="39" t="s">
        <v>287</v>
      </c>
      <c r="G270" s="39" t="s">
        <v>1209</v>
      </c>
      <c r="H270" s="48" t="s">
        <v>104</v>
      </c>
      <c r="I270" s="48" t="s">
        <v>600</v>
      </c>
      <c r="J270" s="48" t="s">
        <v>604</v>
      </c>
      <c r="K270" s="47" t="s">
        <v>605</v>
      </c>
      <c r="L270" s="48" t="s">
        <v>1248</v>
      </c>
      <c r="M270" s="48" t="s">
        <v>1249</v>
      </c>
      <c r="N270" s="48" t="s">
        <v>422</v>
      </c>
      <c r="O270" s="39" t="s">
        <v>386</v>
      </c>
      <c r="P270" s="39" t="s">
        <v>289</v>
      </c>
      <c r="Q270" s="39">
        <v>0.2</v>
      </c>
      <c r="R270" s="39" t="s">
        <v>1338</v>
      </c>
      <c r="S270" s="39" t="s">
        <v>363</v>
      </c>
      <c r="T270" s="40">
        <v>45717</v>
      </c>
      <c r="U270" s="40">
        <v>45777</v>
      </c>
      <c r="V270" s="39" t="s">
        <v>387</v>
      </c>
      <c r="W270" s="39" t="s">
        <v>378</v>
      </c>
      <c r="X270" s="39" t="s">
        <v>379</v>
      </c>
      <c r="Y270" s="42">
        <v>70</v>
      </c>
      <c r="Z270" s="42" t="s">
        <v>87</v>
      </c>
      <c r="AA270" s="42" t="s">
        <v>87</v>
      </c>
      <c r="AB270" s="42" t="s">
        <v>87</v>
      </c>
      <c r="AC270" s="42" t="s">
        <v>87</v>
      </c>
      <c r="AD270" s="42" t="s">
        <v>87</v>
      </c>
      <c r="AE270" s="42" t="s">
        <v>87</v>
      </c>
      <c r="AF270" s="42" t="s">
        <v>88</v>
      </c>
      <c r="AG270" s="42" t="s">
        <v>87</v>
      </c>
      <c r="AH270" s="42" t="s">
        <v>87</v>
      </c>
      <c r="AI270" s="42" t="s">
        <v>87</v>
      </c>
      <c r="AJ270" s="42" t="s">
        <v>87</v>
      </c>
      <c r="AK270" s="42" t="s">
        <v>87</v>
      </c>
      <c r="AL270" s="42" t="s">
        <v>87</v>
      </c>
      <c r="AM270" s="42" t="s">
        <v>87</v>
      </c>
      <c r="AN270" s="42" t="s">
        <v>87</v>
      </c>
      <c r="AO270" s="42" t="s">
        <v>87</v>
      </c>
      <c r="AP270" s="42" t="s">
        <v>87</v>
      </c>
      <c r="AQ270" s="42" t="s">
        <v>87</v>
      </c>
      <c r="AR270" s="42" t="s">
        <v>87</v>
      </c>
      <c r="AS270" s="42" t="s">
        <v>87</v>
      </c>
      <c r="AT270" s="42" t="s">
        <v>88</v>
      </c>
      <c r="AU270" s="42" t="s">
        <v>87</v>
      </c>
      <c r="AV270" s="42" t="s">
        <v>87</v>
      </c>
      <c r="AW270" s="42" t="s">
        <v>87</v>
      </c>
      <c r="AX270" s="42" t="s">
        <v>87</v>
      </c>
      <c r="AY270" s="42" t="s">
        <v>87</v>
      </c>
      <c r="AZ270" s="42" t="s">
        <v>87</v>
      </c>
      <c r="BA270" s="42" t="s">
        <v>87</v>
      </c>
      <c r="BB270" s="42" t="s">
        <v>88</v>
      </c>
      <c r="BC270" s="42" t="s">
        <v>87</v>
      </c>
      <c r="BD270" s="42" t="s">
        <v>87</v>
      </c>
      <c r="BE270" s="42" t="s">
        <v>87</v>
      </c>
      <c r="BF270" s="42" t="s">
        <v>87</v>
      </c>
      <c r="BG270" s="42" t="s">
        <v>87</v>
      </c>
      <c r="BH270" s="42" t="s">
        <v>88</v>
      </c>
      <c r="BI270" s="39" t="s">
        <v>89</v>
      </c>
      <c r="BJ270" s="43" t="s">
        <v>104</v>
      </c>
    </row>
    <row r="271" spans="1:62" s="35" customFormat="1" ht="288" x14ac:dyDescent="0.35">
      <c r="A271" s="65" t="s">
        <v>700</v>
      </c>
      <c r="B271" s="66">
        <v>5</v>
      </c>
      <c r="C271" s="59" t="s">
        <v>419</v>
      </c>
      <c r="D271" s="47" t="s">
        <v>420</v>
      </c>
      <c r="E271" s="48" t="s">
        <v>426</v>
      </c>
      <c r="F271" s="48" t="s">
        <v>287</v>
      </c>
      <c r="G271" s="48" t="s">
        <v>696</v>
      </c>
      <c r="H271" s="48"/>
      <c r="I271" s="48" t="s">
        <v>600</v>
      </c>
      <c r="J271" s="48" t="s">
        <v>604</v>
      </c>
      <c r="K271" s="47" t="s">
        <v>605</v>
      </c>
      <c r="L271" s="48" t="s">
        <v>1248</v>
      </c>
      <c r="M271" s="48" t="s">
        <v>1249</v>
      </c>
      <c r="N271" s="48" t="s">
        <v>422</v>
      </c>
      <c r="O271" s="48" t="s">
        <v>386</v>
      </c>
      <c r="P271" s="48" t="s">
        <v>289</v>
      </c>
      <c r="Q271" s="73"/>
      <c r="R271" s="48" t="s">
        <v>701</v>
      </c>
      <c r="S271" s="48" t="s">
        <v>1441</v>
      </c>
      <c r="T271" s="61">
        <v>45717</v>
      </c>
      <c r="U271" s="61">
        <v>45792</v>
      </c>
      <c r="V271" s="48" t="s">
        <v>702</v>
      </c>
      <c r="W271" s="48" t="s">
        <v>1459</v>
      </c>
      <c r="X271" s="48" t="s">
        <v>1460</v>
      </c>
      <c r="Y271" s="64">
        <v>1</v>
      </c>
      <c r="Z271" s="62" t="s">
        <v>125</v>
      </c>
      <c r="AA271" s="62" t="s">
        <v>125</v>
      </c>
      <c r="AB271" s="62" t="s">
        <v>125</v>
      </c>
      <c r="AC271" s="62" t="s">
        <v>125</v>
      </c>
      <c r="AD271" s="62" t="s">
        <v>125</v>
      </c>
      <c r="AE271" s="62" t="s">
        <v>125</v>
      </c>
      <c r="AF271" s="62" t="s">
        <v>88</v>
      </c>
      <c r="AG271" s="62" t="s">
        <v>125</v>
      </c>
      <c r="AH271" s="62" t="s">
        <v>125</v>
      </c>
      <c r="AI271" s="62" t="s">
        <v>125</v>
      </c>
      <c r="AJ271" s="62" t="s">
        <v>125</v>
      </c>
      <c r="AK271" s="62" t="s">
        <v>125</v>
      </c>
      <c r="AL271" s="62" t="s">
        <v>125</v>
      </c>
      <c r="AM271" s="62" t="s">
        <v>125</v>
      </c>
      <c r="AN271" s="62" t="s">
        <v>125</v>
      </c>
      <c r="AO271" s="62" t="s">
        <v>125</v>
      </c>
      <c r="AP271" s="62" t="s">
        <v>125</v>
      </c>
      <c r="AQ271" s="62" t="s">
        <v>125</v>
      </c>
      <c r="AR271" s="62" t="s">
        <v>125</v>
      </c>
      <c r="AS271" s="62" t="s">
        <v>125</v>
      </c>
      <c r="AT271" s="62" t="s">
        <v>88</v>
      </c>
      <c r="AU271" s="62" t="s">
        <v>125</v>
      </c>
      <c r="AV271" s="62" t="s">
        <v>125</v>
      </c>
      <c r="AW271" s="62" t="s">
        <v>125</v>
      </c>
      <c r="AX271" s="62" t="s">
        <v>125</v>
      </c>
      <c r="AY271" s="62" t="s">
        <v>125</v>
      </c>
      <c r="AZ271" s="62" t="s">
        <v>125</v>
      </c>
      <c r="BA271" s="62" t="s">
        <v>125</v>
      </c>
      <c r="BB271" s="62" t="s">
        <v>88</v>
      </c>
      <c r="BC271" s="62" t="s">
        <v>125</v>
      </c>
      <c r="BD271" s="62" t="s">
        <v>125</v>
      </c>
      <c r="BE271" s="62" t="s">
        <v>125</v>
      </c>
      <c r="BF271" s="62" t="s">
        <v>125</v>
      </c>
      <c r="BG271" s="62" t="s">
        <v>88</v>
      </c>
      <c r="BH271" s="62" t="s">
        <v>88</v>
      </c>
      <c r="BI271" s="59" t="s">
        <v>89</v>
      </c>
      <c r="BJ271" s="63" t="s">
        <v>104</v>
      </c>
    </row>
    <row r="272" spans="1:62" s="35" customFormat="1" ht="288" x14ac:dyDescent="0.35">
      <c r="A272" s="44" t="s">
        <v>388</v>
      </c>
      <c r="B272" s="37">
        <v>30</v>
      </c>
      <c r="C272" s="38" t="s">
        <v>274</v>
      </c>
      <c r="D272" s="39" t="s">
        <v>286</v>
      </c>
      <c r="E272" s="39" t="s">
        <v>323</v>
      </c>
      <c r="F272" s="39" t="s">
        <v>287</v>
      </c>
      <c r="G272" s="39" t="s">
        <v>1209</v>
      </c>
      <c r="H272" s="48" t="s">
        <v>104</v>
      </c>
      <c r="I272" s="48" t="s">
        <v>600</v>
      </c>
      <c r="J272" s="48" t="s">
        <v>604</v>
      </c>
      <c r="K272" s="47" t="s">
        <v>605</v>
      </c>
      <c r="L272" s="48" t="s">
        <v>1248</v>
      </c>
      <c r="M272" s="48" t="s">
        <v>1249</v>
      </c>
      <c r="N272" s="48" t="s">
        <v>422</v>
      </c>
      <c r="O272" s="39" t="s">
        <v>386</v>
      </c>
      <c r="P272" s="39" t="s">
        <v>289</v>
      </c>
      <c r="Q272" s="39">
        <v>0.2</v>
      </c>
      <c r="R272" s="39" t="s">
        <v>1339</v>
      </c>
      <c r="S272" s="39" t="s">
        <v>363</v>
      </c>
      <c r="T272" s="40">
        <v>45748</v>
      </c>
      <c r="U272" s="40">
        <v>45869</v>
      </c>
      <c r="V272" s="39" t="s">
        <v>389</v>
      </c>
      <c r="W272" s="39" t="s">
        <v>389</v>
      </c>
      <c r="X272" s="39" t="s">
        <v>379</v>
      </c>
      <c r="Y272" s="42">
        <v>70</v>
      </c>
      <c r="Z272" s="42" t="s">
        <v>87</v>
      </c>
      <c r="AA272" s="42" t="s">
        <v>87</v>
      </c>
      <c r="AB272" s="42" t="s">
        <v>87</v>
      </c>
      <c r="AC272" s="42" t="s">
        <v>87</v>
      </c>
      <c r="AD272" s="42" t="s">
        <v>87</v>
      </c>
      <c r="AE272" s="42" t="s">
        <v>87</v>
      </c>
      <c r="AF272" s="42" t="s">
        <v>87</v>
      </c>
      <c r="AG272" s="42" t="s">
        <v>87</v>
      </c>
      <c r="AH272" s="42" t="s">
        <v>87</v>
      </c>
      <c r="AI272" s="42" t="s">
        <v>87</v>
      </c>
      <c r="AJ272" s="42" t="s">
        <v>87</v>
      </c>
      <c r="AK272" s="42" t="s">
        <v>87</v>
      </c>
      <c r="AL272" s="42" t="s">
        <v>87</v>
      </c>
      <c r="AM272" s="42" t="s">
        <v>87</v>
      </c>
      <c r="AN272" s="42" t="s">
        <v>87</v>
      </c>
      <c r="AO272" s="42" t="s">
        <v>87</v>
      </c>
      <c r="AP272" s="42" t="s">
        <v>87</v>
      </c>
      <c r="AQ272" s="42" t="s">
        <v>87</v>
      </c>
      <c r="AR272" s="42" t="s">
        <v>87</v>
      </c>
      <c r="AS272" s="42" t="s">
        <v>87</v>
      </c>
      <c r="AT272" s="42" t="s">
        <v>87</v>
      </c>
      <c r="AU272" s="42" t="s">
        <v>87</v>
      </c>
      <c r="AV272" s="42" t="s">
        <v>87</v>
      </c>
      <c r="AW272" s="42" t="s">
        <v>87</v>
      </c>
      <c r="AX272" s="42" t="s">
        <v>87</v>
      </c>
      <c r="AY272" s="42" t="s">
        <v>87</v>
      </c>
      <c r="AZ272" s="42" t="s">
        <v>87</v>
      </c>
      <c r="BA272" s="42" t="s">
        <v>87</v>
      </c>
      <c r="BB272" s="42" t="s">
        <v>88</v>
      </c>
      <c r="BC272" s="42" t="s">
        <v>87</v>
      </c>
      <c r="BD272" s="42" t="s">
        <v>87</v>
      </c>
      <c r="BE272" s="42" t="s">
        <v>87</v>
      </c>
      <c r="BF272" s="42" t="s">
        <v>87</v>
      </c>
      <c r="BG272" s="42" t="s">
        <v>87</v>
      </c>
      <c r="BH272" s="42" t="s">
        <v>88</v>
      </c>
      <c r="BI272" s="39" t="s">
        <v>89</v>
      </c>
      <c r="BJ272" s="43" t="s">
        <v>104</v>
      </c>
    </row>
    <row r="273" spans="1:62" s="35" customFormat="1" ht="288" x14ac:dyDescent="0.35">
      <c r="A273" s="44" t="s">
        <v>390</v>
      </c>
      <c r="B273" s="42">
        <v>31</v>
      </c>
      <c r="C273" s="38" t="s">
        <v>274</v>
      </c>
      <c r="D273" s="39" t="s">
        <v>286</v>
      </c>
      <c r="E273" s="39" t="s">
        <v>323</v>
      </c>
      <c r="F273" s="39" t="s">
        <v>287</v>
      </c>
      <c r="G273" s="39" t="s">
        <v>1209</v>
      </c>
      <c r="H273" s="48" t="s">
        <v>104</v>
      </c>
      <c r="I273" s="48" t="s">
        <v>600</v>
      </c>
      <c r="J273" s="48" t="s">
        <v>604</v>
      </c>
      <c r="K273" s="47" t="s">
        <v>605</v>
      </c>
      <c r="L273" s="48" t="s">
        <v>1248</v>
      </c>
      <c r="M273" s="48" t="s">
        <v>1249</v>
      </c>
      <c r="N273" s="48" t="s">
        <v>422</v>
      </c>
      <c r="O273" s="39" t="s">
        <v>386</v>
      </c>
      <c r="P273" s="39" t="s">
        <v>289</v>
      </c>
      <c r="Q273" s="39">
        <v>0.2</v>
      </c>
      <c r="R273" s="39" t="s">
        <v>391</v>
      </c>
      <c r="S273" s="39" t="s">
        <v>363</v>
      </c>
      <c r="T273" s="40">
        <v>45839</v>
      </c>
      <c r="U273" s="40">
        <v>45961</v>
      </c>
      <c r="V273" s="39" t="s">
        <v>392</v>
      </c>
      <c r="W273" s="39" t="s">
        <v>392</v>
      </c>
      <c r="X273" s="39" t="s">
        <v>379</v>
      </c>
      <c r="Y273" s="42">
        <v>70</v>
      </c>
      <c r="Z273" s="42" t="s">
        <v>87</v>
      </c>
      <c r="AA273" s="42" t="s">
        <v>87</v>
      </c>
      <c r="AB273" s="42" t="s">
        <v>87</v>
      </c>
      <c r="AC273" s="42" t="s">
        <v>87</v>
      </c>
      <c r="AD273" s="42" t="s">
        <v>87</v>
      </c>
      <c r="AE273" s="42" t="s">
        <v>87</v>
      </c>
      <c r="AF273" s="42" t="s">
        <v>87</v>
      </c>
      <c r="AG273" s="42" t="s">
        <v>87</v>
      </c>
      <c r="AH273" s="42" t="s">
        <v>87</v>
      </c>
      <c r="AI273" s="42" t="s">
        <v>87</v>
      </c>
      <c r="AJ273" s="42" t="s">
        <v>87</v>
      </c>
      <c r="AK273" s="42" t="s">
        <v>87</v>
      </c>
      <c r="AL273" s="42" t="s">
        <v>87</v>
      </c>
      <c r="AM273" s="42" t="s">
        <v>87</v>
      </c>
      <c r="AN273" s="42" t="s">
        <v>87</v>
      </c>
      <c r="AO273" s="42" t="s">
        <v>87</v>
      </c>
      <c r="AP273" s="42" t="s">
        <v>87</v>
      </c>
      <c r="AQ273" s="42" t="s">
        <v>87</v>
      </c>
      <c r="AR273" s="42" t="s">
        <v>87</v>
      </c>
      <c r="AS273" s="42" t="s">
        <v>87</v>
      </c>
      <c r="AT273" s="42" t="s">
        <v>87</v>
      </c>
      <c r="AU273" s="42" t="s">
        <v>87</v>
      </c>
      <c r="AV273" s="42" t="s">
        <v>87</v>
      </c>
      <c r="AW273" s="42" t="s">
        <v>87</v>
      </c>
      <c r="AX273" s="42" t="s">
        <v>87</v>
      </c>
      <c r="AY273" s="42" t="s">
        <v>87</v>
      </c>
      <c r="AZ273" s="42" t="s">
        <v>87</v>
      </c>
      <c r="BA273" s="42" t="s">
        <v>87</v>
      </c>
      <c r="BB273" s="42" t="s">
        <v>88</v>
      </c>
      <c r="BC273" s="42" t="s">
        <v>87</v>
      </c>
      <c r="BD273" s="42" t="s">
        <v>87</v>
      </c>
      <c r="BE273" s="42" t="s">
        <v>87</v>
      </c>
      <c r="BF273" s="42" t="s">
        <v>87</v>
      </c>
      <c r="BG273" s="42" t="s">
        <v>87</v>
      </c>
      <c r="BH273" s="42" t="s">
        <v>88</v>
      </c>
      <c r="BI273" s="39" t="s">
        <v>89</v>
      </c>
      <c r="BJ273" s="43" t="s">
        <v>104</v>
      </c>
    </row>
    <row r="274" spans="1:62" s="35" customFormat="1" ht="288" x14ac:dyDescent="0.35">
      <c r="A274" s="65" t="s">
        <v>703</v>
      </c>
      <c r="B274" s="66">
        <v>5</v>
      </c>
      <c r="C274" s="59" t="s">
        <v>419</v>
      </c>
      <c r="D274" s="47" t="s">
        <v>420</v>
      </c>
      <c r="E274" s="48" t="s">
        <v>426</v>
      </c>
      <c r="F274" s="48" t="s">
        <v>287</v>
      </c>
      <c r="G274" s="48" t="s">
        <v>696</v>
      </c>
      <c r="H274" s="48"/>
      <c r="I274" s="48" t="s">
        <v>600</v>
      </c>
      <c r="J274" s="48" t="s">
        <v>604</v>
      </c>
      <c r="K274" s="47" t="s">
        <v>605</v>
      </c>
      <c r="L274" s="48" t="s">
        <v>1248</v>
      </c>
      <c r="M274" s="48" t="s">
        <v>1251</v>
      </c>
      <c r="N274" s="48" t="s">
        <v>422</v>
      </c>
      <c r="O274" s="48" t="s">
        <v>386</v>
      </c>
      <c r="P274" s="48" t="s">
        <v>289</v>
      </c>
      <c r="Q274" s="39">
        <v>0.2</v>
      </c>
      <c r="R274" s="48" t="s">
        <v>704</v>
      </c>
      <c r="S274" s="48" t="s">
        <v>1441</v>
      </c>
      <c r="T274" s="61">
        <v>45717</v>
      </c>
      <c r="U274" s="61">
        <v>45975</v>
      </c>
      <c r="V274" s="48" t="s">
        <v>705</v>
      </c>
      <c r="W274" s="48" t="s">
        <v>1250</v>
      </c>
      <c r="X274" s="48" t="s">
        <v>699</v>
      </c>
      <c r="Y274" s="64">
        <v>1</v>
      </c>
      <c r="Z274" s="62" t="s">
        <v>125</v>
      </c>
      <c r="AA274" s="62" t="s">
        <v>125</v>
      </c>
      <c r="AB274" s="62" t="s">
        <v>125</v>
      </c>
      <c r="AC274" s="62" t="s">
        <v>125</v>
      </c>
      <c r="AD274" s="62" t="s">
        <v>125</v>
      </c>
      <c r="AE274" s="62" t="s">
        <v>125</v>
      </c>
      <c r="AF274" s="62" t="s">
        <v>88</v>
      </c>
      <c r="AG274" s="62" t="s">
        <v>125</v>
      </c>
      <c r="AH274" s="62" t="s">
        <v>125</v>
      </c>
      <c r="AI274" s="62" t="s">
        <v>125</v>
      </c>
      <c r="AJ274" s="62" t="s">
        <v>125</v>
      </c>
      <c r="AK274" s="62" t="s">
        <v>125</v>
      </c>
      <c r="AL274" s="62" t="s">
        <v>125</v>
      </c>
      <c r="AM274" s="62" t="s">
        <v>125</v>
      </c>
      <c r="AN274" s="62" t="s">
        <v>125</v>
      </c>
      <c r="AO274" s="62" t="s">
        <v>125</v>
      </c>
      <c r="AP274" s="62" t="s">
        <v>125</v>
      </c>
      <c r="AQ274" s="62" t="s">
        <v>125</v>
      </c>
      <c r="AR274" s="62" t="s">
        <v>125</v>
      </c>
      <c r="AS274" s="62" t="s">
        <v>125</v>
      </c>
      <c r="AT274" s="62" t="s">
        <v>88</v>
      </c>
      <c r="AU274" s="62" t="s">
        <v>125</v>
      </c>
      <c r="AV274" s="62" t="s">
        <v>125</v>
      </c>
      <c r="AW274" s="62" t="s">
        <v>125</v>
      </c>
      <c r="AX274" s="62" t="s">
        <v>125</v>
      </c>
      <c r="AY274" s="62" t="s">
        <v>125</v>
      </c>
      <c r="AZ274" s="62" t="s">
        <v>125</v>
      </c>
      <c r="BA274" s="62" t="s">
        <v>125</v>
      </c>
      <c r="BB274" s="62" t="s">
        <v>88</v>
      </c>
      <c r="BC274" s="62" t="s">
        <v>125</v>
      </c>
      <c r="BD274" s="62" t="s">
        <v>125</v>
      </c>
      <c r="BE274" s="62" t="s">
        <v>125</v>
      </c>
      <c r="BF274" s="62" t="s">
        <v>125</v>
      </c>
      <c r="BG274" s="62" t="s">
        <v>88</v>
      </c>
      <c r="BH274" s="62" t="s">
        <v>88</v>
      </c>
      <c r="BI274" s="59" t="s">
        <v>89</v>
      </c>
      <c r="BJ274" s="63" t="s">
        <v>104</v>
      </c>
    </row>
    <row r="275" spans="1:62" s="35" customFormat="1" ht="288" x14ac:dyDescent="0.35">
      <c r="A275" s="65" t="s">
        <v>703</v>
      </c>
      <c r="B275" s="66">
        <v>5</v>
      </c>
      <c r="C275" s="59" t="s">
        <v>419</v>
      </c>
      <c r="D275" s="47" t="s">
        <v>420</v>
      </c>
      <c r="E275" s="48" t="s">
        <v>426</v>
      </c>
      <c r="F275" s="48" t="s">
        <v>287</v>
      </c>
      <c r="G275" s="48" t="s">
        <v>696</v>
      </c>
      <c r="H275" s="48"/>
      <c r="I275" s="48" t="s">
        <v>600</v>
      </c>
      <c r="J275" s="48" t="s">
        <v>604</v>
      </c>
      <c r="K275" s="47" t="s">
        <v>605</v>
      </c>
      <c r="L275" s="48" t="s">
        <v>1248</v>
      </c>
      <c r="M275" s="48" t="s">
        <v>1251</v>
      </c>
      <c r="N275" s="48" t="s">
        <v>422</v>
      </c>
      <c r="O275" s="48" t="s">
        <v>386</v>
      </c>
      <c r="P275" s="48" t="s">
        <v>289</v>
      </c>
      <c r="Q275" s="39">
        <v>0.2</v>
      </c>
      <c r="R275" s="48" t="s">
        <v>706</v>
      </c>
      <c r="S275" s="48" t="s">
        <v>1441</v>
      </c>
      <c r="T275" s="61">
        <v>45870</v>
      </c>
      <c r="U275" s="61">
        <v>45989</v>
      </c>
      <c r="V275" s="48" t="s">
        <v>707</v>
      </c>
      <c r="W275" s="48" t="s">
        <v>1250</v>
      </c>
      <c r="X275" s="48" t="s">
        <v>699</v>
      </c>
      <c r="Y275" s="64">
        <v>1</v>
      </c>
      <c r="Z275" s="62" t="s">
        <v>125</v>
      </c>
      <c r="AA275" s="62" t="s">
        <v>125</v>
      </c>
      <c r="AB275" s="62" t="s">
        <v>125</v>
      </c>
      <c r="AC275" s="62" t="s">
        <v>125</v>
      </c>
      <c r="AD275" s="62" t="s">
        <v>125</v>
      </c>
      <c r="AE275" s="62" t="s">
        <v>125</v>
      </c>
      <c r="AF275" s="62" t="s">
        <v>88</v>
      </c>
      <c r="AG275" s="62" t="s">
        <v>125</v>
      </c>
      <c r="AH275" s="62" t="s">
        <v>125</v>
      </c>
      <c r="AI275" s="62" t="s">
        <v>125</v>
      </c>
      <c r="AJ275" s="62" t="s">
        <v>125</v>
      </c>
      <c r="AK275" s="62" t="s">
        <v>125</v>
      </c>
      <c r="AL275" s="62" t="s">
        <v>125</v>
      </c>
      <c r="AM275" s="62" t="s">
        <v>125</v>
      </c>
      <c r="AN275" s="62" t="s">
        <v>125</v>
      </c>
      <c r="AO275" s="62" t="s">
        <v>125</v>
      </c>
      <c r="AP275" s="62" t="s">
        <v>125</v>
      </c>
      <c r="AQ275" s="62" t="s">
        <v>125</v>
      </c>
      <c r="AR275" s="62" t="s">
        <v>125</v>
      </c>
      <c r="AS275" s="62" t="s">
        <v>125</v>
      </c>
      <c r="AT275" s="62" t="s">
        <v>88</v>
      </c>
      <c r="AU275" s="62" t="s">
        <v>125</v>
      </c>
      <c r="AV275" s="62" t="s">
        <v>125</v>
      </c>
      <c r="AW275" s="62" t="s">
        <v>125</v>
      </c>
      <c r="AX275" s="62" t="s">
        <v>125</v>
      </c>
      <c r="AY275" s="62" t="s">
        <v>125</v>
      </c>
      <c r="AZ275" s="62" t="s">
        <v>125</v>
      </c>
      <c r="BA275" s="62" t="s">
        <v>125</v>
      </c>
      <c r="BB275" s="62" t="s">
        <v>88</v>
      </c>
      <c r="BC275" s="62" t="s">
        <v>125</v>
      </c>
      <c r="BD275" s="62" t="s">
        <v>125</v>
      </c>
      <c r="BE275" s="62" t="s">
        <v>125</v>
      </c>
      <c r="BF275" s="62" t="s">
        <v>125</v>
      </c>
      <c r="BG275" s="62" t="s">
        <v>88</v>
      </c>
      <c r="BH275" s="62" t="s">
        <v>88</v>
      </c>
      <c r="BI275" s="59" t="s">
        <v>89</v>
      </c>
      <c r="BJ275" s="63" t="s">
        <v>104</v>
      </c>
    </row>
    <row r="276" spans="1:62" s="35" customFormat="1" ht="288" x14ac:dyDescent="0.35">
      <c r="A276" s="65" t="s">
        <v>708</v>
      </c>
      <c r="B276" s="66">
        <v>5</v>
      </c>
      <c r="C276" s="59" t="s">
        <v>419</v>
      </c>
      <c r="D276" s="47" t="s">
        <v>420</v>
      </c>
      <c r="E276" s="48" t="s">
        <v>426</v>
      </c>
      <c r="F276" s="48" t="s">
        <v>287</v>
      </c>
      <c r="G276" s="48" t="s">
        <v>696</v>
      </c>
      <c r="H276" s="48"/>
      <c r="I276" s="48" t="s">
        <v>600</v>
      </c>
      <c r="J276" s="48" t="s">
        <v>604</v>
      </c>
      <c r="K276" s="47" t="s">
        <v>605</v>
      </c>
      <c r="L276" s="48" t="s">
        <v>1248</v>
      </c>
      <c r="M276" s="48" t="s">
        <v>1249</v>
      </c>
      <c r="N276" s="48" t="s">
        <v>422</v>
      </c>
      <c r="O276" s="48" t="s">
        <v>386</v>
      </c>
      <c r="P276" s="48" t="s">
        <v>661</v>
      </c>
      <c r="Q276" s="73">
        <v>0.09</v>
      </c>
      <c r="R276" s="48" t="s">
        <v>709</v>
      </c>
      <c r="S276" s="48" t="s">
        <v>1441</v>
      </c>
      <c r="T276" s="61">
        <v>45717</v>
      </c>
      <c r="U276" s="61">
        <v>45989</v>
      </c>
      <c r="V276" s="48" t="s">
        <v>710</v>
      </c>
      <c r="W276" s="48" t="s">
        <v>1250</v>
      </c>
      <c r="X276" s="48" t="s">
        <v>699</v>
      </c>
      <c r="Y276" s="64">
        <v>1</v>
      </c>
      <c r="Z276" s="62" t="s">
        <v>125</v>
      </c>
      <c r="AA276" s="62" t="s">
        <v>125</v>
      </c>
      <c r="AB276" s="62" t="s">
        <v>125</v>
      </c>
      <c r="AC276" s="62" t="s">
        <v>125</v>
      </c>
      <c r="AD276" s="62" t="s">
        <v>125</v>
      </c>
      <c r="AE276" s="62" t="s">
        <v>125</v>
      </c>
      <c r="AF276" s="62" t="s">
        <v>88</v>
      </c>
      <c r="AG276" s="62" t="s">
        <v>125</v>
      </c>
      <c r="AH276" s="62" t="s">
        <v>125</v>
      </c>
      <c r="AI276" s="62" t="s">
        <v>125</v>
      </c>
      <c r="AJ276" s="62" t="s">
        <v>125</v>
      </c>
      <c r="AK276" s="62" t="s">
        <v>125</v>
      </c>
      <c r="AL276" s="62" t="s">
        <v>125</v>
      </c>
      <c r="AM276" s="62" t="s">
        <v>125</v>
      </c>
      <c r="AN276" s="62" t="s">
        <v>125</v>
      </c>
      <c r="AO276" s="62" t="s">
        <v>125</v>
      </c>
      <c r="AP276" s="62" t="s">
        <v>125</v>
      </c>
      <c r="AQ276" s="62" t="s">
        <v>125</v>
      </c>
      <c r="AR276" s="62" t="s">
        <v>125</v>
      </c>
      <c r="AS276" s="62" t="s">
        <v>125</v>
      </c>
      <c r="AT276" s="62" t="s">
        <v>88</v>
      </c>
      <c r="AU276" s="62" t="s">
        <v>125</v>
      </c>
      <c r="AV276" s="62" t="s">
        <v>125</v>
      </c>
      <c r="AW276" s="62" t="s">
        <v>125</v>
      </c>
      <c r="AX276" s="62" t="s">
        <v>125</v>
      </c>
      <c r="AY276" s="62" t="s">
        <v>125</v>
      </c>
      <c r="AZ276" s="62" t="s">
        <v>125</v>
      </c>
      <c r="BA276" s="62" t="s">
        <v>125</v>
      </c>
      <c r="BB276" s="62" t="s">
        <v>88</v>
      </c>
      <c r="BC276" s="62" t="s">
        <v>125</v>
      </c>
      <c r="BD276" s="62" t="s">
        <v>125</v>
      </c>
      <c r="BE276" s="62" t="s">
        <v>125</v>
      </c>
      <c r="BF276" s="62" t="s">
        <v>125</v>
      </c>
      <c r="BG276" s="62" t="s">
        <v>88</v>
      </c>
      <c r="BH276" s="62" t="s">
        <v>88</v>
      </c>
      <c r="BI276" s="59" t="s">
        <v>89</v>
      </c>
      <c r="BJ276" s="63" t="s">
        <v>104</v>
      </c>
    </row>
    <row r="277" spans="1:62" s="35" customFormat="1" ht="288" x14ac:dyDescent="0.35">
      <c r="A277" s="44" t="s">
        <v>393</v>
      </c>
      <c r="B277" s="37">
        <v>32</v>
      </c>
      <c r="C277" s="38" t="s">
        <v>274</v>
      </c>
      <c r="D277" s="39" t="s">
        <v>286</v>
      </c>
      <c r="E277" s="39" t="s">
        <v>323</v>
      </c>
      <c r="F277" s="39" t="s">
        <v>287</v>
      </c>
      <c r="G277" s="39" t="s">
        <v>1209</v>
      </c>
      <c r="H277" s="48" t="s">
        <v>104</v>
      </c>
      <c r="I277" s="48" t="s">
        <v>600</v>
      </c>
      <c r="J277" s="48" t="s">
        <v>604</v>
      </c>
      <c r="K277" s="47" t="s">
        <v>605</v>
      </c>
      <c r="L277" s="48" t="s">
        <v>1248</v>
      </c>
      <c r="M277" s="48" t="s">
        <v>1249</v>
      </c>
      <c r="N277" s="48" t="s">
        <v>422</v>
      </c>
      <c r="O277" s="39" t="s">
        <v>386</v>
      </c>
      <c r="P277" s="39" t="s">
        <v>383</v>
      </c>
      <c r="Q277" s="39">
        <v>0.65</v>
      </c>
      <c r="R277" s="39" t="s">
        <v>1340</v>
      </c>
      <c r="S277" s="39" t="s">
        <v>363</v>
      </c>
      <c r="T277" s="40">
        <v>45962</v>
      </c>
      <c r="U277" s="40">
        <v>46006</v>
      </c>
      <c r="V277" s="39" t="s">
        <v>1228</v>
      </c>
      <c r="W277" s="39" t="s">
        <v>1511</v>
      </c>
      <c r="X277" s="39" t="s">
        <v>1512</v>
      </c>
      <c r="Y277" s="46">
        <v>0.9</v>
      </c>
      <c r="Z277" s="42" t="s">
        <v>87</v>
      </c>
      <c r="AA277" s="42" t="s">
        <v>87</v>
      </c>
      <c r="AB277" s="42" t="s">
        <v>87</v>
      </c>
      <c r="AC277" s="42" t="s">
        <v>87</v>
      </c>
      <c r="AD277" s="42" t="s">
        <v>87</v>
      </c>
      <c r="AE277" s="42" t="s">
        <v>87</v>
      </c>
      <c r="AF277" s="42" t="s">
        <v>88</v>
      </c>
      <c r="AG277" s="42" t="s">
        <v>87</v>
      </c>
      <c r="AH277" s="42" t="s">
        <v>87</v>
      </c>
      <c r="AI277" s="42" t="s">
        <v>87</v>
      </c>
      <c r="AJ277" s="42" t="s">
        <v>87</v>
      </c>
      <c r="AK277" s="42" t="s">
        <v>87</v>
      </c>
      <c r="AL277" s="42" t="s">
        <v>87</v>
      </c>
      <c r="AM277" s="42" t="s">
        <v>87</v>
      </c>
      <c r="AN277" s="42" t="s">
        <v>87</v>
      </c>
      <c r="AO277" s="42" t="s">
        <v>87</v>
      </c>
      <c r="AP277" s="42" t="s">
        <v>87</v>
      </c>
      <c r="AQ277" s="42" t="s">
        <v>87</v>
      </c>
      <c r="AR277" s="42" t="s">
        <v>87</v>
      </c>
      <c r="AS277" s="42" t="s">
        <v>87</v>
      </c>
      <c r="AT277" s="42" t="s">
        <v>88</v>
      </c>
      <c r="AU277" s="42" t="s">
        <v>87</v>
      </c>
      <c r="AV277" s="42" t="s">
        <v>87</v>
      </c>
      <c r="AW277" s="42" t="s">
        <v>87</v>
      </c>
      <c r="AX277" s="42" t="s">
        <v>87</v>
      </c>
      <c r="AY277" s="42" t="s">
        <v>87</v>
      </c>
      <c r="AZ277" s="42" t="s">
        <v>87</v>
      </c>
      <c r="BA277" s="42" t="s">
        <v>87</v>
      </c>
      <c r="BB277" s="42" t="s">
        <v>88</v>
      </c>
      <c r="BC277" s="42" t="s">
        <v>87</v>
      </c>
      <c r="BD277" s="42" t="s">
        <v>87</v>
      </c>
      <c r="BE277" s="42" t="s">
        <v>87</v>
      </c>
      <c r="BF277" s="42" t="s">
        <v>87</v>
      </c>
      <c r="BG277" s="42" t="s">
        <v>87</v>
      </c>
      <c r="BH277" s="42" t="s">
        <v>88</v>
      </c>
      <c r="BI277" s="39" t="s">
        <v>89</v>
      </c>
      <c r="BJ277" s="43" t="s">
        <v>104</v>
      </c>
    </row>
    <row r="278" spans="1:62" s="35" customFormat="1" ht="409.5" x14ac:dyDescent="0.35">
      <c r="A278" s="57" t="s">
        <v>630</v>
      </c>
      <c r="B278" s="58">
        <v>6</v>
      </c>
      <c r="C278" s="59" t="s">
        <v>113</v>
      </c>
      <c r="D278" s="47" t="s">
        <v>114</v>
      </c>
      <c r="E278" s="48" t="s">
        <v>115</v>
      </c>
      <c r="F278" s="48" t="s">
        <v>82</v>
      </c>
      <c r="G278" s="48" t="s">
        <v>262</v>
      </c>
      <c r="H278" s="48" t="s">
        <v>267</v>
      </c>
      <c r="I278" s="60" t="s">
        <v>600</v>
      </c>
      <c r="J278" s="47" t="s">
        <v>604</v>
      </c>
      <c r="K278" s="47" t="s">
        <v>631</v>
      </c>
      <c r="L278" s="47" t="s">
        <v>632</v>
      </c>
      <c r="M278" s="48" t="s">
        <v>633</v>
      </c>
      <c r="N278" s="48" t="s">
        <v>116</v>
      </c>
      <c r="O278" s="48" t="s">
        <v>125</v>
      </c>
      <c r="P278" s="48" t="s">
        <v>125</v>
      </c>
      <c r="Q278" s="48" t="s">
        <v>125</v>
      </c>
      <c r="R278" s="59" t="s">
        <v>634</v>
      </c>
      <c r="S278" s="48" t="s">
        <v>1432</v>
      </c>
      <c r="T278" s="61">
        <v>45659</v>
      </c>
      <c r="U278" s="61">
        <v>46022</v>
      </c>
      <c r="V278" s="38" t="s">
        <v>635</v>
      </c>
      <c r="W278" s="38" t="s">
        <v>636</v>
      </c>
      <c r="X278" s="38" t="s">
        <v>637</v>
      </c>
      <c r="Y278" s="37" t="s">
        <v>638</v>
      </c>
      <c r="Z278" s="62" t="s">
        <v>88</v>
      </c>
      <c r="AA278" s="62" t="s">
        <v>125</v>
      </c>
      <c r="AB278" s="62" t="s">
        <v>125</v>
      </c>
      <c r="AC278" s="62" t="s">
        <v>125</v>
      </c>
      <c r="AD278" s="62" t="s">
        <v>125</v>
      </c>
      <c r="AE278" s="62" t="s">
        <v>88</v>
      </c>
      <c r="AF278" s="62" t="s">
        <v>88</v>
      </c>
      <c r="AG278" s="62" t="s">
        <v>125</v>
      </c>
      <c r="AH278" s="62" t="s">
        <v>88</v>
      </c>
      <c r="AI278" s="62" t="s">
        <v>88</v>
      </c>
      <c r="AJ278" s="62" t="s">
        <v>125</v>
      </c>
      <c r="AK278" s="62" t="s">
        <v>125</v>
      </c>
      <c r="AL278" s="62" t="s">
        <v>125</v>
      </c>
      <c r="AM278" s="62" t="s">
        <v>88</v>
      </c>
      <c r="AN278" s="62" t="s">
        <v>88</v>
      </c>
      <c r="AO278" s="62" t="s">
        <v>125</v>
      </c>
      <c r="AP278" s="62" t="s">
        <v>125</v>
      </c>
      <c r="AQ278" s="62" t="s">
        <v>125</v>
      </c>
      <c r="AR278" s="62" t="s">
        <v>125</v>
      </c>
      <c r="AS278" s="62" t="s">
        <v>125</v>
      </c>
      <c r="AT278" s="62" t="s">
        <v>88</v>
      </c>
      <c r="AU278" s="62" t="s">
        <v>125</v>
      </c>
      <c r="AV278" s="62" t="s">
        <v>125</v>
      </c>
      <c r="AW278" s="62" t="s">
        <v>125</v>
      </c>
      <c r="AX278" s="62" t="s">
        <v>125</v>
      </c>
      <c r="AY278" s="62" t="s">
        <v>125</v>
      </c>
      <c r="AZ278" s="62" t="s">
        <v>125</v>
      </c>
      <c r="BA278" s="62" t="s">
        <v>88</v>
      </c>
      <c r="BB278" s="62" t="s">
        <v>125</v>
      </c>
      <c r="BC278" s="62" t="s">
        <v>125</v>
      </c>
      <c r="BD278" s="62" t="s">
        <v>125</v>
      </c>
      <c r="BE278" s="62" t="s">
        <v>125</v>
      </c>
      <c r="BF278" s="62" t="s">
        <v>125</v>
      </c>
      <c r="BG278" s="62" t="s">
        <v>125</v>
      </c>
      <c r="BH278" s="62" t="s">
        <v>88</v>
      </c>
      <c r="BI278" s="59" t="s">
        <v>336</v>
      </c>
      <c r="BJ278" s="63" t="s">
        <v>639</v>
      </c>
    </row>
    <row r="279" spans="1:62" s="35" customFormat="1" ht="288" x14ac:dyDescent="0.35">
      <c r="A279" s="57" t="s">
        <v>640</v>
      </c>
      <c r="B279" s="74" t="s">
        <v>641</v>
      </c>
      <c r="C279" s="59" t="s">
        <v>113</v>
      </c>
      <c r="D279" s="47" t="s">
        <v>114</v>
      </c>
      <c r="E279" s="48" t="s">
        <v>115</v>
      </c>
      <c r="F279" s="48" t="s">
        <v>82</v>
      </c>
      <c r="G279" s="48" t="s">
        <v>262</v>
      </c>
      <c r="H279" s="48" t="s">
        <v>267</v>
      </c>
      <c r="I279" s="60" t="s">
        <v>600</v>
      </c>
      <c r="J279" s="47" t="s">
        <v>604</v>
      </c>
      <c r="K279" s="47" t="s">
        <v>631</v>
      </c>
      <c r="L279" s="47" t="s">
        <v>632</v>
      </c>
      <c r="M279" s="48" t="s">
        <v>633</v>
      </c>
      <c r="N279" s="48" t="s">
        <v>116</v>
      </c>
      <c r="O279" s="48" t="s">
        <v>125</v>
      </c>
      <c r="P279" s="48" t="s">
        <v>125</v>
      </c>
      <c r="Q279" s="48" t="s">
        <v>125</v>
      </c>
      <c r="R279" s="59" t="s">
        <v>642</v>
      </c>
      <c r="S279" s="48" t="s">
        <v>1432</v>
      </c>
      <c r="T279" s="61">
        <v>45659</v>
      </c>
      <c r="U279" s="61">
        <v>46022</v>
      </c>
      <c r="V279" s="59" t="s">
        <v>643</v>
      </c>
      <c r="W279" s="38" t="s">
        <v>644</v>
      </c>
      <c r="X279" s="59" t="s">
        <v>645</v>
      </c>
      <c r="Y279" s="75" t="s">
        <v>646</v>
      </c>
      <c r="Z279" s="62" t="s">
        <v>88</v>
      </c>
      <c r="AA279" s="62" t="s">
        <v>125</v>
      </c>
      <c r="AB279" s="62" t="s">
        <v>125</v>
      </c>
      <c r="AC279" s="62" t="s">
        <v>125</v>
      </c>
      <c r="AD279" s="62" t="s">
        <v>125</v>
      </c>
      <c r="AE279" s="62" t="s">
        <v>88</v>
      </c>
      <c r="AF279" s="62" t="s">
        <v>88</v>
      </c>
      <c r="AG279" s="62" t="s">
        <v>125</v>
      </c>
      <c r="AH279" s="62" t="s">
        <v>88</v>
      </c>
      <c r="AI279" s="62" t="s">
        <v>88</v>
      </c>
      <c r="AJ279" s="62" t="s">
        <v>125</v>
      </c>
      <c r="AK279" s="62" t="s">
        <v>125</v>
      </c>
      <c r="AL279" s="62" t="s">
        <v>125</v>
      </c>
      <c r="AM279" s="62" t="s">
        <v>88</v>
      </c>
      <c r="AN279" s="62" t="s">
        <v>88</v>
      </c>
      <c r="AO279" s="62" t="s">
        <v>125</v>
      </c>
      <c r="AP279" s="62" t="s">
        <v>125</v>
      </c>
      <c r="AQ279" s="62" t="s">
        <v>125</v>
      </c>
      <c r="AR279" s="62" t="s">
        <v>125</v>
      </c>
      <c r="AS279" s="62" t="s">
        <v>125</v>
      </c>
      <c r="AT279" s="62" t="s">
        <v>88</v>
      </c>
      <c r="AU279" s="62" t="s">
        <v>125</v>
      </c>
      <c r="AV279" s="62" t="s">
        <v>125</v>
      </c>
      <c r="AW279" s="62" t="s">
        <v>125</v>
      </c>
      <c r="AX279" s="62" t="s">
        <v>125</v>
      </c>
      <c r="AY279" s="62" t="s">
        <v>125</v>
      </c>
      <c r="AZ279" s="62" t="s">
        <v>125</v>
      </c>
      <c r="BA279" s="62" t="s">
        <v>88</v>
      </c>
      <c r="BB279" s="62" t="s">
        <v>125</v>
      </c>
      <c r="BC279" s="62" t="s">
        <v>125</v>
      </c>
      <c r="BD279" s="62" t="s">
        <v>125</v>
      </c>
      <c r="BE279" s="62" t="s">
        <v>125</v>
      </c>
      <c r="BF279" s="62" t="s">
        <v>125</v>
      </c>
      <c r="BG279" s="62" t="s">
        <v>125</v>
      </c>
      <c r="BH279" s="62" t="s">
        <v>88</v>
      </c>
      <c r="BI279" s="59" t="s">
        <v>336</v>
      </c>
      <c r="BJ279" s="63" t="s">
        <v>639</v>
      </c>
    </row>
    <row r="280" spans="1:62" s="35" customFormat="1" ht="288" x14ac:dyDescent="0.35">
      <c r="A280" s="57" t="s">
        <v>647</v>
      </c>
      <c r="B280" s="66">
        <v>13</v>
      </c>
      <c r="C280" s="59" t="s">
        <v>113</v>
      </c>
      <c r="D280" s="47" t="s">
        <v>114</v>
      </c>
      <c r="E280" s="48" t="s">
        <v>115</v>
      </c>
      <c r="F280" s="48" t="s">
        <v>82</v>
      </c>
      <c r="G280" s="48" t="s">
        <v>262</v>
      </c>
      <c r="H280" s="48" t="s">
        <v>267</v>
      </c>
      <c r="I280" s="60" t="s">
        <v>600</v>
      </c>
      <c r="J280" s="47" t="s">
        <v>604</v>
      </c>
      <c r="K280" s="47" t="s">
        <v>631</v>
      </c>
      <c r="L280" s="47" t="s">
        <v>632</v>
      </c>
      <c r="M280" s="48" t="s">
        <v>648</v>
      </c>
      <c r="N280" s="48" t="s">
        <v>116</v>
      </c>
      <c r="O280" s="48" t="s">
        <v>395</v>
      </c>
      <c r="P280" s="48" t="s">
        <v>649</v>
      </c>
      <c r="Q280" s="48">
        <v>0.01</v>
      </c>
      <c r="R280" s="59" t="s">
        <v>650</v>
      </c>
      <c r="S280" s="48" t="s">
        <v>1481</v>
      </c>
      <c r="T280" s="61">
        <v>45691</v>
      </c>
      <c r="U280" s="61">
        <v>45703</v>
      </c>
      <c r="V280" s="48" t="s">
        <v>651</v>
      </c>
      <c r="W280" s="39" t="s">
        <v>652</v>
      </c>
      <c r="X280" s="39" t="s">
        <v>652</v>
      </c>
      <c r="Y280" s="46" t="s">
        <v>652</v>
      </c>
      <c r="Z280" s="62" t="s">
        <v>88</v>
      </c>
      <c r="AA280" s="62" t="s">
        <v>125</v>
      </c>
      <c r="AB280" s="62" t="s">
        <v>125</v>
      </c>
      <c r="AC280" s="62" t="s">
        <v>125</v>
      </c>
      <c r="AD280" s="62" t="s">
        <v>125</v>
      </c>
      <c r="AE280" s="62" t="s">
        <v>125</v>
      </c>
      <c r="AF280" s="62" t="s">
        <v>88</v>
      </c>
      <c r="AG280" s="62" t="s">
        <v>125</v>
      </c>
      <c r="AH280" s="62" t="s">
        <v>125</v>
      </c>
      <c r="AI280" s="62" t="s">
        <v>125</v>
      </c>
      <c r="AJ280" s="62" t="s">
        <v>88</v>
      </c>
      <c r="AK280" s="62" t="s">
        <v>88</v>
      </c>
      <c r="AL280" s="62" t="s">
        <v>125</v>
      </c>
      <c r="AM280" s="62" t="s">
        <v>125</v>
      </c>
      <c r="AN280" s="62" t="s">
        <v>125</v>
      </c>
      <c r="AO280" s="62" t="s">
        <v>125</v>
      </c>
      <c r="AP280" s="62" t="s">
        <v>125</v>
      </c>
      <c r="AQ280" s="62" t="s">
        <v>125</v>
      </c>
      <c r="AR280" s="62" t="s">
        <v>125</v>
      </c>
      <c r="AS280" s="62" t="s">
        <v>125</v>
      </c>
      <c r="AT280" s="62" t="s">
        <v>88</v>
      </c>
      <c r="AU280" s="62" t="s">
        <v>125</v>
      </c>
      <c r="AV280" s="62" t="s">
        <v>125</v>
      </c>
      <c r="AW280" s="62" t="s">
        <v>125</v>
      </c>
      <c r="AX280" s="62" t="s">
        <v>125</v>
      </c>
      <c r="AY280" s="62" t="s">
        <v>125</v>
      </c>
      <c r="AZ280" s="62" t="s">
        <v>125</v>
      </c>
      <c r="BA280" s="62" t="s">
        <v>125</v>
      </c>
      <c r="BB280" s="62" t="s">
        <v>125</v>
      </c>
      <c r="BC280" s="62" t="s">
        <v>125</v>
      </c>
      <c r="BD280" s="62" t="s">
        <v>125</v>
      </c>
      <c r="BE280" s="62" t="s">
        <v>125</v>
      </c>
      <c r="BF280" s="62" t="s">
        <v>125</v>
      </c>
      <c r="BG280" s="62" t="s">
        <v>88</v>
      </c>
      <c r="BH280" s="62" t="s">
        <v>88</v>
      </c>
      <c r="BI280" s="59" t="s">
        <v>89</v>
      </c>
      <c r="BJ280" s="63" t="s">
        <v>104</v>
      </c>
    </row>
    <row r="281" spans="1:62" s="35" customFormat="1" ht="288" x14ac:dyDescent="0.35">
      <c r="A281" s="57" t="s">
        <v>653</v>
      </c>
      <c r="B281" s="58">
        <v>14</v>
      </c>
      <c r="C281" s="59" t="s">
        <v>113</v>
      </c>
      <c r="D281" s="47" t="s">
        <v>114</v>
      </c>
      <c r="E281" s="48" t="s">
        <v>115</v>
      </c>
      <c r="F281" s="48" t="s">
        <v>82</v>
      </c>
      <c r="G281" s="48" t="s">
        <v>262</v>
      </c>
      <c r="H281" s="48" t="s">
        <v>267</v>
      </c>
      <c r="I281" s="60" t="s">
        <v>600</v>
      </c>
      <c r="J281" s="47" t="s">
        <v>604</v>
      </c>
      <c r="K281" s="47" t="s">
        <v>631</v>
      </c>
      <c r="L281" s="47" t="s">
        <v>632</v>
      </c>
      <c r="M281" s="48" t="s">
        <v>648</v>
      </c>
      <c r="N281" s="48" t="s">
        <v>116</v>
      </c>
      <c r="O281" s="48" t="s">
        <v>395</v>
      </c>
      <c r="P281" s="48" t="s">
        <v>654</v>
      </c>
      <c r="Q281" s="48">
        <v>0.09</v>
      </c>
      <c r="R281" s="59" t="s">
        <v>1461</v>
      </c>
      <c r="S281" s="48" t="s">
        <v>1481</v>
      </c>
      <c r="T281" s="61">
        <v>45705</v>
      </c>
      <c r="U281" s="61">
        <v>45733</v>
      </c>
      <c r="V281" s="48" t="s">
        <v>1462</v>
      </c>
      <c r="W281" s="39" t="s">
        <v>655</v>
      </c>
      <c r="X281" s="39" t="s">
        <v>656</v>
      </c>
      <c r="Y281" s="46">
        <v>1</v>
      </c>
      <c r="Z281" s="62" t="s">
        <v>88</v>
      </c>
      <c r="AA281" s="62" t="s">
        <v>125</v>
      </c>
      <c r="AB281" s="62" t="s">
        <v>125</v>
      </c>
      <c r="AC281" s="62" t="s">
        <v>125</v>
      </c>
      <c r="AD281" s="62" t="s">
        <v>125</v>
      </c>
      <c r="AE281" s="62" t="s">
        <v>125</v>
      </c>
      <c r="AF281" s="62" t="s">
        <v>88</v>
      </c>
      <c r="AG281" s="62" t="s">
        <v>125</v>
      </c>
      <c r="AH281" s="62" t="s">
        <v>125</v>
      </c>
      <c r="AI281" s="62" t="s">
        <v>125</v>
      </c>
      <c r="AJ281" s="62" t="s">
        <v>88</v>
      </c>
      <c r="AK281" s="62" t="s">
        <v>88</v>
      </c>
      <c r="AL281" s="62" t="s">
        <v>125</v>
      </c>
      <c r="AM281" s="62" t="s">
        <v>125</v>
      </c>
      <c r="AN281" s="62" t="s">
        <v>125</v>
      </c>
      <c r="AO281" s="62" t="s">
        <v>125</v>
      </c>
      <c r="AP281" s="62" t="s">
        <v>125</v>
      </c>
      <c r="AQ281" s="62" t="s">
        <v>125</v>
      </c>
      <c r="AR281" s="62" t="s">
        <v>125</v>
      </c>
      <c r="AS281" s="62" t="s">
        <v>125</v>
      </c>
      <c r="AT281" s="62" t="s">
        <v>88</v>
      </c>
      <c r="AU281" s="62" t="s">
        <v>125</v>
      </c>
      <c r="AV281" s="62" t="s">
        <v>125</v>
      </c>
      <c r="AW281" s="62" t="s">
        <v>125</v>
      </c>
      <c r="AX281" s="62" t="s">
        <v>125</v>
      </c>
      <c r="AY281" s="62" t="s">
        <v>125</v>
      </c>
      <c r="AZ281" s="62" t="s">
        <v>125</v>
      </c>
      <c r="BA281" s="62" t="s">
        <v>125</v>
      </c>
      <c r="BB281" s="62" t="s">
        <v>125</v>
      </c>
      <c r="BC281" s="62" t="s">
        <v>125</v>
      </c>
      <c r="BD281" s="62" t="s">
        <v>125</v>
      </c>
      <c r="BE281" s="62" t="s">
        <v>125</v>
      </c>
      <c r="BF281" s="62" t="s">
        <v>125</v>
      </c>
      <c r="BG281" s="62" t="s">
        <v>88</v>
      </c>
      <c r="BH281" s="62" t="s">
        <v>88</v>
      </c>
      <c r="BI281" s="59" t="s">
        <v>89</v>
      </c>
      <c r="BJ281" s="63" t="s">
        <v>104</v>
      </c>
    </row>
    <row r="282" spans="1:62" s="35" customFormat="1" ht="288" x14ac:dyDescent="0.35">
      <c r="A282" s="57" t="s">
        <v>657</v>
      </c>
      <c r="B282" s="58">
        <v>15</v>
      </c>
      <c r="C282" s="59" t="s">
        <v>113</v>
      </c>
      <c r="D282" s="47" t="s">
        <v>114</v>
      </c>
      <c r="E282" s="48" t="s">
        <v>115</v>
      </c>
      <c r="F282" s="48" t="s">
        <v>82</v>
      </c>
      <c r="G282" s="48" t="s">
        <v>262</v>
      </c>
      <c r="H282" s="48" t="s">
        <v>267</v>
      </c>
      <c r="I282" s="60" t="s">
        <v>600</v>
      </c>
      <c r="J282" s="47" t="s">
        <v>604</v>
      </c>
      <c r="K282" s="47" t="s">
        <v>631</v>
      </c>
      <c r="L282" s="47" t="s">
        <v>632</v>
      </c>
      <c r="M282" s="48" t="s">
        <v>648</v>
      </c>
      <c r="N282" s="48" t="s">
        <v>116</v>
      </c>
      <c r="O282" s="48" t="s">
        <v>395</v>
      </c>
      <c r="P282" s="48" t="s">
        <v>289</v>
      </c>
      <c r="Q282" s="48"/>
      <c r="R282" s="48" t="s">
        <v>1252</v>
      </c>
      <c r="S282" s="48" t="s">
        <v>1481</v>
      </c>
      <c r="T282" s="61">
        <v>45717</v>
      </c>
      <c r="U282" s="61">
        <v>45792</v>
      </c>
      <c r="V282" s="48" t="s">
        <v>658</v>
      </c>
      <c r="W282" s="39" t="s">
        <v>659</v>
      </c>
      <c r="X282" s="38" t="s">
        <v>660</v>
      </c>
      <c r="Y282" s="46">
        <v>0.8</v>
      </c>
      <c r="Z282" s="62" t="s">
        <v>125</v>
      </c>
      <c r="AA282" s="62" t="s">
        <v>125</v>
      </c>
      <c r="AB282" s="62" t="s">
        <v>125</v>
      </c>
      <c r="AC282" s="62" t="s">
        <v>125</v>
      </c>
      <c r="AD282" s="62" t="s">
        <v>125</v>
      </c>
      <c r="AE282" s="62" t="s">
        <v>125</v>
      </c>
      <c r="AF282" s="62" t="s">
        <v>88</v>
      </c>
      <c r="AG282" s="62" t="s">
        <v>125</v>
      </c>
      <c r="AH282" s="62" t="s">
        <v>125</v>
      </c>
      <c r="AI282" s="62" t="s">
        <v>125</v>
      </c>
      <c r="AJ282" s="62" t="s">
        <v>88</v>
      </c>
      <c r="AK282" s="62" t="s">
        <v>88</v>
      </c>
      <c r="AL282" s="62" t="s">
        <v>125</v>
      </c>
      <c r="AM282" s="62" t="s">
        <v>125</v>
      </c>
      <c r="AN282" s="62" t="s">
        <v>125</v>
      </c>
      <c r="AO282" s="62" t="s">
        <v>88</v>
      </c>
      <c r="AP282" s="62" t="s">
        <v>125</v>
      </c>
      <c r="AQ282" s="62" t="s">
        <v>125</v>
      </c>
      <c r="AR282" s="62" t="s">
        <v>125</v>
      </c>
      <c r="AS282" s="62" t="s">
        <v>125</v>
      </c>
      <c r="AT282" s="62" t="s">
        <v>88</v>
      </c>
      <c r="AU282" s="62" t="s">
        <v>125</v>
      </c>
      <c r="AV282" s="62" t="s">
        <v>125</v>
      </c>
      <c r="AW282" s="62" t="s">
        <v>125</v>
      </c>
      <c r="AX282" s="62" t="s">
        <v>125</v>
      </c>
      <c r="AY282" s="62" t="s">
        <v>125</v>
      </c>
      <c r="AZ282" s="62" t="s">
        <v>125</v>
      </c>
      <c r="BA282" s="62" t="s">
        <v>125</v>
      </c>
      <c r="BB282" s="62" t="s">
        <v>88</v>
      </c>
      <c r="BC282" s="62" t="s">
        <v>125</v>
      </c>
      <c r="BD282" s="62" t="s">
        <v>125</v>
      </c>
      <c r="BE282" s="62" t="s">
        <v>125</v>
      </c>
      <c r="BF282" s="62" t="s">
        <v>125</v>
      </c>
      <c r="BG282" s="62" t="s">
        <v>88</v>
      </c>
      <c r="BH282" s="62" t="s">
        <v>88</v>
      </c>
      <c r="BI282" s="59" t="s">
        <v>89</v>
      </c>
      <c r="BJ282" s="63" t="s">
        <v>104</v>
      </c>
    </row>
    <row r="283" spans="1:62" s="35" customFormat="1" ht="288" x14ac:dyDescent="0.35">
      <c r="A283" s="44" t="s">
        <v>394</v>
      </c>
      <c r="B283" s="37">
        <v>33</v>
      </c>
      <c r="C283" s="38" t="s">
        <v>274</v>
      </c>
      <c r="D283" s="39" t="s">
        <v>286</v>
      </c>
      <c r="E283" s="39" t="s">
        <v>323</v>
      </c>
      <c r="F283" s="39" t="s">
        <v>287</v>
      </c>
      <c r="G283" s="39" t="s">
        <v>1209</v>
      </c>
      <c r="H283" s="48" t="s">
        <v>104</v>
      </c>
      <c r="I283" s="38" t="s">
        <v>600</v>
      </c>
      <c r="J283" s="76" t="s">
        <v>604</v>
      </c>
      <c r="K283" s="47" t="s">
        <v>631</v>
      </c>
      <c r="L283" s="39" t="s">
        <v>450</v>
      </c>
      <c r="M283" s="48" t="s">
        <v>648</v>
      </c>
      <c r="N283" s="39" t="s">
        <v>75</v>
      </c>
      <c r="O283" s="39" t="s">
        <v>395</v>
      </c>
      <c r="P283" s="39" t="s">
        <v>289</v>
      </c>
      <c r="Q283" s="39">
        <v>0.2</v>
      </c>
      <c r="R283" s="39" t="s">
        <v>396</v>
      </c>
      <c r="S283" s="39" t="s">
        <v>363</v>
      </c>
      <c r="T283" s="40">
        <v>45717</v>
      </c>
      <c r="U283" s="61">
        <v>45792</v>
      </c>
      <c r="V283" s="39" t="s">
        <v>378</v>
      </c>
      <c r="W283" s="39" t="s">
        <v>378</v>
      </c>
      <c r="X283" s="39" t="s">
        <v>379</v>
      </c>
      <c r="Y283" s="42">
        <v>70</v>
      </c>
      <c r="Z283" s="42" t="s">
        <v>87</v>
      </c>
      <c r="AA283" s="42" t="s">
        <v>87</v>
      </c>
      <c r="AB283" s="42" t="s">
        <v>87</v>
      </c>
      <c r="AC283" s="42" t="s">
        <v>87</v>
      </c>
      <c r="AD283" s="42" t="s">
        <v>87</v>
      </c>
      <c r="AE283" s="42" t="s">
        <v>87</v>
      </c>
      <c r="AF283" s="42" t="s">
        <v>88</v>
      </c>
      <c r="AG283" s="42" t="s">
        <v>87</v>
      </c>
      <c r="AH283" s="42" t="s">
        <v>87</v>
      </c>
      <c r="AI283" s="42" t="s">
        <v>87</v>
      </c>
      <c r="AJ283" s="42" t="s">
        <v>87</v>
      </c>
      <c r="AK283" s="42" t="s">
        <v>87</v>
      </c>
      <c r="AL283" s="42" t="s">
        <v>87</v>
      </c>
      <c r="AM283" s="42" t="s">
        <v>87</v>
      </c>
      <c r="AN283" s="42" t="s">
        <v>87</v>
      </c>
      <c r="AO283" s="42" t="s">
        <v>87</v>
      </c>
      <c r="AP283" s="42" t="s">
        <v>87</v>
      </c>
      <c r="AQ283" s="42" t="s">
        <v>87</v>
      </c>
      <c r="AR283" s="42" t="s">
        <v>87</v>
      </c>
      <c r="AS283" s="42" t="s">
        <v>87</v>
      </c>
      <c r="AT283" s="42" t="s">
        <v>88</v>
      </c>
      <c r="AU283" s="42" t="s">
        <v>87</v>
      </c>
      <c r="AV283" s="42" t="s">
        <v>87</v>
      </c>
      <c r="AW283" s="42" t="s">
        <v>87</v>
      </c>
      <c r="AX283" s="42" t="s">
        <v>87</v>
      </c>
      <c r="AY283" s="42" t="s">
        <v>87</v>
      </c>
      <c r="AZ283" s="42" t="s">
        <v>87</v>
      </c>
      <c r="BA283" s="42" t="s">
        <v>87</v>
      </c>
      <c r="BB283" s="42" t="s">
        <v>88</v>
      </c>
      <c r="BC283" s="42" t="s">
        <v>87</v>
      </c>
      <c r="BD283" s="42" t="s">
        <v>87</v>
      </c>
      <c r="BE283" s="42" t="s">
        <v>87</v>
      </c>
      <c r="BF283" s="42" t="s">
        <v>87</v>
      </c>
      <c r="BG283" s="42" t="s">
        <v>87</v>
      </c>
      <c r="BH283" s="42" t="s">
        <v>88</v>
      </c>
      <c r="BI283" s="39" t="s">
        <v>89</v>
      </c>
      <c r="BJ283" s="43" t="s">
        <v>104</v>
      </c>
    </row>
    <row r="284" spans="1:62" s="35" customFormat="1" ht="288" x14ac:dyDescent="0.35">
      <c r="A284" s="44" t="s">
        <v>397</v>
      </c>
      <c r="B284" s="42">
        <v>34</v>
      </c>
      <c r="C284" s="38" t="s">
        <v>274</v>
      </c>
      <c r="D284" s="39" t="s">
        <v>286</v>
      </c>
      <c r="E284" s="39" t="s">
        <v>323</v>
      </c>
      <c r="F284" s="39" t="s">
        <v>287</v>
      </c>
      <c r="G284" s="39" t="s">
        <v>1209</v>
      </c>
      <c r="H284" s="48" t="s">
        <v>104</v>
      </c>
      <c r="I284" s="38" t="s">
        <v>600</v>
      </c>
      <c r="J284" s="76" t="s">
        <v>604</v>
      </c>
      <c r="K284" s="47" t="s">
        <v>631</v>
      </c>
      <c r="L284" s="39" t="s">
        <v>450</v>
      </c>
      <c r="M284" s="48" t="s">
        <v>648</v>
      </c>
      <c r="N284" s="39" t="s">
        <v>75</v>
      </c>
      <c r="O284" s="39" t="s">
        <v>395</v>
      </c>
      <c r="P284" s="39" t="s">
        <v>289</v>
      </c>
      <c r="Q284" s="39">
        <v>0.2</v>
      </c>
      <c r="R284" s="39" t="s">
        <v>398</v>
      </c>
      <c r="S284" s="39" t="s">
        <v>363</v>
      </c>
      <c r="T284" s="40">
        <v>45748</v>
      </c>
      <c r="U284" s="40">
        <v>45869</v>
      </c>
      <c r="V284" s="39" t="s">
        <v>389</v>
      </c>
      <c r="W284" s="39" t="s">
        <v>378</v>
      </c>
      <c r="X284" s="39" t="s">
        <v>379</v>
      </c>
      <c r="Y284" s="42">
        <v>70</v>
      </c>
      <c r="Z284" s="42" t="s">
        <v>87</v>
      </c>
      <c r="AA284" s="42" t="s">
        <v>87</v>
      </c>
      <c r="AB284" s="42" t="s">
        <v>87</v>
      </c>
      <c r="AC284" s="42" t="s">
        <v>87</v>
      </c>
      <c r="AD284" s="42" t="s">
        <v>87</v>
      </c>
      <c r="AE284" s="42" t="s">
        <v>87</v>
      </c>
      <c r="AF284" s="42" t="s">
        <v>87</v>
      </c>
      <c r="AG284" s="42" t="s">
        <v>87</v>
      </c>
      <c r="AH284" s="42" t="s">
        <v>87</v>
      </c>
      <c r="AI284" s="42" t="s">
        <v>87</v>
      </c>
      <c r="AJ284" s="42" t="s">
        <v>87</v>
      </c>
      <c r="AK284" s="42" t="s">
        <v>87</v>
      </c>
      <c r="AL284" s="42" t="s">
        <v>87</v>
      </c>
      <c r="AM284" s="42" t="s">
        <v>87</v>
      </c>
      <c r="AN284" s="42" t="s">
        <v>87</v>
      </c>
      <c r="AO284" s="42" t="s">
        <v>87</v>
      </c>
      <c r="AP284" s="42" t="s">
        <v>87</v>
      </c>
      <c r="AQ284" s="42" t="s">
        <v>87</v>
      </c>
      <c r="AR284" s="42" t="s">
        <v>87</v>
      </c>
      <c r="AS284" s="42" t="s">
        <v>87</v>
      </c>
      <c r="AT284" s="42" t="s">
        <v>87</v>
      </c>
      <c r="AU284" s="42" t="s">
        <v>87</v>
      </c>
      <c r="AV284" s="42" t="s">
        <v>87</v>
      </c>
      <c r="AW284" s="42" t="s">
        <v>87</v>
      </c>
      <c r="AX284" s="42" t="s">
        <v>87</v>
      </c>
      <c r="AY284" s="42" t="s">
        <v>87</v>
      </c>
      <c r="AZ284" s="42" t="s">
        <v>87</v>
      </c>
      <c r="BA284" s="42" t="s">
        <v>87</v>
      </c>
      <c r="BB284" s="42" t="s">
        <v>88</v>
      </c>
      <c r="BC284" s="42" t="s">
        <v>87</v>
      </c>
      <c r="BD284" s="42" t="s">
        <v>87</v>
      </c>
      <c r="BE284" s="42" t="s">
        <v>87</v>
      </c>
      <c r="BF284" s="42" t="s">
        <v>87</v>
      </c>
      <c r="BG284" s="42" t="s">
        <v>87</v>
      </c>
      <c r="BH284" s="42" t="s">
        <v>88</v>
      </c>
      <c r="BI284" s="39" t="s">
        <v>89</v>
      </c>
      <c r="BJ284" s="43" t="s">
        <v>104</v>
      </c>
    </row>
    <row r="285" spans="1:62" s="35" customFormat="1" ht="288" x14ac:dyDescent="0.35">
      <c r="A285" s="57" t="s">
        <v>1404</v>
      </c>
      <c r="B285" s="37" t="s">
        <v>1318</v>
      </c>
      <c r="C285" s="38" t="s">
        <v>113</v>
      </c>
      <c r="D285" s="39" t="s">
        <v>114</v>
      </c>
      <c r="E285" s="48" t="s">
        <v>115</v>
      </c>
      <c r="F285" s="39" t="s">
        <v>82</v>
      </c>
      <c r="G285" s="39" t="s">
        <v>262</v>
      </c>
      <c r="H285" s="39" t="s">
        <v>267</v>
      </c>
      <c r="I285" s="38" t="s">
        <v>600</v>
      </c>
      <c r="J285" s="39" t="s">
        <v>604</v>
      </c>
      <c r="K285" s="39" t="s">
        <v>631</v>
      </c>
      <c r="L285" s="39" t="s">
        <v>1452</v>
      </c>
      <c r="M285" s="39" t="s">
        <v>648</v>
      </c>
      <c r="N285" s="39" t="s">
        <v>116</v>
      </c>
      <c r="O285" s="39" t="s">
        <v>395</v>
      </c>
      <c r="P285" s="39" t="s">
        <v>289</v>
      </c>
      <c r="Q285" s="39" t="s">
        <v>1324</v>
      </c>
      <c r="R285" s="39" t="s">
        <v>1319</v>
      </c>
      <c r="S285" s="77" t="s">
        <v>1479</v>
      </c>
      <c r="T285" s="40">
        <v>45793</v>
      </c>
      <c r="U285" s="40">
        <v>45884</v>
      </c>
      <c r="V285" s="39" t="s">
        <v>1320</v>
      </c>
      <c r="W285" s="39" t="s">
        <v>125</v>
      </c>
      <c r="X285" s="39" t="s">
        <v>125</v>
      </c>
      <c r="Y285" s="42" t="s">
        <v>125</v>
      </c>
      <c r="Z285" s="42" t="s">
        <v>125</v>
      </c>
      <c r="AA285" s="42" t="s">
        <v>125</v>
      </c>
      <c r="AB285" s="42" t="s">
        <v>125</v>
      </c>
      <c r="AC285" s="42" t="s">
        <v>125</v>
      </c>
      <c r="AD285" s="42" t="s">
        <v>125</v>
      </c>
      <c r="AE285" s="42" t="s">
        <v>125</v>
      </c>
      <c r="AF285" s="42" t="s">
        <v>88</v>
      </c>
      <c r="AG285" s="42" t="s">
        <v>125</v>
      </c>
      <c r="AH285" s="42" t="s">
        <v>125</v>
      </c>
      <c r="AI285" s="42" t="s">
        <v>125</v>
      </c>
      <c r="AJ285" s="42" t="s">
        <v>88</v>
      </c>
      <c r="AK285" s="42" t="s">
        <v>88</v>
      </c>
      <c r="AL285" s="42" t="s">
        <v>125</v>
      </c>
      <c r="AM285" s="42" t="s">
        <v>125</v>
      </c>
      <c r="AN285" s="42" t="s">
        <v>125</v>
      </c>
      <c r="AO285" s="42" t="s">
        <v>88</v>
      </c>
      <c r="AP285" s="42" t="s">
        <v>125</v>
      </c>
      <c r="AQ285" s="42" t="s">
        <v>125</v>
      </c>
      <c r="AR285" s="42" t="s">
        <v>125</v>
      </c>
      <c r="AS285" s="42" t="s">
        <v>125</v>
      </c>
      <c r="AT285" s="42" t="s">
        <v>88</v>
      </c>
      <c r="AU285" s="42" t="s">
        <v>125</v>
      </c>
      <c r="AV285" s="42" t="s">
        <v>125</v>
      </c>
      <c r="AW285" s="42" t="s">
        <v>125</v>
      </c>
      <c r="AX285" s="42" t="s">
        <v>125</v>
      </c>
      <c r="AY285" s="42" t="s">
        <v>125</v>
      </c>
      <c r="AZ285" s="42" t="s">
        <v>125</v>
      </c>
      <c r="BA285" s="42" t="s">
        <v>125</v>
      </c>
      <c r="BB285" s="42" t="s">
        <v>88</v>
      </c>
      <c r="BC285" s="42" t="s">
        <v>125</v>
      </c>
      <c r="BD285" s="42" t="s">
        <v>125</v>
      </c>
      <c r="BE285" s="42" t="s">
        <v>125</v>
      </c>
      <c r="BF285" s="42" t="s">
        <v>125</v>
      </c>
      <c r="BG285" s="42" t="s">
        <v>88</v>
      </c>
      <c r="BH285" s="42" t="s">
        <v>88</v>
      </c>
      <c r="BI285" s="39" t="s">
        <v>89</v>
      </c>
      <c r="BJ285" s="43" t="s">
        <v>104</v>
      </c>
    </row>
    <row r="286" spans="1:62" s="35" customFormat="1" ht="288" x14ac:dyDescent="0.35">
      <c r="A286" s="57" t="s">
        <v>1405</v>
      </c>
      <c r="B286" s="37" t="s">
        <v>1321</v>
      </c>
      <c r="C286" s="38" t="s">
        <v>113</v>
      </c>
      <c r="D286" s="39" t="s">
        <v>114</v>
      </c>
      <c r="E286" s="48" t="s">
        <v>115</v>
      </c>
      <c r="F286" s="39" t="s">
        <v>82</v>
      </c>
      <c r="G286" s="39" t="s">
        <v>262</v>
      </c>
      <c r="H286" s="39" t="s">
        <v>267</v>
      </c>
      <c r="I286" s="38" t="s">
        <v>600</v>
      </c>
      <c r="J286" s="39" t="s">
        <v>604</v>
      </c>
      <c r="K286" s="39" t="s">
        <v>631</v>
      </c>
      <c r="L286" s="39" t="s">
        <v>1452</v>
      </c>
      <c r="M286" s="39" t="s">
        <v>648</v>
      </c>
      <c r="N286" s="39" t="s">
        <v>116</v>
      </c>
      <c r="O286" s="39" t="s">
        <v>395</v>
      </c>
      <c r="P286" s="39" t="s">
        <v>289</v>
      </c>
      <c r="Q286" s="39" t="s">
        <v>1324</v>
      </c>
      <c r="R286" s="39" t="s">
        <v>1322</v>
      </c>
      <c r="S286" s="39" t="s">
        <v>1479</v>
      </c>
      <c r="T286" s="40">
        <v>45885</v>
      </c>
      <c r="U286" s="40">
        <v>45930</v>
      </c>
      <c r="V286" s="39" t="s">
        <v>1323</v>
      </c>
      <c r="W286" s="39" t="s">
        <v>652</v>
      </c>
      <c r="X286" s="39" t="s">
        <v>652</v>
      </c>
      <c r="Y286" s="46" t="s">
        <v>125</v>
      </c>
      <c r="Z286" s="42" t="s">
        <v>125</v>
      </c>
      <c r="AA286" s="42" t="s">
        <v>125</v>
      </c>
      <c r="AB286" s="42" t="s">
        <v>125</v>
      </c>
      <c r="AC286" s="42" t="s">
        <v>125</v>
      </c>
      <c r="AD286" s="42" t="s">
        <v>125</v>
      </c>
      <c r="AE286" s="42" t="s">
        <v>125</v>
      </c>
      <c r="AF286" s="42" t="s">
        <v>88</v>
      </c>
      <c r="AG286" s="42" t="s">
        <v>125</v>
      </c>
      <c r="AH286" s="42" t="s">
        <v>125</v>
      </c>
      <c r="AI286" s="42" t="s">
        <v>125</v>
      </c>
      <c r="AJ286" s="42" t="s">
        <v>88</v>
      </c>
      <c r="AK286" s="42" t="s">
        <v>88</v>
      </c>
      <c r="AL286" s="42" t="s">
        <v>125</v>
      </c>
      <c r="AM286" s="42" t="s">
        <v>125</v>
      </c>
      <c r="AN286" s="42" t="s">
        <v>125</v>
      </c>
      <c r="AO286" s="42" t="s">
        <v>88</v>
      </c>
      <c r="AP286" s="42" t="s">
        <v>125</v>
      </c>
      <c r="AQ286" s="42" t="s">
        <v>125</v>
      </c>
      <c r="AR286" s="42" t="s">
        <v>125</v>
      </c>
      <c r="AS286" s="42" t="s">
        <v>125</v>
      </c>
      <c r="AT286" s="42" t="s">
        <v>88</v>
      </c>
      <c r="AU286" s="42" t="s">
        <v>125</v>
      </c>
      <c r="AV286" s="42" t="s">
        <v>125</v>
      </c>
      <c r="AW286" s="42" t="s">
        <v>125</v>
      </c>
      <c r="AX286" s="42" t="s">
        <v>125</v>
      </c>
      <c r="AY286" s="42" t="s">
        <v>125</v>
      </c>
      <c r="AZ286" s="42" t="s">
        <v>125</v>
      </c>
      <c r="BA286" s="42" t="s">
        <v>125</v>
      </c>
      <c r="BB286" s="42" t="s">
        <v>88</v>
      </c>
      <c r="BC286" s="42" t="s">
        <v>125</v>
      </c>
      <c r="BD286" s="42" t="s">
        <v>125</v>
      </c>
      <c r="BE286" s="42" t="s">
        <v>125</v>
      </c>
      <c r="BF286" s="42" t="s">
        <v>125</v>
      </c>
      <c r="BG286" s="42" t="s">
        <v>88</v>
      </c>
      <c r="BH286" s="42" t="s">
        <v>88</v>
      </c>
      <c r="BI286" s="39" t="s">
        <v>89</v>
      </c>
      <c r="BJ286" s="43" t="s">
        <v>104</v>
      </c>
    </row>
    <row r="287" spans="1:62" s="35" customFormat="1" ht="288" x14ac:dyDescent="0.35">
      <c r="A287" s="44" t="s">
        <v>399</v>
      </c>
      <c r="B287" s="37">
        <v>35</v>
      </c>
      <c r="C287" s="38" t="s">
        <v>274</v>
      </c>
      <c r="D287" s="39" t="s">
        <v>286</v>
      </c>
      <c r="E287" s="39" t="s">
        <v>323</v>
      </c>
      <c r="F287" s="39" t="s">
        <v>287</v>
      </c>
      <c r="G287" s="39" t="s">
        <v>1209</v>
      </c>
      <c r="H287" s="48" t="s">
        <v>104</v>
      </c>
      <c r="I287" s="38" t="s">
        <v>600</v>
      </c>
      <c r="J287" s="39" t="s">
        <v>604</v>
      </c>
      <c r="K287" s="47" t="s">
        <v>631</v>
      </c>
      <c r="L287" s="39" t="s">
        <v>450</v>
      </c>
      <c r="M287" s="48" t="s">
        <v>648</v>
      </c>
      <c r="N287" s="39" t="s">
        <v>75</v>
      </c>
      <c r="O287" s="39" t="s">
        <v>395</v>
      </c>
      <c r="P287" s="39" t="s">
        <v>289</v>
      </c>
      <c r="Q287" s="39">
        <v>0.2</v>
      </c>
      <c r="R287" s="39" t="s">
        <v>400</v>
      </c>
      <c r="S287" s="39" t="s">
        <v>363</v>
      </c>
      <c r="T287" s="40">
        <v>45839</v>
      </c>
      <c r="U287" s="40">
        <v>45961</v>
      </c>
      <c r="V287" s="39" t="s">
        <v>392</v>
      </c>
      <c r="W287" s="39" t="s">
        <v>378</v>
      </c>
      <c r="X287" s="39" t="s">
        <v>379</v>
      </c>
      <c r="Y287" s="42">
        <v>70</v>
      </c>
      <c r="Z287" s="42" t="s">
        <v>87</v>
      </c>
      <c r="AA287" s="42" t="s">
        <v>87</v>
      </c>
      <c r="AB287" s="42" t="s">
        <v>87</v>
      </c>
      <c r="AC287" s="42" t="s">
        <v>87</v>
      </c>
      <c r="AD287" s="42" t="s">
        <v>87</v>
      </c>
      <c r="AE287" s="42" t="s">
        <v>87</v>
      </c>
      <c r="AF287" s="42" t="s">
        <v>87</v>
      </c>
      <c r="AG287" s="42" t="s">
        <v>87</v>
      </c>
      <c r="AH287" s="42" t="s">
        <v>87</v>
      </c>
      <c r="AI287" s="42" t="s">
        <v>87</v>
      </c>
      <c r="AJ287" s="42" t="s">
        <v>87</v>
      </c>
      <c r="AK287" s="42" t="s">
        <v>87</v>
      </c>
      <c r="AL287" s="42" t="s">
        <v>87</v>
      </c>
      <c r="AM287" s="42" t="s">
        <v>87</v>
      </c>
      <c r="AN287" s="42" t="s">
        <v>87</v>
      </c>
      <c r="AO287" s="42" t="s">
        <v>87</v>
      </c>
      <c r="AP287" s="42" t="s">
        <v>87</v>
      </c>
      <c r="AQ287" s="42" t="s">
        <v>87</v>
      </c>
      <c r="AR287" s="42" t="s">
        <v>87</v>
      </c>
      <c r="AS287" s="42" t="s">
        <v>87</v>
      </c>
      <c r="AT287" s="42" t="s">
        <v>87</v>
      </c>
      <c r="AU287" s="42" t="s">
        <v>87</v>
      </c>
      <c r="AV287" s="42" t="s">
        <v>87</v>
      </c>
      <c r="AW287" s="42" t="s">
        <v>87</v>
      </c>
      <c r="AX287" s="42" t="s">
        <v>87</v>
      </c>
      <c r="AY287" s="42" t="s">
        <v>87</v>
      </c>
      <c r="AZ287" s="42" t="s">
        <v>87</v>
      </c>
      <c r="BA287" s="42" t="s">
        <v>87</v>
      </c>
      <c r="BB287" s="42" t="s">
        <v>88</v>
      </c>
      <c r="BC287" s="42" t="s">
        <v>87</v>
      </c>
      <c r="BD287" s="42" t="s">
        <v>87</v>
      </c>
      <c r="BE287" s="42" t="s">
        <v>87</v>
      </c>
      <c r="BF287" s="42" t="s">
        <v>87</v>
      </c>
      <c r="BG287" s="42" t="s">
        <v>88</v>
      </c>
      <c r="BH287" s="42" t="s">
        <v>88</v>
      </c>
      <c r="BI287" s="39" t="s">
        <v>89</v>
      </c>
      <c r="BJ287" s="43" t="s">
        <v>104</v>
      </c>
    </row>
    <row r="288" spans="1:62" s="35" customFormat="1" ht="288" x14ac:dyDescent="0.35">
      <c r="A288" s="57" t="s">
        <v>1406</v>
      </c>
      <c r="B288" s="78" t="s">
        <v>1325</v>
      </c>
      <c r="C288" s="38" t="s">
        <v>113</v>
      </c>
      <c r="D288" s="39" t="s">
        <v>114</v>
      </c>
      <c r="E288" s="48" t="s">
        <v>115</v>
      </c>
      <c r="F288" s="39" t="s">
        <v>82</v>
      </c>
      <c r="G288" s="39" t="s">
        <v>262</v>
      </c>
      <c r="H288" s="39" t="s">
        <v>267</v>
      </c>
      <c r="I288" s="39" t="s">
        <v>600</v>
      </c>
      <c r="J288" s="39" t="s">
        <v>604</v>
      </c>
      <c r="K288" s="39" t="s">
        <v>631</v>
      </c>
      <c r="L288" s="39" t="s">
        <v>1452</v>
      </c>
      <c r="M288" s="48" t="s">
        <v>648</v>
      </c>
      <c r="N288" s="39" t="s">
        <v>116</v>
      </c>
      <c r="O288" s="39" t="s">
        <v>395</v>
      </c>
      <c r="P288" s="39" t="s">
        <v>289</v>
      </c>
      <c r="Q288" s="39">
        <v>0.2</v>
      </c>
      <c r="R288" s="39" t="s">
        <v>1326</v>
      </c>
      <c r="S288" s="76" t="s">
        <v>1479</v>
      </c>
      <c r="T288" s="40">
        <v>45884</v>
      </c>
      <c r="U288" s="40">
        <v>45915</v>
      </c>
      <c r="V288" s="76" t="s">
        <v>1327</v>
      </c>
      <c r="W288" s="39" t="s">
        <v>652</v>
      </c>
      <c r="X288" s="39" t="s">
        <v>652</v>
      </c>
      <c r="Y288" s="46" t="s">
        <v>125</v>
      </c>
      <c r="Z288" s="42" t="s">
        <v>87</v>
      </c>
      <c r="AA288" s="42" t="s">
        <v>87</v>
      </c>
      <c r="AB288" s="42" t="s">
        <v>87</v>
      </c>
      <c r="AC288" s="42" t="s">
        <v>87</v>
      </c>
      <c r="AD288" s="42" t="s">
        <v>87</v>
      </c>
      <c r="AE288" s="42" t="s">
        <v>87</v>
      </c>
      <c r="AF288" s="79" t="s">
        <v>88</v>
      </c>
      <c r="AG288" s="42" t="s">
        <v>87</v>
      </c>
      <c r="AH288" s="42" t="s">
        <v>87</v>
      </c>
      <c r="AI288" s="42" t="s">
        <v>87</v>
      </c>
      <c r="AJ288" s="79" t="s">
        <v>88</v>
      </c>
      <c r="AK288" s="79" t="s">
        <v>88</v>
      </c>
      <c r="AL288" s="42" t="s">
        <v>87</v>
      </c>
      <c r="AM288" s="42" t="s">
        <v>87</v>
      </c>
      <c r="AN288" s="42" t="s">
        <v>87</v>
      </c>
      <c r="AO288" s="79" t="s">
        <v>88</v>
      </c>
      <c r="AP288" s="42" t="s">
        <v>87</v>
      </c>
      <c r="AQ288" s="42" t="s">
        <v>87</v>
      </c>
      <c r="AR288" s="42" t="s">
        <v>87</v>
      </c>
      <c r="AS288" s="42" t="s">
        <v>87</v>
      </c>
      <c r="AT288" s="79" t="s">
        <v>88</v>
      </c>
      <c r="AU288" s="42" t="s">
        <v>87</v>
      </c>
      <c r="AV288" s="42" t="s">
        <v>87</v>
      </c>
      <c r="AW288" s="42" t="s">
        <v>87</v>
      </c>
      <c r="AX288" s="42" t="s">
        <v>87</v>
      </c>
      <c r="AY288" s="42" t="s">
        <v>87</v>
      </c>
      <c r="AZ288" s="42" t="s">
        <v>87</v>
      </c>
      <c r="BA288" s="42" t="s">
        <v>87</v>
      </c>
      <c r="BB288" s="80" t="s">
        <v>88</v>
      </c>
      <c r="BC288" s="42" t="s">
        <v>87</v>
      </c>
      <c r="BD288" s="42" t="s">
        <v>87</v>
      </c>
      <c r="BE288" s="42" t="s">
        <v>87</v>
      </c>
      <c r="BF288" s="42" t="s">
        <v>87</v>
      </c>
      <c r="BG288" s="79" t="s">
        <v>88</v>
      </c>
      <c r="BH288" s="79" t="s">
        <v>88</v>
      </c>
      <c r="BI288" s="76" t="s">
        <v>89</v>
      </c>
      <c r="BJ288" s="81" t="s">
        <v>104</v>
      </c>
    </row>
    <row r="289" spans="1:62" s="35" customFormat="1" ht="288" x14ac:dyDescent="0.35">
      <c r="A289" s="57" t="s">
        <v>1407</v>
      </c>
      <c r="B289" s="42" t="s">
        <v>1328</v>
      </c>
      <c r="C289" s="38" t="s">
        <v>113</v>
      </c>
      <c r="D289" s="39" t="s">
        <v>114</v>
      </c>
      <c r="E289" s="48" t="s">
        <v>115</v>
      </c>
      <c r="F289" s="39" t="s">
        <v>82</v>
      </c>
      <c r="G289" s="39" t="s">
        <v>262</v>
      </c>
      <c r="H289" s="39" t="s">
        <v>267</v>
      </c>
      <c r="I289" s="38" t="s">
        <v>600</v>
      </c>
      <c r="J289" s="39" t="s">
        <v>604</v>
      </c>
      <c r="K289" s="39" t="s">
        <v>631</v>
      </c>
      <c r="L289" s="39" t="s">
        <v>1452</v>
      </c>
      <c r="M289" s="39" t="s">
        <v>648</v>
      </c>
      <c r="N289" s="39" t="s">
        <v>116</v>
      </c>
      <c r="O289" s="39" t="s">
        <v>395</v>
      </c>
      <c r="P289" s="39" t="s">
        <v>289</v>
      </c>
      <c r="Q289" s="39">
        <v>0.2</v>
      </c>
      <c r="R289" s="39" t="s">
        <v>1329</v>
      </c>
      <c r="S289" s="39" t="s">
        <v>1479</v>
      </c>
      <c r="T289" s="40">
        <v>45962</v>
      </c>
      <c r="U289" s="40">
        <v>45991</v>
      </c>
      <c r="V289" s="39" t="s">
        <v>1323</v>
      </c>
      <c r="W289" s="39" t="s">
        <v>652</v>
      </c>
      <c r="X289" s="39" t="s">
        <v>652</v>
      </c>
      <c r="Y289" s="46" t="s">
        <v>125</v>
      </c>
      <c r="Z289" s="42" t="s">
        <v>87</v>
      </c>
      <c r="AA289" s="42" t="s">
        <v>87</v>
      </c>
      <c r="AB289" s="42" t="s">
        <v>87</v>
      </c>
      <c r="AC289" s="42" t="s">
        <v>87</v>
      </c>
      <c r="AD289" s="42" t="s">
        <v>87</v>
      </c>
      <c r="AE289" s="42" t="s">
        <v>87</v>
      </c>
      <c r="AF289" s="42" t="s">
        <v>88</v>
      </c>
      <c r="AG289" s="42" t="s">
        <v>87</v>
      </c>
      <c r="AH289" s="42" t="s">
        <v>87</v>
      </c>
      <c r="AI289" s="42" t="s">
        <v>87</v>
      </c>
      <c r="AJ289" s="42" t="s">
        <v>88</v>
      </c>
      <c r="AK289" s="42" t="s">
        <v>88</v>
      </c>
      <c r="AL289" s="42" t="s">
        <v>87</v>
      </c>
      <c r="AM289" s="42" t="s">
        <v>87</v>
      </c>
      <c r="AN289" s="42" t="s">
        <v>87</v>
      </c>
      <c r="AO289" s="42" t="s">
        <v>88</v>
      </c>
      <c r="AP289" s="42" t="s">
        <v>87</v>
      </c>
      <c r="AQ289" s="42" t="s">
        <v>87</v>
      </c>
      <c r="AR289" s="42" t="s">
        <v>87</v>
      </c>
      <c r="AS289" s="42" t="s">
        <v>87</v>
      </c>
      <c r="AT289" s="42" t="s">
        <v>88</v>
      </c>
      <c r="AU289" s="42" t="s">
        <v>87</v>
      </c>
      <c r="AV289" s="42" t="s">
        <v>87</v>
      </c>
      <c r="AW289" s="42" t="s">
        <v>87</v>
      </c>
      <c r="AX289" s="42" t="s">
        <v>87</v>
      </c>
      <c r="AY289" s="42" t="s">
        <v>87</v>
      </c>
      <c r="AZ289" s="42" t="s">
        <v>87</v>
      </c>
      <c r="BA289" s="42" t="s">
        <v>87</v>
      </c>
      <c r="BB289" s="42" t="s">
        <v>88</v>
      </c>
      <c r="BC289" s="42" t="s">
        <v>87</v>
      </c>
      <c r="BD289" s="42" t="s">
        <v>87</v>
      </c>
      <c r="BE289" s="42" t="s">
        <v>87</v>
      </c>
      <c r="BF289" s="42" t="s">
        <v>87</v>
      </c>
      <c r="BG289" s="42" t="s">
        <v>88</v>
      </c>
      <c r="BH289" s="42" t="s">
        <v>88</v>
      </c>
      <c r="BI289" s="39" t="s">
        <v>89</v>
      </c>
      <c r="BJ289" s="43" t="s">
        <v>104</v>
      </c>
    </row>
    <row r="290" spans="1:62" s="35" customFormat="1" ht="288" x14ac:dyDescent="0.35">
      <c r="A290" s="57" t="s">
        <v>1154</v>
      </c>
      <c r="B290" s="58">
        <v>15</v>
      </c>
      <c r="C290" s="59" t="s">
        <v>813</v>
      </c>
      <c r="D290" s="47" t="s">
        <v>814</v>
      </c>
      <c r="E290" s="48" t="s">
        <v>1100</v>
      </c>
      <c r="F290" s="48" t="s">
        <v>82</v>
      </c>
      <c r="G290" s="48" t="s">
        <v>262</v>
      </c>
      <c r="H290" s="48" t="s">
        <v>104</v>
      </c>
      <c r="I290" s="60" t="s">
        <v>600</v>
      </c>
      <c r="J290" s="47" t="s">
        <v>604</v>
      </c>
      <c r="K290" s="47" t="s">
        <v>631</v>
      </c>
      <c r="L290" s="47" t="s">
        <v>632</v>
      </c>
      <c r="M290" s="48" t="s">
        <v>648</v>
      </c>
      <c r="N290" s="48" t="s">
        <v>116</v>
      </c>
      <c r="O290" s="48" t="s">
        <v>395</v>
      </c>
      <c r="P290" s="48" t="s">
        <v>289</v>
      </c>
      <c r="Q290" s="48">
        <v>0.2</v>
      </c>
      <c r="R290" s="39" t="s">
        <v>1421</v>
      </c>
      <c r="S290" s="48" t="s">
        <v>1117</v>
      </c>
      <c r="T290" s="61">
        <v>45689</v>
      </c>
      <c r="U290" s="61">
        <v>45838</v>
      </c>
      <c r="V290" s="48" t="s">
        <v>1253</v>
      </c>
      <c r="W290" s="39" t="s">
        <v>1155</v>
      </c>
      <c r="X290" s="38" t="s">
        <v>1156</v>
      </c>
      <c r="Y290" s="46">
        <v>0.9</v>
      </c>
      <c r="Z290" s="62" t="s">
        <v>125</v>
      </c>
      <c r="AA290" s="62" t="s">
        <v>125</v>
      </c>
      <c r="AB290" s="62" t="s">
        <v>125</v>
      </c>
      <c r="AC290" s="62" t="s">
        <v>125</v>
      </c>
      <c r="AD290" s="62" t="s">
        <v>125</v>
      </c>
      <c r="AE290" s="62" t="s">
        <v>88</v>
      </c>
      <c r="AF290" s="62" t="s">
        <v>88</v>
      </c>
      <c r="AG290" s="62" t="s">
        <v>125</v>
      </c>
      <c r="AH290" s="62" t="s">
        <v>125</v>
      </c>
      <c r="AI290" s="62" t="s">
        <v>125</v>
      </c>
      <c r="AJ290" s="62" t="s">
        <v>125</v>
      </c>
      <c r="AK290" s="62" t="s">
        <v>125</v>
      </c>
      <c r="AL290" s="62" t="s">
        <v>125</v>
      </c>
      <c r="AM290" s="62" t="s">
        <v>125</v>
      </c>
      <c r="AN290" s="62" t="s">
        <v>88</v>
      </c>
      <c r="AO290" s="62" t="s">
        <v>125</v>
      </c>
      <c r="AP290" s="62" t="s">
        <v>125</v>
      </c>
      <c r="AQ290" s="62" t="s">
        <v>125</v>
      </c>
      <c r="AR290" s="62" t="s">
        <v>125</v>
      </c>
      <c r="AS290" s="62" t="s">
        <v>125</v>
      </c>
      <c r="AT290" s="62" t="s">
        <v>125</v>
      </c>
      <c r="AU290" s="62" t="s">
        <v>125</v>
      </c>
      <c r="AV290" s="62" t="s">
        <v>125</v>
      </c>
      <c r="AW290" s="62" t="s">
        <v>125</v>
      </c>
      <c r="AX290" s="62" t="s">
        <v>125</v>
      </c>
      <c r="AY290" s="62" t="s">
        <v>125</v>
      </c>
      <c r="AZ290" s="62" t="s">
        <v>125</v>
      </c>
      <c r="BA290" s="62" t="s">
        <v>125</v>
      </c>
      <c r="BB290" s="62" t="s">
        <v>88</v>
      </c>
      <c r="BC290" s="62" t="s">
        <v>125</v>
      </c>
      <c r="BD290" s="62" t="s">
        <v>88</v>
      </c>
      <c r="BE290" s="62" t="s">
        <v>125</v>
      </c>
      <c r="BF290" s="62" t="s">
        <v>125</v>
      </c>
      <c r="BG290" s="62" t="s">
        <v>125</v>
      </c>
      <c r="BH290" s="62" t="s">
        <v>125</v>
      </c>
      <c r="BI290" s="59" t="s">
        <v>89</v>
      </c>
      <c r="BJ290" s="63" t="s">
        <v>104</v>
      </c>
    </row>
    <row r="291" spans="1:62" s="35" customFormat="1" ht="288" x14ac:dyDescent="0.35">
      <c r="A291" s="57" t="s">
        <v>1157</v>
      </c>
      <c r="B291" s="58">
        <v>16</v>
      </c>
      <c r="C291" s="59" t="s">
        <v>813</v>
      </c>
      <c r="D291" s="47" t="s">
        <v>814</v>
      </c>
      <c r="E291" s="48" t="s">
        <v>1100</v>
      </c>
      <c r="F291" s="48" t="s">
        <v>82</v>
      </c>
      <c r="G291" s="48" t="s">
        <v>262</v>
      </c>
      <c r="H291" s="48" t="s">
        <v>104</v>
      </c>
      <c r="I291" s="60" t="s">
        <v>600</v>
      </c>
      <c r="J291" s="47" t="s">
        <v>604</v>
      </c>
      <c r="K291" s="47" t="s">
        <v>631</v>
      </c>
      <c r="L291" s="47" t="s">
        <v>632</v>
      </c>
      <c r="M291" s="48" t="s">
        <v>648</v>
      </c>
      <c r="N291" s="48" t="s">
        <v>116</v>
      </c>
      <c r="O291" s="48" t="s">
        <v>395</v>
      </c>
      <c r="P291" s="48" t="s">
        <v>289</v>
      </c>
      <c r="Q291" s="48">
        <v>0.2</v>
      </c>
      <c r="R291" s="48" t="s">
        <v>1158</v>
      </c>
      <c r="S291" s="48" t="s">
        <v>1117</v>
      </c>
      <c r="T291" s="61">
        <v>45689</v>
      </c>
      <c r="U291" s="61">
        <v>46006</v>
      </c>
      <c r="V291" s="48" t="s">
        <v>1254</v>
      </c>
      <c r="W291" s="39" t="s">
        <v>1159</v>
      </c>
      <c r="X291" s="38" t="s">
        <v>1255</v>
      </c>
      <c r="Y291" s="46">
        <v>0.7</v>
      </c>
      <c r="Z291" s="62" t="s">
        <v>125</v>
      </c>
      <c r="AA291" s="62" t="s">
        <v>125</v>
      </c>
      <c r="AB291" s="62" t="s">
        <v>125</v>
      </c>
      <c r="AC291" s="62" t="s">
        <v>125</v>
      </c>
      <c r="AD291" s="62" t="s">
        <v>125</v>
      </c>
      <c r="AE291" s="62" t="s">
        <v>88</v>
      </c>
      <c r="AF291" s="62" t="s">
        <v>88</v>
      </c>
      <c r="AG291" s="62" t="s">
        <v>125</v>
      </c>
      <c r="AH291" s="62" t="s">
        <v>125</v>
      </c>
      <c r="AI291" s="62" t="s">
        <v>125</v>
      </c>
      <c r="AJ291" s="62" t="s">
        <v>125</v>
      </c>
      <c r="AK291" s="62" t="s">
        <v>125</v>
      </c>
      <c r="AL291" s="62" t="s">
        <v>125</v>
      </c>
      <c r="AM291" s="62" t="s">
        <v>125</v>
      </c>
      <c r="AN291" s="62" t="s">
        <v>88</v>
      </c>
      <c r="AO291" s="62" t="s">
        <v>125</v>
      </c>
      <c r="AP291" s="62" t="s">
        <v>88</v>
      </c>
      <c r="AQ291" s="62" t="s">
        <v>125</v>
      </c>
      <c r="AR291" s="62" t="s">
        <v>125</v>
      </c>
      <c r="AS291" s="62" t="s">
        <v>125</v>
      </c>
      <c r="AT291" s="62" t="s">
        <v>125</v>
      </c>
      <c r="AU291" s="62" t="s">
        <v>125</v>
      </c>
      <c r="AV291" s="62" t="s">
        <v>125</v>
      </c>
      <c r="AW291" s="62" t="s">
        <v>125</v>
      </c>
      <c r="AX291" s="62" t="s">
        <v>125</v>
      </c>
      <c r="AY291" s="62" t="s">
        <v>125</v>
      </c>
      <c r="AZ291" s="62" t="s">
        <v>125</v>
      </c>
      <c r="BA291" s="62" t="s">
        <v>125</v>
      </c>
      <c r="BB291" s="62" t="s">
        <v>88</v>
      </c>
      <c r="BC291" s="62" t="s">
        <v>125</v>
      </c>
      <c r="BD291" s="62" t="s">
        <v>88</v>
      </c>
      <c r="BE291" s="62" t="s">
        <v>125</v>
      </c>
      <c r="BF291" s="62" t="s">
        <v>125</v>
      </c>
      <c r="BG291" s="62" t="s">
        <v>125</v>
      </c>
      <c r="BH291" s="62" t="s">
        <v>125</v>
      </c>
      <c r="BI291" s="59" t="s">
        <v>89</v>
      </c>
      <c r="BJ291" s="63" t="s">
        <v>104</v>
      </c>
    </row>
    <row r="292" spans="1:62" s="35" customFormat="1" ht="288" x14ac:dyDescent="0.35">
      <c r="A292" s="57" t="s">
        <v>1160</v>
      </c>
      <c r="B292" s="58">
        <v>17</v>
      </c>
      <c r="C292" s="59" t="s">
        <v>813</v>
      </c>
      <c r="D292" s="47" t="s">
        <v>814</v>
      </c>
      <c r="E292" s="48" t="s">
        <v>1100</v>
      </c>
      <c r="F292" s="48" t="s">
        <v>82</v>
      </c>
      <c r="G292" s="48" t="s">
        <v>262</v>
      </c>
      <c r="H292" s="48" t="s">
        <v>104</v>
      </c>
      <c r="I292" s="60" t="s">
        <v>600</v>
      </c>
      <c r="J292" s="47" t="s">
        <v>604</v>
      </c>
      <c r="K292" s="47" t="s">
        <v>631</v>
      </c>
      <c r="L292" s="47" t="s">
        <v>632</v>
      </c>
      <c r="M292" s="48" t="s">
        <v>648</v>
      </c>
      <c r="N292" s="48" t="s">
        <v>116</v>
      </c>
      <c r="O292" s="48" t="s">
        <v>395</v>
      </c>
      <c r="P292" s="48" t="s">
        <v>289</v>
      </c>
      <c r="Q292" s="48">
        <v>0.2</v>
      </c>
      <c r="R292" s="48" t="s">
        <v>1161</v>
      </c>
      <c r="S292" s="48" t="s">
        <v>1117</v>
      </c>
      <c r="T292" s="61">
        <v>45689</v>
      </c>
      <c r="U292" s="61">
        <v>45838</v>
      </c>
      <c r="V292" s="48" t="s">
        <v>1162</v>
      </c>
      <c r="W292" s="39" t="s">
        <v>125</v>
      </c>
      <c r="X292" s="38" t="s">
        <v>125</v>
      </c>
      <c r="Y292" s="46" t="s">
        <v>125</v>
      </c>
      <c r="Z292" s="62" t="s">
        <v>125</v>
      </c>
      <c r="AA292" s="62" t="s">
        <v>125</v>
      </c>
      <c r="AB292" s="62" t="s">
        <v>125</v>
      </c>
      <c r="AC292" s="62" t="s">
        <v>125</v>
      </c>
      <c r="AD292" s="62" t="s">
        <v>125</v>
      </c>
      <c r="AE292" s="62" t="s">
        <v>88</v>
      </c>
      <c r="AF292" s="62" t="s">
        <v>88</v>
      </c>
      <c r="AG292" s="62" t="s">
        <v>125</v>
      </c>
      <c r="AH292" s="62" t="s">
        <v>125</v>
      </c>
      <c r="AI292" s="62" t="s">
        <v>125</v>
      </c>
      <c r="AJ292" s="62" t="s">
        <v>125</v>
      </c>
      <c r="AK292" s="62" t="s">
        <v>125</v>
      </c>
      <c r="AL292" s="62" t="s">
        <v>125</v>
      </c>
      <c r="AM292" s="62" t="s">
        <v>125</v>
      </c>
      <c r="AN292" s="62" t="s">
        <v>88</v>
      </c>
      <c r="AO292" s="62" t="s">
        <v>125</v>
      </c>
      <c r="AP292" s="62" t="s">
        <v>125</v>
      </c>
      <c r="AQ292" s="62" t="s">
        <v>125</v>
      </c>
      <c r="AR292" s="62" t="s">
        <v>125</v>
      </c>
      <c r="AS292" s="62" t="s">
        <v>125</v>
      </c>
      <c r="AT292" s="62" t="s">
        <v>125</v>
      </c>
      <c r="AU292" s="62" t="s">
        <v>125</v>
      </c>
      <c r="AV292" s="62" t="s">
        <v>125</v>
      </c>
      <c r="AW292" s="62" t="s">
        <v>125</v>
      </c>
      <c r="AX292" s="62" t="s">
        <v>125</v>
      </c>
      <c r="AY292" s="62" t="s">
        <v>125</v>
      </c>
      <c r="AZ292" s="62" t="s">
        <v>125</v>
      </c>
      <c r="BA292" s="62" t="s">
        <v>125</v>
      </c>
      <c r="BB292" s="62" t="s">
        <v>88</v>
      </c>
      <c r="BC292" s="62" t="s">
        <v>125</v>
      </c>
      <c r="BD292" s="62" t="s">
        <v>88</v>
      </c>
      <c r="BE292" s="62" t="s">
        <v>125</v>
      </c>
      <c r="BF292" s="62" t="s">
        <v>125</v>
      </c>
      <c r="BG292" s="62" t="s">
        <v>125</v>
      </c>
      <c r="BH292" s="62" t="s">
        <v>125</v>
      </c>
      <c r="BI292" s="59" t="s">
        <v>89</v>
      </c>
      <c r="BJ292" s="63" t="s">
        <v>104</v>
      </c>
    </row>
    <row r="293" spans="1:62" s="35" customFormat="1" ht="288" x14ac:dyDescent="0.35">
      <c r="A293" s="57" t="s">
        <v>1163</v>
      </c>
      <c r="B293" s="58">
        <v>18</v>
      </c>
      <c r="C293" s="59" t="s">
        <v>813</v>
      </c>
      <c r="D293" s="47" t="s">
        <v>814</v>
      </c>
      <c r="E293" s="48" t="s">
        <v>1100</v>
      </c>
      <c r="F293" s="48" t="s">
        <v>82</v>
      </c>
      <c r="G293" s="48" t="s">
        <v>262</v>
      </c>
      <c r="H293" s="48" t="s">
        <v>104</v>
      </c>
      <c r="I293" s="60" t="s">
        <v>600</v>
      </c>
      <c r="J293" s="47" t="s">
        <v>604</v>
      </c>
      <c r="K293" s="47" t="s">
        <v>631</v>
      </c>
      <c r="L293" s="47" t="s">
        <v>632</v>
      </c>
      <c r="M293" s="48" t="s">
        <v>648</v>
      </c>
      <c r="N293" s="48" t="s">
        <v>116</v>
      </c>
      <c r="O293" s="48" t="s">
        <v>395</v>
      </c>
      <c r="P293" s="48" t="s">
        <v>289</v>
      </c>
      <c r="Q293" s="48">
        <v>0.2</v>
      </c>
      <c r="R293" s="48" t="s">
        <v>1256</v>
      </c>
      <c r="S293" s="48" t="s">
        <v>1117</v>
      </c>
      <c r="T293" s="61">
        <v>45689</v>
      </c>
      <c r="U293" s="61">
        <v>45838</v>
      </c>
      <c r="V293" s="48" t="s">
        <v>1164</v>
      </c>
      <c r="W293" s="39" t="s">
        <v>125</v>
      </c>
      <c r="X293" s="38" t="s">
        <v>125</v>
      </c>
      <c r="Y293" s="46" t="s">
        <v>125</v>
      </c>
      <c r="Z293" s="62" t="s">
        <v>125</v>
      </c>
      <c r="AA293" s="62" t="s">
        <v>125</v>
      </c>
      <c r="AB293" s="62" t="s">
        <v>125</v>
      </c>
      <c r="AC293" s="62" t="s">
        <v>125</v>
      </c>
      <c r="AD293" s="62" t="s">
        <v>125</v>
      </c>
      <c r="AE293" s="62" t="s">
        <v>88</v>
      </c>
      <c r="AF293" s="62" t="s">
        <v>88</v>
      </c>
      <c r="AG293" s="62" t="s">
        <v>125</v>
      </c>
      <c r="AH293" s="62" t="s">
        <v>125</v>
      </c>
      <c r="AI293" s="62" t="s">
        <v>125</v>
      </c>
      <c r="AJ293" s="62" t="s">
        <v>125</v>
      </c>
      <c r="AK293" s="62" t="s">
        <v>125</v>
      </c>
      <c r="AL293" s="62" t="s">
        <v>125</v>
      </c>
      <c r="AM293" s="62" t="s">
        <v>125</v>
      </c>
      <c r="AN293" s="62" t="s">
        <v>88</v>
      </c>
      <c r="AO293" s="62" t="s">
        <v>125</v>
      </c>
      <c r="AP293" s="62" t="s">
        <v>125</v>
      </c>
      <c r="AQ293" s="62" t="s">
        <v>125</v>
      </c>
      <c r="AR293" s="62" t="s">
        <v>125</v>
      </c>
      <c r="AS293" s="62" t="s">
        <v>125</v>
      </c>
      <c r="AT293" s="62" t="s">
        <v>125</v>
      </c>
      <c r="AU293" s="62" t="s">
        <v>125</v>
      </c>
      <c r="AV293" s="62" t="s">
        <v>125</v>
      </c>
      <c r="AW293" s="62" t="s">
        <v>125</v>
      </c>
      <c r="AX293" s="62" t="s">
        <v>125</v>
      </c>
      <c r="AY293" s="62" t="s">
        <v>125</v>
      </c>
      <c r="AZ293" s="62" t="s">
        <v>125</v>
      </c>
      <c r="BA293" s="62" t="s">
        <v>125</v>
      </c>
      <c r="BB293" s="62" t="s">
        <v>88</v>
      </c>
      <c r="BC293" s="62" t="s">
        <v>125</v>
      </c>
      <c r="BD293" s="62" t="s">
        <v>88</v>
      </c>
      <c r="BE293" s="62" t="s">
        <v>125</v>
      </c>
      <c r="BF293" s="62" t="s">
        <v>125</v>
      </c>
      <c r="BG293" s="62" t="s">
        <v>125</v>
      </c>
      <c r="BH293" s="62" t="s">
        <v>125</v>
      </c>
      <c r="BI293" s="59" t="s">
        <v>89</v>
      </c>
      <c r="BJ293" s="63" t="s">
        <v>104</v>
      </c>
    </row>
    <row r="294" spans="1:62" s="35" customFormat="1" ht="288" x14ac:dyDescent="0.35">
      <c r="A294" s="57" t="s">
        <v>1174</v>
      </c>
      <c r="B294" s="58">
        <v>22</v>
      </c>
      <c r="C294" s="59" t="s">
        <v>813</v>
      </c>
      <c r="D294" s="47" t="s">
        <v>814</v>
      </c>
      <c r="E294" s="48" t="s">
        <v>1100</v>
      </c>
      <c r="F294" s="48" t="s">
        <v>287</v>
      </c>
      <c r="G294" s="48" t="s">
        <v>262</v>
      </c>
      <c r="H294" s="48" t="s">
        <v>104</v>
      </c>
      <c r="I294" s="60" t="s">
        <v>600</v>
      </c>
      <c r="J294" s="47" t="s">
        <v>604</v>
      </c>
      <c r="K294" s="47" t="s">
        <v>631</v>
      </c>
      <c r="L294" s="47" t="s">
        <v>632</v>
      </c>
      <c r="M294" s="48" t="s">
        <v>648</v>
      </c>
      <c r="N294" s="48" t="s">
        <v>116</v>
      </c>
      <c r="O294" s="48" t="s">
        <v>395</v>
      </c>
      <c r="P294" s="48" t="s">
        <v>661</v>
      </c>
      <c r="Q294" s="48">
        <v>0.09</v>
      </c>
      <c r="R294" s="48" t="s">
        <v>1175</v>
      </c>
      <c r="S294" s="48" t="s">
        <v>1117</v>
      </c>
      <c r="T294" s="61">
        <v>45962</v>
      </c>
      <c r="U294" s="61">
        <v>46022</v>
      </c>
      <c r="V294" s="48" t="s">
        <v>1176</v>
      </c>
      <c r="W294" s="39" t="s">
        <v>125</v>
      </c>
      <c r="X294" s="38" t="s">
        <v>125</v>
      </c>
      <c r="Y294" s="46" t="s">
        <v>125</v>
      </c>
      <c r="Z294" s="62" t="s">
        <v>125</v>
      </c>
      <c r="AA294" s="62" t="s">
        <v>125</v>
      </c>
      <c r="AB294" s="62" t="s">
        <v>125</v>
      </c>
      <c r="AC294" s="62" t="s">
        <v>125</v>
      </c>
      <c r="AD294" s="62" t="s">
        <v>125</v>
      </c>
      <c r="AE294" s="62" t="s">
        <v>125</v>
      </c>
      <c r="AF294" s="62" t="s">
        <v>125</v>
      </c>
      <c r="AG294" s="62" t="s">
        <v>125</v>
      </c>
      <c r="AH294" s="62" t="s">
        <v>125</v>
      </c>
      <c r="AI294" s="62" t="s">
        <v>125</v>
      </c>
      <c r="AJ294" s="62" t="s">
        <v>125</v>
      </c>
      <c r="AK294" s="62" t="s">
        <v>125</v>
      </c>
      <c r="AL294" s="62" t="s">
        <v>125</v>
      </c>
      <c r="AM294" s="62" t="s">
        <v>125</v>
      </c>
      <c r="AN294" s="62" t="s">
        <v>125</v>
      </c>
      <c r="AO294" s="62" t="s">
        <v>125</v>
      </c>
      <c r="AP294" s="62" t="s">
        <v>125</v>
      </c>
      <c r="AQ294" s="62" t="s">
        <v>88</v>
      </c>
      <c r="AR294" s="62" t="s">
        <v>125</v>
      </c>
      <c r="AS294" s="62" t="s">
        <v>125</v>
      </c>
      <c r="AT294" s="62" t="s">
        <v>125</v>
      </c>
      <c r="AU294" s="62" t="s">
        <v>125</v>
      </c>
      <c r="AV294" s="62" t="s">
        <v>125</v>
      </c>
      <c r="AW294" s="62" t="s">
        <v>125</v>
      </c>
      <c r="AX294" s="62" t="s">
        <v>125</v>
      </c>
      <c r="AY294" s="62" t="s">
        <v>125</v>
      </c>
      <c r="AZ294" s="62" t="s">
        <v>125</v>
      </c>
      <c r="BA294" s="62" t="s">
        <v>125</v>
      </c>
      <c r="BB294" s="62" t="s">
        <v>125</v>
      </c>
      <c r="BC294" s="62" t="s">
        <v>125</v>
      </c>
      <c r="BD294" s="62" t="s">
        <v>125</v>
      </c>
      <c r="BE294" s="62" t="s">
        <v>125</v>
      </c>
      <c r="BF294" s="62" t="s">
        <v>125</v>
      </c>
      <c r="BG294" s="62" t="s">
        <v>88</v>
      </c>
      <c r="BH294" s="62" t="s">
        <v>88</v>
      </c>
      <c r="BI294" s="59" t="s">
        <v>89</v>
      </c>
      <c r="BJ294" s="63" t="s">
        <v>104</v>
      </c>
    </row>
    <row r="295" spans="1:62" s="35" customFormat="1" ht="234" x14ac:dyDescent="0.35">
      <c r="A295" s="44" t="s">
        <v>401</v>
      </c>
      <c r="B295" s="42">
        <v>36</v>
      </c>
      <c r="C295" s="38" t="s">
        <v>274</v>
      </c>
      <c r="D295" s="39" t="s">
        <v>286</v>
      </c>
      <c r="E295" s="39" t="s">
        <v>323</v>
      </c>
      <c r="F295" s="39" t="s">
        <v>287</v>
      </c>
      <c r="G295" s="39" t="s">
        <v>1209</v>
      </c>
      <c r="H295" s="48" t="s">
        <v>104</v>
      </c>
      <c r="I295" s="38" t="s">
        <v>276</v>
      </c>
      <c r="J295" s="39" t="s">
        <v>277</v>
      </c>
      <c r="K295" s="47" t="s">
        <v>631</v>
      </c>
      <c r="L295" s="39" t="s">
        <v>450</v>
      </c>
      <c r="M295" s="48" t="s">
        <v>648</v>
      </c>
      <c r="N295" s="39" t="s">
        <v>75</v>
      </c>
      <c r="O295" s="39" t="s">
        <v>395</v>
      </c>
      <c r="P295" s="39" t="s">
        <v>383</v>
      </c>
      <c r="Q295" s="39">
        <v>0.65</v>
      </c>
      <c r="R295" s="39" t="s">
        <v>402</v>
      </c>
      <c r="S295" s="39" t="s">
        <v>363</v>
      </c>
      <c r="T295" s="40">
        <v>45962</v>
      </c>
      <c r="U295" s="40">
        <v>46006</v>
      </c>
      <c r="V295" s="39" t="s">
        <v>1228</v>
      </c>
      <c r="W295" s="39" t="s">
        <v>1513</v>
      </c>
      <c r="X295" s="39" t="s">
        <v>1514</v>
      </c>
      <c r="Y295" s="46">
        <v>0.9</v>
      </c>
      <c r="Z295" s="42" t="s">
        <v>87</v>
      </c>
      <c r="AA295" s="42" t="s">
        <v>87</v>
      </c>
      <c r="AB295" s="42" t="s">
        <v>87</v>
      </c>
      <c r="AC295" s="42" t="s">
        <v>87</v>
      </c>
      <c r="AD295" s="42" t="s">
        <v>87</v>
      </c>
      <c r="AE295" s="42" t="s">
        <v>87</v>
      </c>
      <c r="AF295" s="42" t="s">
        <v>88</v>
      </c>
      <c r="AG295" s="42" t="s">
        <v>87</v>
      </c>
      <c r="AH295" s="42" t="s">
        <v>87</v>
      </c>
      <c r="AI295" s="42" t="s">
        <v>87</v>
      </c>
      <c r="AJ295" s="42" t="s">
        <v>87</v>
      </c>
      <c r="AK295" s="42" t="s">
        <v>87</v>
      </c>
      <c r="AL295" s="42" t="s">
        <v>87</v>
      </c>
      <c r="AM295" s="42" t="s">
        <v>87</v>
      </c>
      <c r="AN295" s="42" t="s">
        <v>87</v>
      </c>
      <c r="AO295" s="42" t="s">
        <v>87</v>
      </c>
      <c r="AP295" s="42" t="s">
        <v>87</v>
      </c>
      <c r="AQ295" s="42" t="s">
        <v>87</v>
      </c>
      <c r="AR295" s="42" t="s">
        <v>87</v>
      </c>
      <c r="AS295" s="42" t="s">
        <v>87</v>
      </c>
      <c r="AT295" s="42" t="s">
        <v>88</v>
      </c>
      <c r="AU295" s="42" t="s">
        <v>87</v>
      </c>
      <c r="AV295" s="42" t="s">
        <v>87</v>
      </c>
      <c r="AW295" s="42" t="s">
        <v>87</v>
      </c>
      <c r="AX295" s="42" t="s">
        <v>87</v>
      </c>
      <c r="AY295" s="42" t="s">
        <v>87</v>
      </c>
      <c r="AZ295" s="42" t="s">
        <v>87</v>
      </c>
      <c r="BA295" s="42" t="s">
        <v>87</v>
      </c>
      <c r="BB295" s="42" t="s">
        <v>88</v>
      </c>
      <c r="BC295" s="42" t="s">
        <v>87</v>
      </c>
      <c r="BD295" s="42" t="s">
        <v>87</v>
      </c>
      <c r="BE295" s="42" t="s">
        <v>87</v>
      </c>
      <c r="BF295" s="42" t="s">
        <v>87</v>
      </c>
      <c r="BG295" s="42" t="s">
        <v>87</v>
      </c>
      <c r="BH295" s="42" t="s">
        <v>88</v>
      </c>
      <c r="BI295" s="39" t="s">
        <v>89</v>
      </c>
      <c r="BJ295" s="43" t="s">
        <v>104</v>
      </c>
    </row>
    <row r="296" spans="1:62" s="35" customFormat="1" ht="288" x14ac:dyDescent="0.35">
      <c r="A296" s="57" t="s">
        <v>1025</v>
      </c>
      <c r="B296" s="58" t="s">
        <v>519</v>
      </c>
      <c r="C296" s="59" t="s">
        <v>113</v>
      </c>
      <c r="D296" s="47" t="s">
        <v>114</v>
      </c>
      <c r="E296" s="48" t="s">
        <v>275</v>
      </c>
      <c r="F296" s="48" t="s">
        <v>70</v>
      </c>
      <c r="G296" s="48" t="s">
        <v>262</v>
      </c>
      <c r="H296" s="48"/>
      <c r="I296" s="38" t="str">
        <f>IFERROR(VLOOKUP([4]!PAA_202531[[#This Row],[PRODUCTO  (Intermedio- proyectos)]],[4]!Tabla17[#All],2,FALSE),"Seleccione el producto")</f>
        <v>Seleccione el producto</v>
      </c>
      <c r="J296" s="39" t="str">
        <f>IFERROR(VLOOKUP([4]!PAA_202531[[#This Row],[PRODUCTO  (Intermedio- proyectos)]],[4]!Tabla17[#All],3,FALSE),"Seleccione el producto")</f>
        <v>Seleccione el producto</v>
      </c>
      <c r="K296" s="39" t="str">
        <f>IFERROR(VLOOKUP([4]!PAA_202531[[#This Row],[PRODUCTO  (Intermedio- proyectos)]],[4]!Tabla17[#All],4,FALSE),"Seleccione el producto")</f>
        <v>Seleccione el producto</v>
      </c>
      <c r="L296" s="39" t="str">
        <f>IFERROR(VLOOKUP([4]!PAA_202531[[#This Row],[PRODUCTO  (Intermedio- proyectos)]],[4]!Tabla17[#All],5,FALSE),"Seleccione el producto")</f>
        <v>Seleccione el producto</v>
      </c>
      <c r="M296" s="39" t="s">
        <v>1026</v>
      </c>
      <c r="N296" s="48" t="s">
        <v>116</v>
      </c>
      <c r="O296" s="48" t="s">
        <v>125</v>
      </c>
      <c r="P296" s="48" t="s">
        <v>125</v>
      </c>
      <c r="Q296" s="48" t="s">
        <v>125</v>
      </c>
      <c r="R296" s="48" t="s">
        <v>1349</v>
      </c>
      <c r="S296" s="48" t="s">
        <v>1021</v>
      </c>
      <c r="T296" s="61">
        <v>45672</v>
      </c>
      <c r="U296" s="61">
        <v>46021</v>
      </c>
      <c r="V296" s="59" t="s">
        <v>1463</v>
      </c>
      <c r="W296" s="38" t="s">
        <v>1027</v>
      </c>
      <c r="X296" s="38" t="s">
        <v>1028</v>
      </c>
      <c r="Y296" s="71" t="s">
        <v>646</v>
      </c>
      <c r="Z296" s="62" t="s">
        <v>88</v>
      </c>
      <c r="AA296" s="62" t="s">
        <v>125</v>
      </c>
      <c r="AB296" s="62" t="s">
        <v>125</v>
      </c>
      <c r="AC296" s="62" t="s">
        <v>125</v>
      </c>
      <c r="AD296" s="62" t="s">
        <v>125</v>
      </c>
      <c r="AE296" s="62" t="s">
        <v>125</v>
      </c>
      <c r="AF296" s="62" t="s">
        <v>88</v>
      </c>
      <c r="AG296" s="62" t="s">
        <v>125</v>
      </c>
      <c r="AH296" s="62" t="s">
        <v>125</v>
      </c>
      <c r="AI296" s="62" t="s">
        <v>125</v>
      </c>
      <c r="AJ296" s="62" t="s">
        <v>125</v>
      </c>
      <c r="AK296" s="62" t="s">
        <v>125</v>
      </c>
      <c r="AL296" s="62" t="s">
        <v>125</v>
      </c>
      <c r="AM296" s="62" t="s">
        <v>125</v>
      </c>
      <c r="AN296" s="62" t="s">
        <v>88</v>
      </c>
      <c r="AO296" s="62" t="s">
        <v>125</v>
      </c>
      <c r="AP296" s="62" t="s">
        <v>88</v>
      </c>
      <c r="AQ296" s="62" t="s">
        <v>88</v>
      </c>
      <c r="AR296" s="62" t="s">
        <v>125</v>
      </c>
      <c r="AS296" s="62" t="s">
        <v>125</v>
      </c>
      <c r="AT296" s="62" t="s">
        <v>88</v>
      </c>
      <c r="AU296" s="62" t="s">
        <v>125</v>
      </c>
      <c r="AV296" s="62" t="s">
        <v>125</v>
      </c>
      <c r="AW296" s="62" t="s">
        <v>125</v>
      </c>
      <c r="AX296" s="62" t="s">
        <v>125</v>
      </c>
      <c r="AY296" s="62" t="s">
        <v>125</v>
      </c>
      <c r="AZ296" s="62" t="s">
        <v>125</v>
      </c>
      <c r="BA296" s="62" t="s">
        <v>125</v>
      </c>
      <c r="BB296" s="62" t="s">
        <v>125</v>
      </c>
      <c r="BC296" s="62" t="s">
        <v>125</v>
      </c>
      <c r="BD296" s="62" t="s">
        <v>125</v>
      </c>
      <c r="BE296" s="62" t="s">
        <v>125</v>
      </c>
      <c r="BF296" s="62" t="s">
        <v>125</v>
      </c>
      <c r="BG296" s="62" t="s">
        <v>88</v>
      </c>
      <c r="BH296" s="62" t="s">
        <v>125</v>
      </c>
      <c r="BI296" s="59" t="s">
        <v>89</v>
      </c>
      <c r="BJ296" s="63" t="s">
        <v>104</v>
      </c>
    </row>
    <row r="297" spans="1:62" s="35" customFormat="1" ht="288" x14ac:dyDescent="0.35">
      <c r="A297" s="36" t="s">
        <v>662</v>
      </c>
      <c r="B297" s="37">
        <v>6</v>
      </c>
      <c r="C297" s="38" t="s">
        <v>419</v>
      </c>
      <c r="D297" s="38" t="s">
        <v>420</v>
      </c>
      <c r="E297" s="38" t="s">
        <v>426</v>
      </c>
      <c r="F297" s="38" t="s">
        <v>82</v>
      </c>
      <c r="G297" s="38" t="s">
        <v>262</v>
      </c>
      <c r="H297" s="48" t="s">
        <v>104</v>
      </c>
      <c r="I297" s="38" t="s">
        <v>600</v>
      </c>
      <c r="J297" s="38" t="s">
        <v>604</v>
      </c>
      <c r="K297" s="38" t="s">
        <v>663</v>
      </c>
      <c r="L297" s="38" t="s">
        <v>1196</v>
      </c>
      <c r="M297" s="38" t="s">
        <v>664</v>
      </c>
      <c r="N297" s="38" t="s">
        <v>422</v>
      </c>
      <c r="O297" s="48" t="s">
        <v>125</v>
      </c>
      <c r="P297" s="48" t="s">
        <v>125</v>
      </c>
      <c r="Q297" s="48" t="s">
        <v>125</v>
      </c>
      <c r="R297" s="38" t="s">
        <v>665</v>
      </c>
      <c r="S297" s="38" t="s">
        <v>1441</v>
      </c>
      <c r="T297" s="82">
        <v>45658</v>
      </c>
      <c r="U297" s="82">
        <v>46021</v>
      </c>
      <c r="V297" s="38" t="s">
        <v>1257</v>
      </c>
      <c r="W297" s="38" t="s">
        <v>666</v>
      </c>
      <c r="X297" s="38" t="s">
        <v>667</v>
      </c>
      <c r="Y297" s="71">
        <v>1</v>
      </c>
      <c r="Z297" s="62" t="s">
        <v>125</v>
      </c>
      <c r="AA297" s="62" t="s">
        <v>125</v>
      </c>
      <c r="AB297" s="62" t="s">
        <v>125</v>
      </c>
      <c r="AC297" s="62" t="s">
        <v>125</v>
      </c>
      <c r="AD297" s="62" t="s">
        <v>125</v>
      </c>
      <c r="AE297" s="62" t="s">
        <v>125</v>
      </c>
      <c r="AF297" s="62" t="s">
        <v>125</v>
      </c>
      <c r="AG297" s="62" t="s">
        <v>125</v>
      </c>
      <c r="AH297" s="62" t="s">
        <v>125</v>
      </c>
      <c r="AI297" s="62" t="s">
        <v>125</v>
      </c>
      <c r="AJ297" s="62" t="s">
        <v>125</v>
      </c>
      <c r="AK297" s="62" t="s">
        <v>125</v>
      </c>
      <c r="AL297" s="62" t="s">
        <v>125</v>
      </c>
      <c r="AM297" s="62" t="s">
        <v>125</v>
      </c>
      <c r="AN297" s="62" t="s">
        <v>125</v>
      </c>
      <c r="AO297" s="62" t="s">
        <v>125</v>
      </c>
      <c r="AP297" s="62" t="s">
        <v>125</v>
      </c>
      <c r="AQ297" s="62" t="s">
        <v>125</v>
      </c>
      <c r="AR297" s="62" t="s">
        <v>125</v>
      </c>
      <c r="AS297" s="62" t="s">
        <v>125</v>
      </c>
      <c r="AT297" s="62" t="s">
        <v>125</v>
      </c>
      <c r="AU297" s="62" t="s">
        <v>125</v>
      </c>
      <c r="AV297" s="62" t="s">
        <v>125</v>
      </c>
      <c r="AW297" s="62" t="s">
        <v>125</v>
      </c>
      <c r="AX297" s="62" t="s">
        <v>125</v>
      </c>
      <c r="AY297" s="62" t="s">
        <v>125</v>
      </c>
      <c r="AZ297" s="62" t="s">
        <v>125</v>
      </c>
      <c r="BA297" s="62" t="s">
        <v>125</v>
      </c>
      <c r="BB297" s="62" t="s">
        <v>125</v>
      </c>
      <c r="BC297" s="62" t="s">
        <v>125</v>
      </c>
      <c r="BD297" s="62" t="s">
        <v>125</v>
      </c>
      <c r="BE297" s="62" t="s">
        <v>125</v>
      </c>
      <c r="BF297" s="62" t="s">
        <v>88</v>
      </c>
      <c r="BG297" s="62" t="s">
        <v>125</v>
      </c>
      <c r="BH297" s="62" t="s">
        <v>125</v>
      </c>
      <c r="BI297" s="59" t="s">
        <v>89</v>
      </c>
      <c r="BJ297" s="63" t="s">
        <v>104</v>
      </c>
    </row>
    <row r="298" spans="1:62" s="35" customFormat="1" ht="288" x14ac:dyDescent="0.35">
      <c r="A298" s="36" t="s">
        <v>668</v>
      </c>
      <c r="B298" s="37">
        <v>7</v>
      </c>
      <c r="C298" s="38" t="s">
        <v>419</v>
      </c>
      <c r="D298" s="38" t="s">
        <v>420</v>
      </c>
      <c r="E298" s="38" t="s">
        <v>426</v>
      </c>
      <c r="F298" s="38" t="s">
        <v>82</v>
      </c>
      <c r="G298" s="38" t="s">
        <v>262</v>
      </c>
      <c r="H298" s="48" t="s">
        <v>104</v>
      </c>
      <c r="I298" s="38" t="s">
        <v>600</v>
      </c>
      <c r="J298" s="38" t="s">
        <v>604</v>
      </c>
      <c r="K298" s="38" t="s">
        <v>663</v>
      </c>
      <c r="L298" s="38" t="s">
        <v>1196</v>
      </c>
      <c r="M298" s="38" t="s">
        <v>669</v>
      </c>
      <c r="N298" s="38" t="s">
        <v>422</v>
      </c>
      <c r="O298" s="48" t="s">
        <v>125</v>
      </c>
      <c r="P298" s="48" t="s">
        <v>125</v>
      </c>
      <c r="Q298" s="48" t="s">
        <v>125</v>
      </c>
      <c r="R298" s="38" t="s">
        <v>670</v>
      </c>
      <c r="S298" s="38" t="s">
        <v>1441</v>
      </c>
      <c r="T298" s="82">
        <v>45658</v>
      </c>
      <c r="U298" s="82">
        <v>46021</v>
      </c>
      <c r="V298" s="38" t="s">
        <v>671</v>
      </c>
      <c r="W298" s="38" t="s">
        <v>1258</v>
      </c>
      <c r="X298" s="38" t="s">
        <v>1521</v>
      </c>
      <c r="Y298" s="71">
        <v>1</v>
      </c>
      <c r="Z298" s="62" t="s">
        <v>125</v>
      </c>
      <c r="AA298" s="62" t="s">
        <v>125</v>
      </c>
      <c r="AB298" s="62" t="s">
        <v>125</v>
      </c>
      <c r="AC298" s="62" t="s">
        <v>125</v>
      </c>
      <c r="AD298" s="62" t="s">
        <v>125</v>
      </c>
      <c r="AE298" s="62" t="s">
        <v>125</v>
      </c>
      <c r="AF298" s="62" t="s">
        <v>125</v>
      </c>
      <c r="AG298" s="62" t="s">
        <v>125</v>
      </c>
      <c r="AH298" s="62" t="s">
        <v>125</v>
      </c>
      <c r="AI298" s="62" t="s">
        <v>125</v>
      </c>
      <c r="AJ298" s="62" t="s">
        <v>125</v>
      </c>
      <c r="AK298" s="62" t="s">
        <v>125</v>
      </c>
      <c r="AL298" s="62" t="s">
        <v>125</v>
      </c>
      <c r="AM298" s="62" t="s">
        <v>125</v>
      </c>
      <c r="AN298" s="62" t="s">
        <v>125</v>
      </c>
      <c r="AO298" s="62" t="s">
        <v>125</v>
      </c>
      <c r="AP298" s="62" t="s">
        <v>125</v>
      </c>
      <c r="AQ298" s="62" t="s">
        <v>125</v>
      </c>
      <c r="AR298" s="62" t="s">
        <v>125</v>
      </c>
      <c r="AS298" s="62" t="s">
        <v>125</v>
      </c>
      <c r="AT298" s="62" t="s">
        <v>125</v>
      </c>
      <c r="AU298" s="62" t="s">
        <v>125</v>
      </c>
      <c r="AV298" s="62" t="s">
        <v>125</v>
      </c>
      <c r="AW298" s="62" t="s">
        <v>125</v>
      </c>
      <c r="AX298" s="62" t="s">
        <v>125</v>
      </c>
      <c r="AY298" s="62" t="s">
        <v>125</v>
      </c>
      <c r="AZ298" s="62" t="s">
        <v>125</v>
      </c>
      <c r="BA298" s="62" t="s">
        <v>125</v>
      </c>
      <c r="BB298" s="62" t="s">
        <v>125</v>
      </c>
      <c r="BC298" s="62" t="s">
        <v>125</v>
      </c>
      <c r="BD298" s="62" t="s">
        <v>125</v>
      </c>
      <c r="BE298" s="62" t="s">
        <v>125</v>
      </c>
      <c r="BF298" s="62" t="s">
        <v>88</v>
      </c>
      <c r="BG298" s="62" t="s">
        <v>125</v>
      </c>
      <c r="BH298" s="62" t="s">
        <v>125</v>
      </c>
      <c r="BI298" s="59" t="s">
        <v>89</v>
      </c>
      <c r="BJ298" s="63" t="s">
        <v>104</v>
      </c>
    </row>
    <row r="299" spans="1:62" s="35" customFormat="1" ht="288" x14ac:dyDescent="0.35">
      <c r="A299" s="36" t="s">
        <v>672</v>
      </c>
      <c r="B299" s="37">
        <v>9</v>
      </c>
      <c r="C299" s="38" t="s">
        <v>419</v>
      </c>
      <c r="D299" s="38" t="s">
        <v>420</v>
      </c>
      <c r="E299" s="38" t="s">
        <v>673</v>
      </c>
      <c r="F299" s="38" t="s">
        <v>82</v>
      </c>
      <c r="G299" s="38" t="s">
        <v>262</v>
      </c>
      <c r="H299" s="48" t="s">
        <v>104</v>
      </c>
      <c r="I299" s="38" t="s">
        <v>600</v>
      </c>
      <c r="J299" s="38" t="s">
        <v>604</v>
      </c>
      <c r="K299" s="38" t="s">
        <v>674</v>
      </c>
      <c r="L299" s="38" t="s">
        <v>1196</v>
      </c>
      <c r="M299" s="38" t="s">
        <v>1189</v>
      </c>
      <c r="N299" s="38" t="s">
        <v>422</v>
      </c>
      <c r="O299" s="38" t="s">
        <v>125</v>
      </c>
      <c r="P299" s="38" t="s">
        <v>125</v>
      </c>
      <c r="Q299" s="38" t="s">
        <v>125</v>
      </c>
      <c r="R299" s="38" t="s">
        <v>675</v>
      </c>
      <c r="S299" s="38" t="s">
        <v>423</v>
      </c>
      <c r="T299" s="82">
        <v>44927</v>
      </c>
      <c r="U299" s="82">
        <v>45838</v>
      </c>
      <c r="V299" s="38" t="s">
        <v>676</v>
      </c>
      <c r="W299" s="38" t="s">
        <v>334</v>
      </c>
      <c r="X299" s="38" t="s">
        <v>335</v>
      </c>
      <c r="Y299" s="71">
        <v>1</v>
      </c>
      <c r="Z299" s="62" t="s">
        <v>88</v>
      </c>
      <c r="AA299" s="62" t="s">
        <v>125</v>
      </c>
      <c r="AB299" s="62" t="s">
        <v>125</v>
      </c>
      <c r="AC299" s="62" t="s">
        <v>125</v>
      </c>
      <c r="AD299" s="62" t="s">
        <v>125</v>
      </c>
      <c r="AE299" s="62" t="s">
        <v>125</v>
      </c>
      <c r="AF299" s="62" t="s">
        <v>88</v>
      </c>
      <c r="AG299" s="62" t="s">
        <v>125</v>
      </c>
      <c r="AH299" s="62" t="s">
        <v>125</v>
      </c>
      <c r="AI299" s="62" t="s">
        <v>125</v>
      </c>
      <c r="AJ299" s="62" t="s">
        <v>125</v>
      </c>
      <c r="AK299" s="62" t="s">
        <v>125</v>
      </c>
      <c r="AL299" s="62" t="s">
        <v>125</v>
      </c>
      <c r="AM299" s="62" t="s">
        <v>125</v>
      </c>
      <c r="AN299" s="62" t="s">
        <v>125</v>
      </c>
      <c r="AO299" s="62" t="s">
        <v>125</v>
      </c>
      <c r="AP299" s="62" t="s">
        <v>125</v>
      </c>
      <c r="AQ299" s="62" t="s">
        <v>125</v>
      </c>
      <c r="AR299" s="62" t="s">
        <v>125</v>
      </c>
      <c r="AS299" s="62" t="s">
        <v>125</v>
      </c>
      <c r="AT299" s="62" t="s">
        <v>88</v>
      </c>
      <c r="AU299" s="62" t="s">
        <v>125</v>
      </c>
      <c r="AV299" s="62" t="s">
        <v>125</v>
      </c>
      <c r="AW299" s="62" t="s">
        <v>125</v>
      </c>
      <c r="AX299" s="62" t="s">
        <v>125</v>
      </c>
      <c r="AY299" s="62" t="s">
        <v>125</v>
      </c>
      <c r="AZ299" s="62" t="s">
        <v>125</v>
      </c>
      <c r="BA299" s="62" t="s">
        <v>125</v>
      </c>
      <c r="BB299" s="62" t="s">
        <v>88</v>
      </c>
      <c r="BC299" s="62" t="s">
        <v>125</v>
      </c>
      <c r="BD299" s="62" t="s">
        <v>125</v>
      </c>
      <c r="BE299" s="62" t="s">
        <v>125</v>
      </c>
      <c r="BF299" s="62" t="s">
        <v>125</v>
      </c>
      <c r="BG299" s="62" t="s">
        <v>88</v>
      </c>
      <c r="BH299" s="62" t="s">
        <v>125</v>
      </c>
      <c r="BI299" s="59" t="s">
        <v>104</v>
      </c>
      <c r="BJ299" s="63" t="s">
        <v>104</v>
      </c>
    </row>
    <row r="300" spans="1:62" s="35" customFormat="1" ht="288" x14ac:dyDescent="0.35">
      <c r="A300" s="36" t="s">
        <v>677</v>
      </c>
      <c r="B300" s="37">
        <v>9</v>
      </c>
      <c r="C300" s="38" t="s">
        <v>419</v>
      </c>
      <c r="D300" s="38" t="s">
        <v>420</v>
      </c>
      <c r="E300" s="38" t="s">
        <v>673</v>
      </c>
      <c r="F300" s="38" t="s">
        <v>82</v>
      </c>
      <c r="G300" s="38" t="s">
        <v>262</v>
      </c>
      <c r="H300" s="48" t="s">
        <v>104</v>
      </c>
      <c r="I300" s="38" t="s">
        <v>600</v>
      </c>
      <c r="J300" s="38" t="s">
        <v>604</v>
      </c>
      <c r="K300" s="38" t="s">
        <v>674</v>
      </c>
      <c r="L300" s="38" t="s">
        <v>1196</v>
      </c>
      <c r="M300" s="38" t="s">
        <v>678</v>
      </c>
      <c r="N300" s="38" t="s">
        <v>422</v>
      </c>
      <c r="O300" s="38" t="s">
        <v>125</v>
      </c>
      <c r="P300" s="38" t="s">
        <v>125</v>
      </c>
      <c r="Q300" s="38" t="s">
        <v>125</v>
      </c>
      <c r="R300" s="38" t="s">
        <v>679</v>
      </c>
      <c r="S300" s="38" t="s">
        <v>423</v>
      </c>
      <c r="T300" s="82">
        <v>45658</v>
      </c>
      <c r="U300" s="82">
        <v>45716</v>
      </c>
      <c r="V300" s="38" t="s">
        <v>680</v>
      </c>
      <c r="W300" s="38" t="s">
        <v>125</v>
      </c>
      <c r="X300" s="38" t="s">
        <v>125</v>
      </c>
      <c r="Y300" s="71" t="s">
        <v>125</v>
      </c>
      <c r="Z300" s="62" t="s">
        <v>88</v>
      </c>
      <c r="AA300" s="62" t="s">
        <v>125</v>
      </c>
      <c r="AB300" s="62" t="s">
        <v>125</v>
      </c>
      <c r="AC300" s="62" t="s">
        <v>125</v>
      </c>
      <c r="AD300" s="62" t="s">
        <v>125</v>
      </c>
      <c r="AE300" s="62" t="s">
        <v>125</v>
      </c>
      <c r="AF300" s="62" t="s">
        <v>88</v>
      </c>
      <c r="AG300" s="62" t="s">
        <v>125</v>
      </c>
      <c r="AH300" s="62" t="s">
        <v>125</v>
      </c>
      <c r="AI300" s="62" t="s">
        <v>125</v>
      </c>
      <c r="AJ300" s="62" t="s">
        <v>125</v>
      </c>
      <c r="AK300" s="62" t="s">
        <v>125</v>
      </c>
      <c r="AL300" s="62" t="s">
        <v>125</v>
      </c>
      <c r="AM300" s="62" t="s">
        <v>125</v>
      </c>
      <c r="AN300" s="62" t="s">
        <v>125</v>
      </c>
      <c r="AO300" s="62" t="s">
        <v>125</v>
      </c>
      <c r="AP300" s="62" t="s">
        <v>125</v>
      </c>
      <c r="AQ300" s="62" t="s">
        <v>125</v>
      </c>
      <c r="AR300" s="62" t="s">
        <v>125</v>
      </c>
      <c r="AS300" s="62" t="s">
        <v>125</v>
      </c>
      <c r="AT300" s="62" t="s">
        <v>88</v>
      </c>
      <c r="AU300" s="62" t="s">
        <v>125</v>
      </c>
      <c r="AV300" s="62" t="s">
        <v>125</v>
      </c>
      <c r="AW300" s="62" t="s">
        <v>125</v>
      </c>
      <c r="AX300" s="62" t="s">
        <v>125</v>
      </c>
      <c r="AY300" s="62" t="s">
        <v>125</v>
      </c>
      <c r="AZ300" s="62" t="s">
        <v>125</v>
      </c>
      <c r="BA300" s="62" t="s">
        <v>125</v>
      </c>
      <c r="BB300" s="62" t="s">
        <v>88</v>
      </c>
      <c r="BC300" s="62" t="s">
        <v>125</v>
      </c>
      <c r="BD300" s="62" t="s">
        <v>125</v>
      </c>
      <c r="BE300" s="62" t="s">
        <v>125</v>
      </c>
      <c r="BF300" s="62" t="s">
        <v>125</v>
      </c>
      <c r="BG300" s="62" t="s">
        <v>88</v>
      </c>
      <c r="BH300" s="62" t="s">
        <v>125</v>
      </c>
      <c r="BI300" s="59" t="s">
        <v>89</v>
      </c>
      <c r="BJ300" s="63" t="s">
        <v>104</v>
      </c>
    </row>
    <row r="301" spans="1:62" s="35" customFormat="1" ht="288" x14ac:dyDescent="0.35">
      <c r="A301" s="36" t="s">
        <v>681</v>
      </c>
      <c r="B301" s="37">
        <v>10</v>
      </c>
      <c r="C301" s="38" t="s">
        <v>419</v>
      </c>
      <c r="D301" s="38" t="s">
        <v>420</v>
      </c>
      <c r="E301" s="38" t="s">
        <v>673</v>
      </c>
      <c r="F301" s="38" t="s">
        <v>82</v>
      </c>
      <c r="G301" s="38" t="s">
        <v>262</v>
      </c>
      <c r="H301" s="48" t="s">
        <v>104</v>
      </c>
      <c r="I301" s="38" t="s">
        <v>600</v>
      </c>
      <c r="J301" s="38" t="s">
        <v>604</v>
      </c>
      <c r="K301" s="38" t="s">
        <v>674</v>
      </c>
      <c r="L301" s="38" t="s">
        <v>1196</v>
      </c>
      <c r="M301" s="38" t="s">
        <v>678</v>
      </c>
      <c r="N301" s="38" t="s">
        <v>422</v>
      </c>
      <c r="O301" s="38" t="s">
        <v>125</v>
      </c>
      <c r="P301" s="38" t="s">
        <v>125</v>
      </c>
      <c r="Q301" s="38" t="s">
        <v>125</v>
      </c>
      <c r="R301" s="38" t="s">
        <v>682</v>
      </c>
      <c r="S301" s="38" t="s">
        <v>423</v>
      </c>
      <c r="T301" s="82">
        <v>45658</v>
      </c>
      <c r="U301" s="82">
        <v>46006</v>
      </c>
      <c r="V301" s="38" t="s">
        <v>683</v>
      </c>
      <c r="W301" s="38" t="s">
        <v>684</v>
      </c>
      <c r="X301" s="38" t="s">
        <v>685</v>
      </c>
      <c r="Y301" s="71">
        <v>1</v>
      </c>
      <c r="Z301" s="62" t="s">
        <v>88</v>
      </c>
      <c r="AA301" s="62" t="s">
        <v>125</v>
      </c>
      <c r="AB301" s="62" t="s">
        <v>125</v>
      </c>
      <c r="AC301" s="62" t="s">
        <v>125</v>
      </c>
      <c r="AD301" s="62" t="s">
        <v>125</v>
      </c>
      <c r="AE301" s="62" t="s">
        <v>125</v>
      </c>
      <c r="AF301" s="62" t="s">
        <v>88</v>
      </c>
      <c r="AG301" s="62" t="s">
        <v>125</v>
      </c>
      <c r="AH301" s="62" t="s">
        <v>125</v>
      </c>
      <c r="AI301" s="62" t="s">
        <v>125</v>
      </c>
      <c r="AJ301" s="62" t="s">
        <v>125</v>
      </c>
      <c r="AK301" s="62" t="s">
        <v>125</v>
      </c>
      <c r="AL301" s="62" t="s">
        <v>125</v>
      </c>
      <c r="AM301" s="62" t="s">
        <v>125</v>
      </c>
      <c r="AN301" s="62" t="s">
        <v>125</v>
      </c>
      <c r="AO301" s="62" t="s">
        <v>125</v>
      </c>
      <c r="AP301" s="62" t="s">
        <v>125</v>
      </c>
      <c r="AQ301" s="62" t="s">
        <v>125</v>
      </c>
      <c r="AR301" s="62" t="s">
        <v>125</v>
      </c>
      <c r="AS301" s="62" t="s">
        <v>125</v>
      </c>
      <c r="AT301" s="62" t="s">
        <v>88</v>
      </c>
      <c r="AU301" s="62" t="s">
        <v>125</v>
      </c>
      <c r="AV301" s="62" t="s">
        <v>125</v>
      </c>
      <c r="AW301" s="62" t="s">
        <v>125</v>
      </c>
      <c r="AX301" s="62" t="s">
        <v>125</v>
      </c>
      <c r="AY301" s="62" t="s">
        <v>125</v>
      </c>
      <c r="AZ301" s="62" t="s">
        <v>125</v>
      </c>
      <c r="BA301" s="62" t="s">
        <v>125</v>
      </c>
      <c r="BB301" s="62" t="s">
        <v>88</v>
      </c>
      <c r="BC301" s="62" t="s">
        <v>125</v>
      </c>
      <c r="BD301" s="62" t="s">
        <v>125</v>
      </c>
      <c r="BE301" s="62" t="s">
        <v>125</v>
      </c>
      <c r="BF301" s="62" t="s">
        <v>125</v>
      </c>
      <c r="BG301" s="62" t="s">
        <v>88</v>
      </c>
      <c r="BH301" s="62" t="s">
        <v>125</v>
      </c>
      <c r="BI301" s="59" t="s">
        <v>89</v>
      </c>
      <c r="BJ301" s="63" t="s">
        <v>104</v>
      </c>
    </row>
    <row r="302" spans="1:62" s="35" customFormat="1" ht="288" x14ac:dyDescent="0.35">
      <c r="A302" s="36" t="s">
        <v>686</v>
      </c>
      <c r="B302" s="37">
        <v>11</v>
      </c>
      <c r="C302" s="38" t="s">
        <v>419</v>
      </c>
      <c r="D302" s="38" t="s">
        <v>420</v>
      </c>
      <c r="E302" s="38" t="s">
        <v>673</v>
      </c>
      <c r="F302" s="38" t="s">
        <v>70</v>
      </c>
      <c r="G302" s="38" t="s">
        <v>262</v>
      </c>
      <c r="H302" s="48" t="s">
        <v>104</v>
      </c>
      <c r="I302" s="38" t="s">
        <v>600</v>
      </c>
      <c r="J302" s="38" t="s">
        <v>604</v>
      </c>
      <c r="K302" s="38" t="s">
        <v>674</v>
      </c>
      <c r="L302" s="38" t="s">
        <v>1196</v>
      </c>
      <c r="M302" s="38" t="s">
        <v>678</v>
      </c>
      <c r="N302" s="38" t="s">
        <v>422</v>
      </c>
      <c r="O302" s="38" t="s">
        <v>125</v>
      </c>
      <c r="P302" s="38" t="s">
        <v>125</v>
      </c>
      <c r="Q302" s="38" t="s">
        <v>125</v>
      </c>
      <c r="R302" s="38" t="s">
        <v>687</v>
      </c>
      <c r="S302" s="38" t="s">
        <v>423</v>
      </c>
      <c r="T302" s="82">
        <v>45658</v>
      </c>
      <c r="U302" s="82">
        <v>46006</v>
      </c>
      <c r="V302" s="38" t="s">
        <v>1259</v>
      </c>
      <c r="W302" s="38" t="s">
        <v>688</v>
      </c>
      <c r="X302" s="38" t="s">
        <v>689</v>
      </c>
      <c r="Y302" s="71">
        <v>1</v>
      </c>
      <c r="Z302" s="62" t="s">
        <v>88</v>
      </c>
      <c r="AA302" s="62" t="s">
        <v>125</v>
      </c>
      <c r="AB302" s="62" t="s">
        <v>125</v>
      </c>
      <c r="AC302" s="62" t="s">
        <v>125</v>
      </c>
      <c r="AD302" s="62" t="s">
        <v>125</v>
      </c>
      <c r="AE302" s="62" t="s">
        <v>125</v>
      </c>
      <c r="AF302" s="62" t="s">
        <v>88</v>
      </c>
      <c r="AG302" s="62" t="s">
        <v>125</v>
      </c>
      <c r="AH302" s="62" t="s">
        <v>125</v>
      </c>
      <c r="AI302" s="62" t="s">
        <v>125</v>
      </c>
      <c r="AJ302" s="62" t="s">
        <v>125</v>
      </c>
      <c r="AK302" s="62" t="s">
        <v>125</v>
      </c>
      <c r="AL302" s="62" t="s">
        <v>125</v>
      </c>
      <c r="AM302" s="62" t="s">
        <v>125</v>
      </c>
      <c r="AN302" s="62" t="s">
        <v>125</v>
      </c>
      <c r="AO302" s="62" t="s">
        <v>125</v>
      </c>
      <c r="AP302" s="62" t="s">
        <v>125</v>
      </c>
      <c r="AQ302" s="62" t="s">
        <v>125</v>
      </c>
      <c r="AR302" s="62" t="s">
        <v>125</v>
      </c>
      <c r="AS302" s="62" t="s">
        <v>125</v>
      </c>
      <c r="AT302" s="62" t="s">
        <v>88</v>
      </c>
      <c r="AU302" s="62" t="s">
        <v>125</v>
      </c>
      <c r="AV302" s="62" t="s">
        <v>125</v>
      </c>
      <c r="AW302" s="62" t="s">
        <v>125</v>
      </c>
      <c r="AX302" s="62" t="s">
        <v>125</v>
      </c>
      <c r="AY302" s="62" t="s">
        <v>125</v>
      </c>
      <c r="AZ302" s="62" t="s">
        <v>125</v>
      </c>
      <c r="BA302" s="62" t="s">
        <v>125</v>
      </c>
      <c r="BB302" s="62" t="s">
        <v>88</v>
      </c>
      <c r="BC302" s="62" t="s">
        <v>125</v>
      </c>
      <c r="BD302" s="62" t="s">
        <v>125</v>
      </c>
      <c r="BE302" s="62" t="s">
        <v>125</v>
      </c>
      <c r="BF302" s="62" t="s">
        <v>125</v>
      </c>
      <c r="BG302" s="62" t="s">
        <v>88</v>
      </c>
      <c r="BH302" s="62" t="s">
        <v>125</v>
      </c>
      <c r="BI302" s="59" t="s">
        <v>89</v>
      </c>
      <c r="BJ302" s="63" t="s">
        <v>104</v>
      </c>
    </row>
    <row r="303" spans="1:62" s="35" customFormat="1" ht="288" x14ac:dyDescent="0.35">
      <c r="A303" s="36" t="s">
        <v>690</v>
      </c>
      <c r="B303" s="37">
        <v>12</v>
      </c>
      <c r="C303" s="38" t="s">
        <v>419</v>
      </c>
      <c r="D303" s="38" t="s">
        <v>420</v>
      </c>
      <c r="E303" s="38" t="s">
        <v>673</v>
      </c>
      <c r="F303" s="38" t="s">
        <v>70</v>
      </c>
      <c r="G303" s="38" t="s">
        <v>262</v>
      </c>
      <c r="H303" s="48" t="s">
        <v>104</v>
      </c>
      <c r="I303" s="38" t="s">
        <v>600</v>
      </c>
      <c r="J303" s="38" t="s">
        <v>604</v>
      </c>
      <c r="K303" s="38" t="s">
        <v>674</v>
      </c>
      <c r="L303" s="38" t="s">
        <v>1196</v>
      </c>
      <c r="M303" s="38" t="s">
        <v>678</v>
      </c>
      <c r="N303" s="38" t="s">
        <v>422</v>
      </c>
      <c r="O303" s="38" t="s">
        <v>125</v>
      </c>
      <c r="P303" s="38" t="s">
        <v>125</v>
      </c>
      <c r="Q303" s="38" t="s">
        <v>125</v>
      </c>
      <c r="R303" s="38" t="s">
        <v>691</v>
      </c>
      <c r="S303" s="38" t="s">
        <v>423</v>
      </c>
      <c r="T303" s="82">
        <v>45658</v>
      </c>
      <c r="U303" s="82">
        <v>46006</v>
      </c>
      <c r="V303" s="38" t="s">
        <v>692</v>
      </c>
      <c r="W303" s="38" t="s">
        <v>693</v>
      </c>
      <c r="X303" s="38" t="s">
        <v>694</v>
      </c>
      <c r="Y303" s="71">
        <v>1</v>
      </c>
      <c r="Z303" s="62" t="s">
        <v>88</v>
      </c>
      <c r="AA303" s="62" t="s">
        <v>125</v>
      </c>
      <c r="AB303" s="62" t="s">
        <v>125</v>
      </c>
      <c r="AC303" s="62" t="s">
        <v>125</v>
      </c>
      <c r="AD303" s="62" t="s">
        <v>125</v>
      </c>
      <c r="AE303" s="62" t="s">
        <v>125</v>
      </c>
      <c r="AF303" s="62" t="s">
        <v>88</v>
      </c>
      <c r="AG303" s="62" t="s">
        <v>125</v>
      </c>
      <c r="AH303" s="62" t="s">
        <v>125</v>
      </c>
      <c r="AI303" s="62" t="s">
        <v>125</v>
      </c>
      <c r="AJ303" s="62" t="s">
        <v>125</v>
      </c>
      <c r="AK303" s="62" t="s">
        <v>125</v>
      </c>
      <c r="AL303" s="62" t="s">
        <v>125</v>
      </c>
      <c r="AM303" s="62" t="s">
        <v>125</v>
      </c>
      <c r="AN303" s="62" t="s">
        <v>125</v>
      </c>
      <c r="AO303" s="62" t="s">
        <v>125</v>
      </c>
      <c r="AP303" s="62" t="s">
        <v>125</v>
      </c>
      <c r="AQ303" s="62" t="s">
        <v>125</v>
      </c>
      <c r="AR303" s="62" t="s">
        <v>125</v>
      </c>
      <c r="AS303" s="62" t="s">
        <v>125</v>
      </c>
      <c r="AT303" s="62" t="s">
        <v>88</v>
      </c>
      <c r="AU303" s="62" t="s">
        <v>125</v>
      </c>
      <c r="AV303" s="62" t="s">
        <v>125</v>
      </c>
      <c r="AW303" s="62" t="s">
        <v>125</v>
      </c>
      <c r="AX303" s="62" t="s">
        <v>125</v>
      </c>
      <c r="AY303" s="62" t="s">
        <v>125</v>
      </c>
      <c r="AZ303" s="62" t="s">
        <v>125</v>
      </c>
      <c r="BA303" s="62" t="s">
        <v>125</v>
      </c>
      <c r="BB303" s="62" t="s">
        <v>88</v>
      </c>
      <c r="BC303" s="62" t="s">
        <v>125</v>
      </c>
      <c r="BD303" s="62" t="s">
        <v>125</v>
      </c>
      <c r="BE303" s="62" t="s">
        <v>125</v>
      </c>
      <c r="BF303" s="62" t="s">
        <v>125</v>
      </c>
      <c r="BG303" s="62" t="s">
        <v>88</v>
      </c>
      <c r="BH303" s="62" t="s">
        <v>125</v>
      </c>
      <c r="BI303" s="59" t="s">
        <v>89</v>
      </c>
      <c r="BJ303" s="63" t="s">
        <v>104</v>
      </c>
    </row>
    <row r="304" spans="1:62" s="35" customFormat="1" ht="288" x14ac:dyDescent="0.35">
      <c r="A304" s="65" t="s">
        <v>711</v>
      </c>
      <c r="B304" s="66">
        <v>12</v>
      </c>
      <c r="C304" s="59" t="s">
        <v>419</v>
      </c>
      <c r="D304" s="47" t="s">
        <v>420</v>
      </c>
      <c r="E304" s="48" t="s">
        <v>426</v>
      </c>
      <c r="F304" s="48" t="s">
        <v>70</v>
      </c>
      <c r="G304" s="48" t="s">
        <v>696</v>
      </c>
      <c r="H304" s="48" t="s">
        <v>104</v>
      </c>
      <c r="I304" s="48" t="s">
        <v>600</v>
      </c>
      <c r="J304" s="48" t="s">
        <v>604</v>
      </c>
      <c r="K304" s="48" t="s">
        <v>1260</v>
      </c>
      <c r="L304" s="48" t="s">
        <v>1196</v>
      </c>
      <c r="M304" s="48" t="s">
        <v>712</v>
      </c>
      <c r="N304" s="48" t="s">
        <v>431</v>
      </c>
      <c r="O304" s="48" t="s">
        <v>125</v>
      </c>
      <c r="P304" s="48" t="s">
        <v>125</v>
      </c>
      <c r="Q304" s="73" t="s">
        <v>125</v>
      </c>
      <c r="R304" s="48" t="s">
        <v>1261</v>
      </c>
      <c r="S304" s="48" t="s">
        <v>1441</v>
      </c>
      <c r="T304" s="61">
        <v>45659</v>
      </c>
      <c r="U304" s="61">
        <v>45989</v>
      </c>
      <c r="V304" s="48" t="s">
        <v>713</v>
      </c>
      <c r="W304" s="48" t="s">
        <v>714</v>
      </c>
      <c r="X304" s="48" t="s">
        <v>1190</v>
      </c>
      <c r="Y304" s="64">
        <v>1</v>
      </c>
      <c r="Z304" s="62" t="s">
        <v>125</v>
      </c>
      <c r="AA304" s="62" t="s">
        <v>125</v>
      </c>
      <c r="AB304" s="62" t="s">
        <v>125</v>
      </c>
      <c r="AC304" s="62" t="s">
        <v>125</v>
      </c>
      <c r="AD304" s="62" t="s">
        <v>125</v>
      </c>
      <c r="AE304" s="62" t="s">
        <v>125</v>
      </c>
      <c r="AF304" s="62" t="s">
        <v>125</v>
      </c>
      <c r="AG304" s="62" t="s">
        <v>125</v>
      </c>
      <c r="AH304" s="62" t="s">
        <v>125</v>
      </c>
      <c r="AI304" s="62" t="s">
        <v>125</v>
      </c>
      <c r="AJ304" s="62" t="s">
        <v>125</v>
      </c>
      <c r="AK304" s="62" t="s">
        <v>125</v>
      </c>
      <c r="AL304" s="62" t="s">
        <v>125</v>
      </c>
      <c r="AM304" s="62" t="s">
        <v>125</v>
      </c>
      <c r="AN304" s="62" t="s">
        <v>125</v>
      </c>
      <c r="AO304" s="62" t="s">
        <v>125</v>
      </c>
      <c r="AP304" s="62" t="s">
        <v>125</v>
      </c>
      <c r="AQ304" s="62" t="s">
        <v>125</v>
      </c>
      <c r="AR304" s="62" t="s">
        <v>125</v>
      </c>
      <c r="AS304" s="62" t="s">
        <v>125</v>
      </c>
      <c r="AT304" s="62" t="s">
        <v>125</v>
      </c>
      <c r="AU304" s="62" t="s">
        <v>125</v>
      </c>
      <c r="AV304" s="62" t="s">
        <v>125</v>
      </c>
      <c r="AW304" s="62" t="s">
        <v>125</v>
      </c>
      <c r="AX304" s="62" t="s">
        <v>125</v>
      </c>
      <c r="AY304" s="62" t="s">
        <v>125</v>
      </c>
      <c r="AZ304" s="62" t="s">
        <v>125</v>
      </c>
      <c r="BA304" s="62" t="s">
        <v>125</v>
      </c>
      <c r="BB304" s="62" t="s">
        <v>125</v>
      </c>
      <c r="BC304" s="62" t="s">
        <v>125</v>
      </c>
      <c r="BD304" s="62" t="s">
        <v>125</v>
      </c>
      <c r="BE304" s="62" t="s">
        <v>125</v>
      </c>
      <c r="BF304" s="62" t="s">
        <v>88</v>
      </c>
      <c r="BG304" s="62" t="s">
        <v>125</v>
      </c>
      <c r="BH304" s="62" t="s">
        <v>125</v>
      </c>
      <c r="BI304" s="59" t="s">
        <v>89</v>
      </c>
      <c r="BJ304" s="63" t="s">
        <v>104</v>
      </c>
    </row>
    <row r="305" spans="1:488" s="35" customFormat="1" ht="36" x14ac:dyDescent="0.35">
      <c r="A305" s="49" t="s">
        <v>715</v>
      </c>
      <c r="B305" s="50">
        <v>3</v>
      </c>
      <c r="C305" s="51" t="s">
        <v>79</v>
      </c>
      <c r="D305" s="52" t="s">
        <v>80</v>
      </c>
      <c r="E305" s="52" t="s">
        <v>81</v>
      </c>
      <c r="F305" s="52" t="s">
        <v>82</v>
      </c>
      <c r="G305" s="52" t="s">
        <v>96</v>
      </c>
      <c r="H305" s="52" t="s">
        <v>104</v>
      </c>
      <c r="I305" s="51" t="s">
        <v>716</v>
      </c>
      <c r="J305" s="52" t="s">
        <v>717</v>
      </c>
      <c r="K305" s="52" t="s">
        <v>718</v>
      </c>
      <c r="L305" s="52" t="s">
        <v>719</v>
      </c>
      <c r="M305" s="52" t="s">
        <v>720</v>
      </c>
      <c r="N305" s="52" t="s">
        <v>75</v>
      </c>
      <c r="O305" s="52" t="s">
        <v>125</v>
      </c>
      <c r="P305" s="52" t="s">
        <v>125</v>
      </c>
      <c r="Q305" s="52" t="s">
        <v>125</v>
      </c>
      <c r="R305" s="52" t="s">
        <v>721</v>
      </c>
      <c r="S305" s="38" t="s">
        <v>494</v>
      </c>
      <c r="T305" s="53">
        <v>45689</v>
      </c>
      <c r="U305" s="53">
        <v>46006</v>
      </c>
      <c r="V305" s="52" t="s">
        <v>722</v>
      </c>
      <c r="W305" s="51" t="s">
        <v>723</v>
      </c>
      <c r="X305" s="52" t="s">
        <v>724</v>
      </c>
      <c r="Y305" s="54">
        <v>0.3</v>
      </c>
      <c r="Z305" s="55" t="s">
        <v>125</v>
      </c>
      <c r="AA305" s="55" t="s">
        <v>88</v>
      </c>
      <c r="AB305" s="55" t="s">
        <v>125</v>
      </c>
      <c r="AC305" s="55" t="s">
        <v>125</v>
      </c>
      <c r="AD305" s="55" t="s">
        <v>125</v>
      </c>
      <c r="AE305" s="55" t="s">
        <v>88</v>
      </c>
      <c r="AF305" s="55" t="s">
        <v>88</v>
      </c>
      <c r="AG305" s="55" t="s">
        <v>125</v>
      </c>
      <c r="AH305" s="55" t="s">
        <v>125</v>
      </c>
      <c r="AI305" s="55" t="s">
        <v>125</v>
      </c>
      <c r="AJ305" s="55" t="s">
        <v>125</v>
      </c>
      <c r="AK305" s="55" t="s">
        <v>125</v>
      </c>
      <c r="AL305" s="55" t="s">
        <v>125</v>
      </c>
      <c r="AM305" s="55" t="s">
        <v>125</v>
      </c>
      <c r="AN305" s="55" t="s">
        <v>88</v>
      </c>
      <c r="AO305" s="55" t="s">
        <v>125</v>
      </c>
      <c r="AP305" s="55" t="s">
        <v>125</v>
      </c>
      <c r="AQ305" s="55" t="s">
        <v>125</v>
      </c>
      <c r="AR305" s="55" t="s">
        <v>125</v>
      </c>
      <c r="AS305" s="55" t="s">
        <v>125</v>
      </c>
      <c r="AT305" s="55" t="s">
        <v>125</v>
      </c>
      <c r="AU305" s="55" t="s">
        <v>125</v>
      </c>
      <c r="AV305" s="55" t="s">
        <v>125</v>
      </c>
      <c r="AW305" s="55" t="s">
        <v>125</v>
      </c>
      <c r="AX305" s="55" t="s">
        <v>125</v>
      </c>
      <c r="AY305" s="55" t="s">
        <v>125</v>
      </c>
      <c r="AZ305" s="55" t="s">
        <v>125</v>
      </c>
      <c r="BA305" s="55" t="s">
        <v>88</v>
      </c>
      <c r="BB305" s="55" t="s">
        <v>125</v>
      </c>
      <c r="BC305" s="55" t="s">
        <v>125</v>
      </c>
      <c r="BD305" s="55" t="s">
        <v>125</v>
      </c>
      <c r="BE305" s="55" t="s">
        <v>125</v>
      </c>
      <c r="BF305" s="55" t="s">
        <v>125</v>
      </c>
      <c r="BG305" s="55" t="s">
        <v>88</v>
      </c>
      <c r="BH305" s="55" t="s">
        <v>88</v>
      </c>
      <c r="BI305" s="51" t="s">
        <v>243</v>
      </c>
      <c r="BJ305" s="56" t="s">
        <v>725</v>
      </c>
    </row>
    <row r="306" spans="1:488" s="35" customFormat="1" ht="36" x14ac:dyDescent="0.35">
      <c r="A306" s="49"/>
      <c r="B306" s="50"/>
      <c r="C306" s="51"/>
      <c r="D306" s="52"/>
      <c r="E306" s="52"/>
      <c r="F306" s="52"/>
      <c r="G306" s="52"/>
      <c r="H306" s="52"/>
      <c r="I306" s="51"/>
      <c r="J306" s="52"/>
      <c r="K306" s="52"/>
      <c r="L306" s="52"/>
      <c r="M306" s="52"/>
      <c r="N306" s="52"/>
      <c r="O306" s="52"/>
      <c r="P306" s="52"/>
      <c r="Q306" s="52"/>
      <c r="R306" s="52"/>
      <c r="S306" s="38" t="s">
        <v>726</v>
      </c>
      <c r="T306" s="53"/>
      <c r="U306" s="53"/>
      <c r="V306" s="52"/>
      <c r="W306" s="51"/>
      <c r="X306" s="52"/>
      <c r="Y306" s="54"/>
      <c r="Z306" s="55"/>
      <c r="AA306" s="55"/>
      <c r="AB306" s="55"/>
      <c r="AC306" s="55"/>
      <c r="AD306" s="55"/>
      <c r="AE306" s="55"/>
      <c r="AF306" s="55"/>
      <c r="AG306" s="55"/>
      <c r="AH306" s="55"/>
      <c r="AI306" s="55"/>
      <c r="AJ306" s="55"/>
      <c r="AK306" s="55"/>
      <c r="AL306" s="55"/>
      <c r="AM306" s="55"/>
      <c r="AN306" s="55"/>
      <c r="AO306" s="55"/>
      <c r="AP306" s="55"/>
      <c r="AQ306" s="55"/>
      <c r="AR306" s="55"/>
      <c r="AS306" s="55"/>
      <c r="AT306" s="55"/>
      <c r="AU306" s="55"/>
      <c r="AV306" s="55"/>
      <c r="AW306" s="55"/>
      <c r="AX306" s="55"/>
      <c r="AY306" s="55"/>
      <c r="AZ306" s="55"/>
      <c r="BA306" s="55"/>
      <c r="BB306" s="55"/>
      <c r="BC306" s="55"/>
      <c r="BD306" s="55"/>
      <c r="BE306" s="55"/>
      <c r="BF306" s="55"/>
      <c r="BG306" s="55"/>
      <c r="BH306" s="55"/>
      <c r="BI306" s="51"/>
      <c r="BJ306" s="56"/>
    </row>
    <row r="307" spans="1:488" s="35" customFormat="1" ht="36" x14ac:dyDescent="0.35">
      <c r="A307" s="49"/>
      <c r="B307" s="50"/>
      <c r="C307" s="51"/>
      <c r="D307" s="52"/>
      <c r="E307" s="52"/>
      <c r="F307" s="52"/>
      <c r="G307" s="52"/>
      <c r="H307" s="52"/>
      <c r="I307" s="51"/>
      <c r="J307" s="52"/>
      <c r="K307" s="52"/>
      <c r="L307" s="52"/>
      <c r="M307" s="52"/>
      <c r="N307" s="52"/>
      <c r="O307" s="52"/>
      <c r="P307" s="52"/>
      <c r="Q307" s="52"/>
      <c r="R307" s="52"/>
      <c r="S307" s="38" t="s">
        <v>1442</v>
      </c>
      <c r="T307" s="53"/>
      <c r="U307" s="53"/>
      <c r="V307" s="52"/>
      <c r="W307" s="51"/>
      <c r="X307" s="52"/>
      <c r="Y307" s="54"/>
      <c r="Z307" s="55"/>
      <c r="AA307" s="55"/>
      <c r="AB307" s="55"/>
      <c r="AC307" s="55"/>
      <c r="AD307" s="55"/>
      <c r="AE307" s="55"/>
      <c r="AF307" s="55"/>
      <c r="AG307" s="55"/>
      <c r="AH307" s="55"/>
      <c r="AI307" s="55"/>
      <c r="AJ307" s="55"/>
      <c r="AK307" s="55"/>
      <c r="AL307" s="55"/>
      <c r="AM307" s="55"/>
      <c r="AN307" s="55"/>
      <c r="AO307" s="55"/>
      <c r="AP307" s="55"/>
      <c r="AQ307" s="55"/>
      <c r="AR307" s="55"/>
      <c r="AS307" s="55"/>
      <c r="AT307" s="55"/>
      <c r="AU307" s="55"/>
      <c r="AV307" s="55"/>
      <c r="AW307" s="55"/>
      <c r="AX307" s="55"/>
      <c r="AY307" s="55"/>
      <c r="AZ307" s="55"/>
      <c r="BA307" s="55"/>
      <c r="BB307" s="55"/>
      <c r="BC307" s="55"/>
      <c r="BD307" s="55"/>
      <c r="BE307" s="55"/>
      <c r="BF307" s="55"/>
      <c r="BG307" s="55"/>
      <c r="BH307" s="55"/>
      <c r="BI307" s="51"/>
      <c r="BJ307" s="56"/>
    </row>
    <row r="308" spans="1:488" s="35" customFormat="1" ht="90" x14ac:dyDescent="0.35">
      <c r="A308" s="49"/>
      <c r="B308" s="50"/>
      <c r="C308" s="51"/>
      <c r="D308" s="52"/>
      <c r="E308" s="52"/>
      <c r="F308" s="52"/>
      <c r="G308" s="52"/>
      <c r="H308" s="52"/>
      <c r="I308" s="51"/>
      <c r="J308" s="52"/>
      <c r="K308" s="52"/>
      <c r="L308" s="52"/>
      <c r="M308" s="52"/>
      <c r="N308" s="52"/>
      <c r="O308" s="52"/>
      <c r="P308" s="52"/>
      <c r="Q308" s="52"/>
      <c r="R308" s="52"/>
      <c r="S308" s="38" t="s">
        <v>727</v>
      </c>
      <c r="T308" s="53"/>
      <c r="U308" s="53"/>
      <c r="V308" s="52"/>
      <c r="W308" s="51"/>
      <c r="X308" s="52"/>
      <c r="Y308" s="54"/>
      <c r="Z308" s="55"/>
      <c r="AA308" s="55"/>
      <c r="AB308" s="55"/>
      <c r="AC308" s="55"/>
      <c r="AD308" s="55"/>
      <c r="AE308" s="55"/>
      <c r="AF308" s="55"/>
      <c r="AG308" s="55"/>
      <c r="AH308" s="55"/>
      <c r="AI308" s="55"/>
      <c r="AJ308" s="55"/>
      <c r="AK308" s="55"/>
      <c r="AL308" s="55"/>
      <c r="AM308" s="55"/>
      <c r="AN308" s="55"/>
      <c r="AO308" s="55"/>
      <c r="AP308" s="55"/>
      <c r="AQ308" s="55"/>
      <c r="AR308" s="55"/>
      <c r="AS308" s="55"/>
      <c r="AT308" s="55"/>
      <c r="AU308" s="55"/>
      <c r="AV308" s="55"/>
      <c r="AW308" s="55"/>
      <c r="AX308" s="55"/>
      <c r="AY308" s="55"/>
      <c r="AZ308" s="55"/>
      <c r="BA308" s="55"/>
      <c r="BB308" s="55"/>
      <c r="BC308" s="55"/>
      <c r="BD308" s="55"/>
      <c r="BE308" s="55"/>
      <c r="BF308" s="55"/>
      <c r="BG308" s="55"/>
      <c r="BH308" s="55"/>
      <c r="BI308" s="51"/>
      <c r="BJ308" s="56"/>
    </row>
    <row r="309" spans="1:488" s="35" customFormat="1" ht="36" x14ac:dyDescent="0.35">
      <c r="A309" s="49" t="s">
        <v>715</v>
      </c>
      <c r="B309" s="50">
        <v>3</v>
      </c>
      <c r="C309" s="51" t="s">
        <v>79</v>
      </c>
      <c r="D309" s="52" t="s">
        <v>80</v>
      </c>
      <c r="E309" s="52" t="s">
        <v>81</v>
      </c>
      <c r="F309" s="52" t="s">
        <v>82</v>
      </c>
      <c r="G309" s="52" t="s">
        <v>96</v>
      </c>
      <c r="H309" s="52" t="s">
        <v>104</v>
      </c>
      <c r="I309" s="51" t="s">
        <v>716</v>
      </c>
      <c r="J309" s="52" t="s">
        <v>717</v>
      </c>
      <c r="K309" s="52" t="s">
        <v>718</v>
      </c>
      <c r="L309" s="52" t="s">
        <v>719</v>
      </c>
      <c r="M309" s="52" t="s">
        <v>720</v>
      </c>
      <c r="N309" s="52" t="s">
        <v>75</v>
      </c>
      <c r="O309" s="52" t="s">
        <v>125</v>
      </c>
      <c r="P309" s="52" t="s">
        <v>125</v>
      </c>
      <c r="Q309" s="52" t="s">
        <v>125</v>
      </c>
      <c r="R309" s="52" t="s">
        <v>728</v>
      </c>
      <c r="S309" s="38" t="s">
        <v>494</v>
      </c>
      <c r="T309" s="53">
        <v>45689</v>
      </c>
      <c r="U309" s="53">
        <v>45900</v>
      </c>
      <c r="V309" s="52" t="s">
        <v>729</v>
      </c>
      <c r="W309" s="52" t="s">
        <v>723</v>
      </c>
      <c r="X309" s="52" t="s">
        <v>724</v>
      </c>
      <c r="Y309" s="54">
        <v>0.3</v>
      </c>
      <c r="Z309" s="55" t="s">
        <v>125</v>
      </c>
      <c r="AA309" s="55" t="s">
        <v>88</v>
      </c>
      <c r="AB309" s="55" t="s">
        <v>125</v>
      </c>
      <c r="AC309" s="55" t="s">
        <v>125</v>
      </c>
      <c r="AD309" s="55" t="s">
        <v>125</v>
      </c>
      <c r="AE309" s="55" t="s">
        <v>88</v>
      </c>
      <c r="AF309" s="55" t="s">
        <v>88</v>
      </c>
      <c r="AG309" s="55" t="s">
        <v>125</v>
      </c>
      <c r="AH309" s="55" t="s">
        <v>125</v>
      </c>
      <c r="AI309" s="55" t="s">
        <v>125</v>
      </c>
      <c r="AJ309" s="55" t="s">
        <v>125</v>
      </c>
      <c r="AK309" s="55" t="s">
        <v>125</v>
      </c>
      <c r="AL309" s="55" t="s">
        <v>125</v>
      </c>
      <c r="AM309" s="55" t="s">
        <v>125</v>
      </c>
      <c r="AN309" s="55" t="s">
        <v>88</v>
      </c>
      <c r="AO309" s="55" t="s">
        <v>125</v>
      </c>
      <c r="AP309" s="55" t="s">
        <v>125</v>
      </c>
      <c r="AQ309" s="55" t="s">
        <v>125</v>
      </c>
      <c r="AR309" s="55" t="s">
        <v>125</v>
      </c>
      <c r="AS309" s="55" t="s">
        <v>125</v>
      </c>
      <c r="AT309" s="55" t="s">
        <v>125</v>
      </c>
      <c r="AU309" s="55" t="s">
        <v>125</v>
      </c>
      <c r="AV309" s="55" t="s">
        <v>125</v>
      </c>
      <c r="AW309" s="55" t="s">
        <v>125</v>
      </c>
      <c r="AX309" s="55" t="s">
        <v>125</v>
      </c>
      <c r="AY309" s="55" t="s">
        <v>125</v>
      </c>
      <c r="AZ309" s="55" t="s">
        <v>125</v>
      </c>
      <c r="BA309" s="55" t="s">
        <v>88</v>
      </c>
      <c r="BB309" s="55" t="s">
        <v>125</v>
      </c>
      <c r="BC309" s="55" t="s">
        <v>125</v>
      </c>
      <c r="BD309" s="55" t="s">
        <v>125</v>
      </c>
      <c r="BE309" s="55" t="s">
        <v>125</v>
      </c>
      <c r="BF309" s="55" t="s">
        <v>125</v>
      </c>
      <c r="BG309" s="55" t="s">
        <v>88</v>
      </c>
      <c r="BH309" s="55" t="s">
        <v>88</v>
      </c>
      <c r="BI309" s="51" t="s">
        <v>243</v>
      </c>
      <c r="BJ309" s="56" t="s">
        <v>725</v>
      </c>
    </row>
    <row r="310" spans="1:488" s="35" customFormat="1" ht="36" x14ac:dyDescent="0.35">
      <c r="A310" s="49"/>
      <c r="B310" s="50"/>
      <c r="C310" s="51"/>
      <c r="D310" s="52"/>
      <c r="E310" s="52"/>
      <c r="F310" s="52"/>
      <c r="G310" s="52"/>
      <c r="H310" s="52"/>
      <c r="I310" s="51"/>
      <c r="J310" s="52"/>
      <c r="K310" s="52"/>
      <c r="L310" s="52"/>
      <c r="M310" s="52"/>
      <c r="N310" s="52"/>
      <c r="O310" s="52"/>
      <c r="P310" s="52"/>
      <c r="Q310" s="52"/>
      <c r="R310" s="52"/>
      <c r="S310" s="38" t="s">
        <v>726</v>
      </c>
      <c r="T310" s="53"/>
      <c r="U310" s="53"/>
      <c r="V310" s="52"/>
      <c r="W310" s="52"/>
      <c r="X310" s="52"/>
      <c r="Y310" s="54"/>
      <c r="Z310" s="55"/>
      <c r="AA310" s="55"/>
      <c r="AB310" s="55"/>
      <c r="AC310" s="55"/>
      <c r="AD310" s="55"/>
      <c r="AE310" s="55"/>
      <c r="AF310" s="55"/>
      <c r="AG310" s="55"/>
      <c r="AH310" s="55"/>
      <c r="AI310" s="55"/>
      <c r="AJ310" s="55"/>
      <c r="AK310" s="55"/>
      <c r="AL310" s="55"/>
      <c r="AM310" s="55"/>
      <c r="AN310" s="55"/>
      <c r="AO310" s="55"/>
      <c r="AP310" s="55"/>
      <c r="AQ310" s="55"/>
      <c r="AR310" s="55"/>
      <c r="AS310" s="55"/>
      <c r="AT310" s="55"/>
      <c r="AU310" s="55"/>
      <c r="AV310" s="55"/>
      <c r="AW310" s="55"/>
      <c r="AX310" s="55"/>
      <c r="AY310" s="55"/>
      <c r="AZ310" s="55"/>
      <c r="BA310" s="55"/>
      <c r="BB310" s="55"/>
      <c r="BC310" s="55"/>
      <c r="BD310" s="55"/>
      <c r="BE310" s="55"/>
      <c r="BF310" s="55"/>
      <c r="BG310" s="55"/>
      <c r="BH310" s="55"/>
      <c r="BI310" s="51"/>
      <c r="BJ310" s="56"/>
    </row>
    <row r="311" spans="1:488" s="35" customFormat="1" ht="36" x14ac:dyDescent="0.35">
      <c r="A311" s="49"/>
      <c r="B311" s="50"/>
      <c r="C311" s="51"/>
      <c r="D311" s="52"/>
      <c r="E311" s="52"/>
      <c r="F311" s="52"/>
      <c r="G311" s="52"/>
      <c r="H311" s="52"/>
      <c r="I311" s="51"/>
      <c r="J311" s="52"/>
      <c r="K311" s="52"/>
      <c r="L311" s="52"/>
      <c r="M311" s="52"/>
      <c r="N311" s="52"/>
      <c r="O311" s="52"/>
      <c r="P311" s="52"/>
      <c r="Q311" s="52"/>
      <c r="R311" s="52"/>
      <c r="S311" s="38" t="s">
        <v>1442</v>
      </c>
      <c r="T311" s="53"/>
      <c r="U311" s="53"/>
      <c r="V311" s="52"/>
      <c r="W311" s="52"/>
      <c r="X311" s="52"/>
      <c r="Y311" s="54"/>
      <c r="Z311" s="55"/>
      <c r="AA311" s="55"/>
      <c r="AB311" s="55"/>
      <c r="AC311" s="55"/>
      <c r="AD311" s="55"/>
      <c r="AE311" s="55"/>
      <c r="AF311" s="55"/>
      <c r="AG311" s="55"/>
      <c r="AH311" s="55"/>
      <c r="AI311" s="55"/>
      <c r="AJ311" s="55"/>
      <c r="AK311" s="55"/>
      <c r="AL311" s="55"/>
      <c r="AM311" s="55"/>
      <c r="AN311" s="55"/>
      <c r="AO311" s="55"/>
      <c r="AP311" s="55"/>
      <c r="AQ311" s="55"/>
      <c r="AR311" s="55"/>
      <c r="AS311" s="55"/>
      <c r="AT311" s="55"/>
      <c r="AU311" s="55"/>
      <c r="AV311" s="55"/>
      <c r="AW311" s="55"/>
      <c r="AX311" s="55"/>
      <c r="AY311" s="55"/>
      <c r="AZ311" s="55"/>
      <c r="BA311" s="55"/>
      <c r="BB311" s="55"/>
      <c r="BC311" s="55"/>
      <c r="BD311" s="55"/>
      <c r="BE311" s="55"/>
      <c r="BF311" s="55"/>
      <c r="BG311" s="55"/>
      <c r="BH311" s="55"/>
      <c r="BI311" s="51"/>
      <c r="BJ311" s="56"/>
    </row>
    <row r="312" spans="1:488" s="35" customFormat="1" ht="90" x14ac:dyDescent="0.35">
      <c r="A312" s="49"/>
      <c r="B312" s="50"/>
      <c r="C312" s="51"/>
      <c r="D312" s="52"/>
      <c r="E312" s="52"/>
      <c r="F312" s="52"/>
      <c r="G312" s="52"/>
      <c r="H312" s="52"/>
      <c r="I312" s="51"/>
      <c r="J312" s="52"/>
      <c r="K312" s="52"/>
      <c r="L312" s="52"/>
      <c r="M312" s="52"/>
      <c r="N312" s="52"/>
      <c r="O312" s="52"/>
      <c r="P312" s="52"/>
      <c r="Q312" s="52"/>
      <c r="R312" s="52"/>
      <c r="S312" s="38" t="s">
        <v>727</v>
      </c>
      <c r="T312" s="53"/>
      <c r="U312" s="53"/>
      <c r="V312" s="52"/>
      <c r="W312" s="52"/>
      <c r="X312" s="52"/>
      <c r="Y312" s="54"/>
      <c r="Z312" s="55"/>
      <c r="AA312" s="55"/>
      <c r="AB312" s="55"/>
      <c r="AC312" s="55"/>
      <c r="AD312" s="55"/>
      <c r="AE312" s="55"/>
      <c r="AF312" s="55"/>
      <c r="AG312" s="55"/>
      <c r="AH312" s="55"/>
      <c r="AI312" s="55"/>
      <c r="AJ312" s="55"/>
      <c r="AK312" s="55"/>
      <c r="AL312" s="55"/>
      <c r="AM312" s="55"/>
      <c r="AN312" s="55"/>
      <c r="AO312" s="55"/>
      <c r="AP312" s="55"/>
      <c r="AQ312" s="55"/>
      <c r="AR312" s="55"/>
      <c r="AS312" s="55"/>
      <c r="AT312" s="55"/>
      <c r="AU312" s="55"/>
      <c r="AV312" s="55"/>
      <c r="AW312" s="55"/>
      <c r="AX312" s="55"/>
      <c r="AY312" s="55"/>
      <c r="AZ312" s="55"/>
      <c r="BA312" s="55"/>
      <c r="BB312" s="55"/>
      <c r="BC312" s="55"/>
      <c r="BD312" s="55"/>
      <c r="BE312" s="55"/>
      <c r="BF312" s="55"/>
      <c r="BG312" s="55"/>
      <c r="BH312" s="55"/>
      <c r="BI312" s="51"/>
      <c r="BJ312" s="56"/>
    </row>
    <row r="313" spans="1:488" s="35" customFormat="1" ht="36" x14ac:dyDescent="0.35">
      <c r="A313" s="49" t="s">
        <v>730</v>
      </c>
      <c r="B313" s="50">
        <v>73</v>
      </c>
      <c r="C313" s="51" t="s">
        <v>79</v>
      </c>
      <c r="D313" s="52" t="s">
        <v>80</v>
      </c>
      <c r="E313" s="52" t="s">
        <v>81</v>
      </c>
      <c r="F313" s="52" t="s">
        <v>82</v>
      </c>
      <c r="G313" s="52" t="s">
        <v>96</v>
      </c>
      <c r="H313" s="52" t="s">
        <v>104</v>
      </c>
      <c r="I313" s="51" t="s">
        <v>716</v>
      </c>
      <c r="J313" s="52" t="s">
        <v>717</v>
      </c>
      <c r="K313" s="52" t="s">
        <v>718</v>
      </c>
      <c r="L313" s="52" t="s">
        <v>719</v>
      </c>
      <c r="M313" s="52" t="s">
        <v>720</v>
      </c>
      <c r="N313" s="52" t="s">
        <v>75</v>
      </c>
      <c r="O313" s="52" t="s">
        <v>125</v>
      </c>
      <c r="P313" s="52" t="s">
        <v>125</v>
      </c>
      <c r="Q313" s="52" t="s">
        <v>125</v>
      </c>
      <c r="R313" s="52" t="s">
        <v>731</v>
      </c>
      <c r="S313" s="38" t="s">
        <v>100</v>
      </c>
      <c r="T313" s="53">
        <v>45689</v>
      </c>
      <c r="U313" s="53">
        <v>45777</v>
      </c>
      <c r="V313" s="52" t="s">
        <v>732</v>
      </c>
      <c r="W313" s="52" t="s">
        <v>733</v>
      </c>
      <c r="X313" s="52" t="s">
        <v>734</v>
      </c>
      <c r="Y313" s="54">
        <v>1</v>
      </c>
      <c r="Z313" s="55" t="s">
        <v>88</v>
      </c>
      <c r="AA313" s="55" t="s">
        <v>125</v>
      </c>
      <c r="AB313" s="55" t="s">
        <v>125</v>
      </c>
      <c r="AC313" s="55" t="s">
        <v>125</v>
      </c>
      <c r="AD313" s="55" t="s">
        <v>125</v>
      </c>
      <c r="AE313" s="55" t="s">
        <v>125</v>
      </c>
      <c r="AF313" s="55" t="s">
        <v>88</v>
      </c>
      <c r="AG313" s="55" t="s">
        <v>125</v>
      </c>
      <c r="AH313" s="55" t="s">
        <v>125</v>
      </c>
      <c r="AI313" s="55" t="s">
        <v>125</v>
      </c>
      <c r="AJ313" s="55" t="s">
        <v>88</v>
      </c>
      <c r="AK313" s="55" t="s">
        <v>125</v>
      </c>
      <c r="AL313" s="55" t="s">
        <v>125</v>
      </c>
      <c r="AM313" s="55" t="s">
        <v>125</v>
      </c>
      <c r="AN313" s="55" t="s">
        <v>88</v>
      </c>
      <c r="AO313" s="55" t="s">
        <v>125</v>
      </c>
      <c r="AP313" s="55" t="s">
        <v>125</v>
      </c>
      <c r="AQ313" s="55" t="s">
        <v>125</v>
      </c>
      <c r="AR313" s="55" t="s">
        <v>125</v>
      </c>
      <c r="AS313" s="55" t="s">
        <v>125</v>
      </c>
      <c r="AT313" s="55" t="s">
        <v>125</v>
      </c>
      <c r="AU313" s="55" t="s">
        <v>125</v>
      </c>
      <c r="AV313" s="55" t="s">
        <v>125</v>
      </c>
      <c r="AW313" s="55" t="s">
        <v>125</v>
      </c>
      <c r="AX313" s="55" t="s">
        <v>125</v>
      </c>
      <c r="AY313" s="55" t="s">
        <v>125</v>
      </c>
      <c r="AZ313" s="55" t="s">
        <v>125</v>
      </c>
      <c r="BA313" s="55" t="s">
        <v>125</v>
      </c>
      <c r="BB313" s="55" t="s">
        <v>125</v>
      </c>
      <c r="BC313" s="55" t="s">
        <v>125</v>
      </c>
      <c r="BD313" s="55" t="s">
        <v>125</v>
      </c>
      <c r="BE313" s="55" t="s">
        <v>125</v>
      </c>
      <c r="BF313" s="55" t="s">
        <v>125</v>
      </c>
      <c r="BG313" s="55" t="s">
        <v>88</v>
      </c>
      <c r="BH313" s="55" t="s">
        <v>88</v>
      </c>
      <c r="BI313" s="51" t="s">
        <v>89</v>
      </c>
      <c r="BJ313" s="56" t="s">
        <v>104</v>
      </c>
    </row>
    <row r="314" spans="1:488" s="35" customFormat="1" ht="36" x14ac:dyDescent="0.35">
      <c r="A314" s="49"/>
      <c r="B314" s="50"/>
      <c r="C314" s="51"/>
      <c r="D314" s="52"/>
      <c r="E314" s="52"/>
      <c r="F314" s="52"/>
      <c r="G314" s="52"/>
      <c r="H314" s="52"/>
      <c r="I314" s="51"/>
      <c r="J314" s="52"/>
      <c r="K314" s="52"/>
      <c r="L314" s="52"/>
      <c r="M314" s="52"/>
      <c r="N314" s="52"/>
      <c r="O314" s="52"/>
      <c r="P314" s="52"/>
      <c r="Q314" s="52"/>
      <c r="R314" s="52"/>
      <c r="S314" s="38" t="s">
        <v>105</v>
      </c>
      <c r="T314" s="53"/>
      <c r="U314" s="53"/>
      <c r="V314" s="52"/>
      <c r="W314" s="52"/>
      <c r="X314" s="52"/>
      <c r="Y314" s="54"/>
      <c r="Z314" s="55"/>
      <c r="AA314" s="55"/>
      <c r="AB314" s="55"/>
      <c r="AC314" s="55"/>
      <c r="AD314" s="55"/>
      <c r="AE314" s="55"/>
      <c r="AF314" s="55"/>
      <c r="AG314" s="55"/>
      <c r="AH314" s="55"/>
      <c r="AI314" s="55"/>
      <c r="AJ314" s="55"/>
      <c r="AK314" s="55"/>
      <c r="AL314" s="55"/>
      <c r="AM314" s="55"/>
      <c r="AN314" s="55"/>
      <c r="AO314" s="55"/>
      <c r="AP314" s="55"/>
      <c r="AQ314" s="55"/>
      <c r="AR314" s="55"/>
      <c r="AS314" s="55"/>
      <c r="AT314" s="55"/>
      <c r="AU314" s="55"/>
      <c r="AV314" s="55"/>
      <c r="AW314" s="55"/>
      <c r="AX314" s="55"/>
      <c r="AY314" s="55"/>
      <c r="AZ314" s="55"/>
      <c r="BA314" s="55"/>
      <c r="BB314" s="55"/>
      <c r="BC314" s="55"/>
      <c r="BD314" s="55"/>
      <c r="BE314" s="55"/>
      <c r="BF314" s="55"/>
      <c r="BG314" s="55"/>
      <c r="BH314" s="55"/>
      <c r="BI314" s="51"/>
      <c r="BJ314" s="56"/>
    </row>
    <row r="315" spans="1:488" s="35" customFormat="1" ht="36" x14ac:dyDescent="0.35">
      <c r="A315" s="49" t="s">
        <v>735</v>
      </c>
      <c r="B315" s="50">
        <v>74</v>
      </c>
      <c r="C315" s="51" t="s">
        <v>79</v>
      </c>
      <c r="D315" s="52" t="s">
        <v>80</v>
      </c>
      <c r="E315" s="52" t="s">
        <v>81</v>
      </c>
      <c r="F315" s="52" t="s">
        <v>82</v>
      </c>
      <c r="G315" s="52" t="s">
        <v>96</v>
      </c>
      <c r="H315" s="52" t="s">
        <v>104</v>
      </c>
      <c r="I315" s="51" t="s">
        <v>716</v>
      </c>
      <c r="J315" s="52" t="s">
        <v>717</v>
      </c>
      <c r="K315" s="52" t="s">
        <v>718</v>
      </c>
      <c r="L315" s="52" t="s">
        <v>719</v>
      </c>
      <c r="M315" s="52" t="s">
        <v>720</v>
      </c>
      <c r="N315" s="52" t="s">
        <v>75</v>
      </c>
      <c r="O315" s="52" t="s">
        <v>125</v>
      </c>
      <c r="P315" s="52" t="s">
        <v>125</v>
      </c>
      <c r="Q315" s="52" t="s">
        <v>125</v>
      </c>
      <c r="R315" s="52" t="s">
        <v>736</v>
      </c>
      <c r="S315" s="38" t="s">
        <v>100</v>
      </c>
      <c r="T315" s="53">
        <v>45689</v>
      </c>
      <c r="U315" s="53">
        <v>45808</v>
      </c>
      <c r="V315" s="52" t="s">
        <v>737</v>
      </c>
      <c r="W315" s="52" t="s">
        <v>738</v>
      </c>
      <c r="X315" s="52" t="s">
        <v>739</v>
      </c>
      <c r="Y315" s="54">
        <v>0.8</v>
      </c>
      <c r="Z315" s="55" t="s">
        <v>125</v>
      </c>
      <c r="AA315" s="55" t="s">
        <v>125</v>
      </c>
      <c r="AB315" s="55" t="s">
        <v>125</v>
      </c>
      <c r="AC315" s="55" t="s">
        <v>125</v>
      </c>
      <c r="AD315" s="55" t="s">
        <v>125</v>
      </c>
      <c r="AE315" s="55" t="s">
        <v>125</v>
      </c>
      <c r="AF315" s="55" t="s">
        <v>88</v>
      </c>
      <c r="AG315" s="55" t="s">
        <v>125</v>
      </c>
      <c r="AH315" s="55" t="s">
        <v>125</v>
      </c>
      <c r="AI315" s="55" t="s">
        <v>125</v>
      </c>
      <c r="AJ315" s="55" t="s">
        <v>88</v>
      </c>
      <c r="AK315" s="55" t="s">
        <v>125</v>
      </c>
      <c r="AL315" s="55" t="s">
        <v>125</v>
      </c>
      <c r="AM315" s="55" t="s">
        <v>125</v>
      </c>
      <c r="AN315" s="55" t="s">
        <v>88</v>
      </c>
      <c r="AO315" s="55" t="s">
        <v>125</v>
      </c>
      <c r="AP315" s="55" t="s">
        <v>125</v>
      </c>
      <c r="AQ315" s="55" t="s">
        <v>125</v>
      </c>
      <c r="AR315" s="55" t="s">
        <v>125</v>
      </c>
      <c r="AS315" s="55" t="s">
        <v>125</v>
      </c>
      <c r="AT315" s="55" t="s">
        <v>125</v>
      </c>
      <c r="AU315" s="55" t="s">
        <v>125</v>
      </c>
      <c r="AV315" s="55" t="s">
        <v>125</v>
      </c>
      <c r="AW315" s="55" t="s">
        <v>125</v>
      </c>
      <c r="AX315" s="55" t="s">
        <v>125</v>
      </c>
      <c r="AY315" s="55" t="s">
        <v>125</v>
      </c>
      <c r="AZ315" s="55" t="s">
        <v>125</v>
      </c>
      <c r="BA315" s="55" t="s">
        <v>125</v>
      </c>
      <c r="BB315" s="55" t="s">
        <v>125</v>
      </c>
      <c r="BC315" s="55" t="s">
        <v>125</v>
      </c>
      <c r="BD315" s="55" t="s">
        <v>125</v>
      </c>
      <c r="BE315" s="55" t="s">
        <v>125</v>
      </c>
      <c r="BF315" s="55" t="s">
        <v>125</v>
      </c>
      <c r="BG315" s="55" t="s">
        <v>88</v>
      </c>
      <c r="BH315" s="55" t="s">
        <v>88</v>
      </c>
      <c r="BI315" s="51" t="s">
        <v>89</v>
      </c>
      <c r="BJ315" s="56" t="s">
        <v>104</v>
      </c>
    </row>
    <row r="316" spans="1:488" s="35" customFormat="1" ht="36" x14ac:dyDescent="0.35">
      <c r="A316" s="49"/>
      <c r="B316" s="50"/>
      <c r="C316" s="51"/>
      <c r="D316" s="52"/>
      <c r="E316" s="52"/>
      <c r="F316" s="52"/>
      <c r="G316" s="52"/>
      <c r="H316" s="52"/>
      <c r="I316" s="51"/>
      <c r="J316" s="52"/>
      <c r="K316" s="52"/>
      <c r="L316" s="52"/>
      <c r="M316" s="52"/>
      <c r="N316" s="52"/>
      <c r="O316" s="52"/>
      <c r="P316" s="52"/>
      <c r="Q316" s="52"/>
      <c r="R316" s="52"/>
      <c r="S316" s="38" t="s">
        <v>105</v>
      </c>
      <c r="T316" s="53"/>
      <c r="U316" s="53"/>
      <c r="V316" s="52"/>
      <c r="W316" s="52"/>
      <c r="X316" s="52"/>
      <c r="Y316" s="54"/>
      <c r="Z316" s="55"/>
      <c r="AA316" s="55"/>
      <c r="AB316" s="55"/>
      <c r="AC316" s="55"/>
      <c r="AD316" s="55"/>
      <c r="AE316" s="55"/>
      <c r="AF316" s="55"/>
      <c r="AG316" s="55"/>
      <c r="AH316" s="55"/>
      <c r="AI316" s="55"/>
      <c r="AJ316" s="55"/>
      <c r="AK316" s="55"/>
      <c r="AL316" s="55"/>
      <c r="AM316" s="55"/>
      <c r="AN316" s="55"/>
      <c r="AO316" s="55"/>
      <c r="AP316" s="55"/>
      <c r="AQ316" s="55"/>
      <c r="AR316" s="55"/>
      <c r="AS316" s="55"/>
      <c r="AT316" s="55"/>
      <c r="AU316" s="55"/>
      <c r="AV316" s="55"/>
      <c r="AW316" s="55"/>
      <c r="AX316" s="55"/>
      <c r="AY316" s="55"/>
      <c r="AZ316" s="55"/>
      <c r="BA316" s="55"/>
      <c r="BB316" s="55"/>
      <c r="BC316" s="55"/>
      <c r="BD316" s="55"/>
      <c r="BE316" s="55"/>
      <c r="BF316" s="55"/>
      <c r="BG316" s="55"/>
      <c r="BH316" s="55"/>
      <c r="BI316" s="51"/>
      <c r="BJ316" s="56"/>
    </row>
    <row r="317" spans="1:488" s="84" customFormat="1" ht="36" x14ac:dyDescent="0.35">
      <c r="A317" s="83" t="s">
        <v>740</v>
      </c>
      <c r="B317" s="50">
        <v>1</v>
      </c>
      <c r="C317" s="51" t="s">
        <v>79</v>
      </c>
      <c r="D317" s="52" t="s">
        <v>80</v>
      </c>
      <c r="E317" s="52" t="s">
        <v>81</v>
      </c>
      <c r="F317" s="52" t="s">
        <v>82</v>
      </c>
      <c r="G317" s="52" t="s">
        <v>96</v>
      </c>
      <c r="H317" s="52" t="s">
        <v>104</v>
      </c>
      <c r="I317" s="51" t="s">
        <v>716</v>
      </c>
      <c r="J317" s="52" t="s">
        <v>717</v>
      </c>
      <c r="K317" s="52" t="s">
        <v>741</v>
      </c>
      <c r="L317" s="52" t="s">
        <v>719</v>
      </c>
      <c r="M317" s="52" t="s">
        <v>742</v>
      </c>
      <c r="N317" s="52" t="s">
        <v>75</v>
      </c>
      <c r="O317" s="52" t="s">
        <v>125</v>
      </c>
      <c r="P317" s="52" t="s">
        <v>125</v>
      </c>
      <c r="Q317" s="52" t="s">
        <v>125</v>
      </c>
      <c r="R317" s="51" t="s">
        <v>743</v>
      </c>
      <c r="S317" s="38" t="s">
        <v>494</v>
      </c>
      <c r="T317" s="53">
        <v>45689</v>
      </c>
      <c r="U317" s="53">
        <v>45777</v>
      </c>
      <c r="V317" s="51" t="s">
        <v>744</v>
      </c>
      <c r="W317" s="52" t="s">
        <v>745</v>
      </c>
      <c r="X317" s="52" t="s">
        <v>746</v>
      </c>
      <c r="Y317" s="54">
        <v>0.4</v>
      </c>
      <c r="Z317" s="55" t="s">
        <v>125</v>
      </c>
      <c r="AA317" s="55" t="s">
        <v>88</v>
      </c>
      <c r="AB317" s="55" t="s">
        <v>125</v>
      </c>
      <c r="AC317" s="55" t="s">
        <v>88</v>
      </c>
      <c r="AD317" s="55" t="s">
        <v>125</v>
      </c>
      <c r="AE317" s="55" t="s">
        <v>125</v>
      </c>
      <c r="AF317" s="55" t="s">
        <v>88</v>
      </c>
      <c r="AG317" s="55" t="s">
        <v>125</v>
      </c>
      <c r="AH317" s="55" t="s">
        <v>125</v>
      </c>
      <c r="AI317" s="55" t="s">
        <v>125</v>
      </c>
      <c r="AJ317" s="55" t="s">
        <v>125</v>
      </c>
      <c r="AK317" s="55" t="s">
        <v>125</v>
      </c>
      <c r="AL317" s="55" t="s">
        <v>125</v>
      </c>
      <c r="AM317" s="55" t="s">
        <v>125</v>
      </c>
      <c r="AN317" s="55" t="s">
        <v>125</v>
      </c>
      <c r="AO317" s="55" t="s">
        <v>125</v>
      </c>
      <c r="AP317" s="55" t="s">
        <v>125</v>
      </c>
      <c r="AQ317" s="55" t="s">
        <v>125</v>
      </c>
      <c r="AR317" s="55" t="s">
        <v>125</v>
      </c>
      <c r="AS317" s="55" t="s">
        <v>125</v>
      </c>
      <c r="AT317" s="55" t="s">
        <v>125</v>
      </c>
      <c r="AU317" s="55" t="s">
        <v>125</v>
      </c>
      <c r="AV317" s="55" t="s">
        <v>125</v>
      </c>
      <c r="AW317" s="55" t="s">
        <v>125</v>
      </c>
      <c r="AX317" s="55" t="s">
        <v>125</v>
      </c>
      <c r="AY317" s="55" t="s">
        <v>125</v>
      </c>
      <c r="AZ317" s="55" t="s">
        <v>125</v>
      </c>
      <c r="BA317" s="55" t="s">
        <v>88</v>
      </c>
      <c r="BB317" s="55" t="s">
        <v>125</v>
      </c>
      <c r="BC317" s="55" t="s">
        <v>88</v>
      </c>
      <c r="BD317" s="55" t="s">
        <v>88</v>
      </c>
      <c r="BE317" s="55" t="s">
        <v>125</v>
      </c>
      <c r="BF317" s="55" t="s">
        <v>125</v>
      </c>
      <c r="BG317" s="55" t="s">
        <v>125</v>
      </c>
      <c r="BH317" s="55" t="s">
        <v>88</v>
      </c>
      <c r="BI317" s="51" t="s">
        <v>243</v>
      </c>
      <c r="BJ317" s="56" t="s">
        <v>747</v>
      </c>
      <c r="BK317" s="35"/>
      <c r="BL317" s="35"/>
      <c r="BM317" s="35"/>
      <c r="BN317" s="35"/>
      <c r="BO317" s="35"/>
      <c r="BP317" s="35"/>
      <c r="BQ317" s="35"/>
      <c r="BR317" s="35"/>
      <c r="BS317" s="35"/>
      <c r="BT317" s="35"/>
      <c r="BU317" s="35"/>
      <c r="BV317" s="35"/>
      <c r="BW317" s="35"/>
      <c r="BX317" s="35"/>
      <c r="BY317" s="35"/>
      <c r="BZ317" s="35"/>
      <c r="CA317" s="35"/>
      <c r="CB317" s="35"/>
      <c r="CC317" s="35"/>
      <c r="CD317" s="35"/>
      <c r="CE317" s="35"/>
      <c r="CF317" s="35"/>
      <c r="CG317" s="35"/>
      <c r="CH317" s="35"/>
      <c r="CI317" s="35"/>
      <c r="CJ317" s="35"/>
      <c r="CK317" s="35"/>
      <c r="CL317" s="35"/>
      <c r="CM317" s="35"/>
      <c r="CN317" s="35"/>
      <c r="CO317" s="35"/>
      <c r="CP317" s="35"/>
      <c r="CQ317" s="35"/>
      <c r="CR317" s="35"/>
      <c r="CS317" s="35"/>
      <c r="CT317" s="35"/>
      <c r="CU317" s="35"/>
      <c r="CV317" s="35"/>
      <c r="CW317" s="35"/>
      <c r="CX317" s="35"/>
      <c r="CY317" s="35"/>
      <c r="CZ317" s="35"/>
      <c r="DA317" s="35"/>
      <c r="DB317" s="35"/>
      <c r="DC317" s="35"/>
      <c r="DD317" s="35"/>
      <c r="DE317" s="35"/>
      <c r="DF317" s="35"/>
      <c r="DG317" s="35"/>
      <c r="DH317" s="35"/>
      <c r="DI317" s="35"/>
      <c r="DJ317" s="35"/>
      <c r="DK317" s="35"/>
      <c r="DL317" s="35"/>
      <c r="DM317" s="35"/>
      <c r="DN317" s="35"/>
      <c r="DO317" s="35"/>
      <c r="DP317" s="35"/>
      <c r="DQ317" s="35"/>
      <c r="DR317" s="35"/>
      <c r="DS317" s="35"/>
      <c r="DT317" s="35"/>
      <c r="DU317" s="35"/>
      <c r="DV317" s="35"/>
      <c r="DW317" s="35"/>
      <c r="DX317" s="35"/>
      <c r="DY317" s="35"/>
      <c r="DZ317" s="35"/>
      <c r="EA317" s="35"/>
      <c r="EB317" s="35"/>
      <c r="EC317" s="35"/>
      <c r="ED317" s="35"/>
      <c r="EE317" s="35"/>
      <c r="EF317" s="35"/>
      <c r="EG317" s="35"/>
      <c r="EH317" s="35"/>
      <c r="EI317" s="35"/>
      <c r="EJ317" s="35"/>
      <c r="EK317" s="35"/>
      <c r="EL317" s="35"/>
      <c r="EM317" s="35"/>
      <c r="EN317" s="35"/>
      <c r="EO317" s="35"/>
      <c r="EP317" s="35"/>
      <c r="EQ317" s="35"/>
      <c r="ER317" s="35"/>
      <c r="ES317" s="35"/>
      <c r="ET317" s="35"/>
      <c r="EU317" s="35"/>
      <c r="EV317" s="35"/>
      <c r="EW317" s="35"/>
      <c r="EX317" s="35"/>
      <c r="EY317" s="35"/>
      <c r="EZ317" s="35"/>
      <c r="FA317" s="35"/>
      <c r="FB317" s="35"/>
      <c r="FC317" s="35"/>
      <c r="FD317" s="35"/>
      <c r="FE317" s="35"/>
      <c r="FF317" s="35"/>
      <c r="FG317" s="35"/>
      <c r="FH317" s="35"/>
      <c r="FI317" s="35"/>
      <c r="FJ317" s="35"/>
      <c r="FK317" s="35"/>
      <c r="FL317" s="35"/>
      <c r="FM317" s="35"/>
      <c r="FN317" s="35"/>
      <c r="FO317" s="35"/>
      <c r="FP317" s="35"/>
      <c r="FQ317" s="35"/>
      <c r="FR317" s="35"/>
      <c r="FS317" s="35"/>
      <c r="FT317" s="35"/>
      <c r="FU317" s="35"/>
      <c r="FV317" s="35"/>
      <c r="FW317" s="35"/>
      <c r="FX317" s="35"/>
      <c r="FY317" s="35"/>
      <c r="FZ317" s="35"/>
      <c r="GA317" s="35"/>
      <c r="GB317" s="35"/>
      <c r="GC317" s="35"/>
      <c r="GD317" s="35"/>
      <c r="GE317" s="35"/>
      <c r="GF317" s="35"/>
      <c r="GG317" s="35"/>
      <c r="GH317" s="35"/>
      <c r="GI317" s="35"/>
      <c r="GJ317" s="35"/>
      <c r="GK317" s="35"/>
      <c r="GL317" s="35"/>
      <c r="GM317" s="35"/>
      <c r="GN317" s="35"/>
      <c r="GO317" s="35"/>
      <c r="GP317" s="35"/>
      <c r="GQ317" s="35"/>
      <c r="GR317" s="35"/>
      <c r="GS317" s="35"/>
      <c r="GT317" s="35"/>
      <c r="GU317" s="35"/>
      <c r="GV317" s="35"/>
      <c r="GW317" s="35"/>
      <c r="GX317" s="35"/>
      <c r="GY317" s="35"/>
      <c r="GZ317" s="35"/>
      <c r="HA317" s="35"/>
      <c r="HB317" s="35"/>
      <c r="HC317" s="35"/>
      <c r="HD317" s="35"/>
      <c r="HE317" s="35"/>
      <c r="HF317" s="35"/>
      <c r="HG317" s="35"/>
      <c r="HH317" s="35"/>
      <c r="HI317" s="35"/>
      <c r="HJ317" s="35"/>
      <c r="HK317" s="35"/>
      <c r="HL317" s="35"/>
      <c r="HM317" s="35"/>
      <c r="HN317" s="35"/>
      <c r="HO317" s="35"/>
      <c r="HP317" s="35"/>
      <c r="HQ317" s="35"/>
      <c r="HR317" s="35"/>
      <c r="HS317" s="35"/>
      <c r="HT317" s="35"/>
      <c r="HU317" s="35"/>
      <c r="HV317" s="35"/>
      <c r="HW317" s="35"/>
      <c r="HX317" s="35"/>
      <c r="HY317" s="35"/>
      <c r="HZ317" s="35"/>
      <c r="IA317" s="35"/>
      <c r="IB317" s="35"/>
      <c r="IC317" s="35"/>
      <c r="ID317" s="35"/>
      <c r="IE317" s="35"/>
      <c r="IF317" s="35"/>
      <c r="IG317" s="35"/>
      <c r="IH317" s="35"/>
      <c r="II317" s="35"/>
      <c r="IJ317" s="35"/>
      <c r="IK317" s="35"/>
      <c r="IL317" s="35"/>
      <c r="IM317" s="35"/>
      <c r="IN317" s="35"/>
      <c r="IO317" s="35"/>
      <c r="IP317" s="35"/>
      <c r="IQ317" s="35"/>
      <c r="IR317" s="35"/>
      <c r="IS317" s="35"/>
      <c r="IT317" s="35"/>
      <c r="IU317" s="35"/>
      <c r="IV317" s="35"/>
      <c r="IW317" s="35"/>
      <c r="IX317" s="35"/>
      <c r="IY317" s="35"/>
      <c r="IZ317" s="35"/>
      <c r="JA317" s="35"/>
      <c r="JB317" s="35"/>
      <c r="JC317" s="35"/>
      <c r="JD317" s="35"/>
      <c r="JE317" s="35"/>
      <c r="JF317" s="35"/>
      <c r="JG317" s="35"/>
      <c r="JH317" s="35"/>
      <c r="JI317" s="35"/>
      <c r="JJ317" s="35"/>
      <c r="JK317" s="35"/>
      <c r="JL317" s="35"/>
      <c r="JM317" s="35"/>
      <c r="JN317" s="35"/>
      <c r="JO317" s="35"/>
      <c r="JP317" s="35"/>
      <c r="JQ317" s="35"/>
      <c r="JR317" s="35"/>
      <c r="JS317" s="35"/>
      <c r="JT317" s="35"/>
      <c r="JU317" s="35"/>
      <c r="JV317" s="35"/>
      <c r="JW317" s="35"/>
      <c r="JX317" s="35"/>
      <c r="JY317" s="35"/>
      <c r="JZ317" s="35"/>
      <c r="KA317" s="35"/>
      <c r="KB317" s="35"/>
      <c r="KC317" s="35"/>
      <c r="KD317" s="35"/>
      <c r="KE317" s="35"/>
      <c r="KF317" s="35"/>
      <c r="KG317" s="35"/>
      <c r="KH317" s="35"/>
      <c r="KI317" s="35"/>
      <c r="KJ317" s="35"/>
      <c r="KK317" s="35"/>
      <c r="KL317" s="35"/>
      <c r="KM317" s="35"/>
      <c r="KN317" s="35"/>
      <c r="KO317" s="35"/>
      <c r="KP317" s="35"/>
      <c r="KQ317" s="35"/>
      <c r="KR317" s="35"/>
      <c r="KS317" s="35"/>
      <c r="KT317" s="35"/>
      <c r="KU317" s="35"/>
      <c r="KV317" s="35"/>
      <c r="KW317" s="35"/>
      <c r="KX317" s="35"/>
      <c r="KY317" s="35"/>
      <c r="KZ317" s="35"/>
      <c r="LA317" s="35"/>
      <c r="LB317" s="35"/>
      <c r="LC317" s="35"/>
      <c r="LD317" s="35"/>
      <c r="LE317" s="35"/>
      <c r="LF317" s="35"/>
      <c r="LG317" s="35"/>
      <c r="LH317" s="35"/>
      <c r="LI317" s="35"/>
      <c r="LJ317" s="35"/>
      <c r="LK317" s="35"/>
      <c r="LL317" s="35"/>
      <c r="LM317" s="35"/>
      <c r="LN317" s="35"/>
      <c r="LO317" s="35"/>
      <c r="LP317" s="35"/>
      <c r="LQ317" s="35"/>
      <c r="LR317" s="35"/>
      <c r="LS317" s="35"/>
      <c r="LT317" s="35"/>
      <c r="LU317" s="35"/>
      <c r="LV317" s="35"/>
      <c r="LW317" s="35"/>
      <c r="LX317" s="35"/>
      <c r="LY317" s="35"/>
      <c r="LZ317" s="35"/>
      <c r="MA317" s="35"/>
      <c r="MB317" s="35"/>
      <c r="MC317" s="35"/>
      <c r="MD317" s="35"/>
      <c r="ME317" s="35"/>
      <c r="MF317" s="35"/>
      <c r="MG317" s="35"/>
      <c r="MH317" s="35"/>
      <c r="MI317" s="35"/>
      <c r="MJ317" s="35"/>
      <c r="MK317" s="35"/>
      <c r="ML317" s="35"/>
      <c r="MM317" s="35"/>
      <c r="MN317" s="35"/>
      <c r="MO317" s="35"/>
      <c r="MP317" s="35"/>
      <c r="MQ317" s="35"/>
      <c r="MR317" s="35"/>
      <c r="MS317" s="35"/>
      <c r="MT317" s="35"/>
      <c r="MU317" s="35"/>
      <c r="MV317" s="35"/>
      <c r="MW317" s="35"/>
      <c r="MX317" s="35"/>
      <c r="MY317" s="35"/>
      <c r="MZ317" s="35"/>
      <c r="NA317" s="35"/>
      <c r="NB317" s="35"/>
      <c r="NC317" s="35"/>
      <c r="ND317" s="35"/>
      <c r="NE317" s="35"/>
      <c r="NF317" s="35"/>
      <c r="NG317" s="35"/>
      <c r="NH317" s="35"/>
      <c r="NI317" s="35"/>
      <c r="NJ317" s="35"/>
      <c r="NK317" s="35"/>
      <c r="NL317" s="35"/>
      <c r="NM317" s="35"/>
      <c r="NN317" s="35"/>
      <c r="NO317" s="35"/>
      <c r="NP317" s="35"/>
      <c r="NQ317" s="35"/>
      <c r="NR317" s="35"/>
      <c r="NS317" s="35"/>
      <c r="NT317" s="35"/>
      <c r="NU317" s="35"/>
      <c r="NV317" s="35"/>
      <c r="NW317" s="35"/>
      <c r="NX317" s="35"/>
      <c r="NY317" s="35"/>
      <c r="NZ317" s="35"/>
      <c r="OA317" s="35"/>
      <c r="OB317" s="35"/>
      <c r="OC317" s="35"/>
      <c r="OD317" s="35"/>
      <c r="OE317" s="35"/>
      <c r="OF317" s="35"/>
      <c r="OG317" s="35"/>
      <c r="OH317" s="35"/>
      <c r="OI317" s="35"/>
      <c r="OJ317" s="35"/>
      <c r="OK317" s="35"/>
      <c r="OL317" s="35"/>
      <c r="OM317" s="35"/>
      <c r="ON317" s="35"/>
      <c r="OO317" s="35"/>
      <c r="OP317" s="35"/>
      <c r="OQ317" s="35"/>
      <c r="OR317" s="35"/>
      <c r="OS317" s="35"/>
      <c r="OT317" s="35"/>
      <c r="OU317" s="35"/>
      <c r="OV317" s="35"/>
      <c r="OW317" s="35"/>
      <c r="OX317" s="35"/>
      <c r="OY317" s="35"/>
      <c r="OZ317" s="35"/>
      <c r="PA317" s="35"/>
      <c r="PB317" s="35"/>
      <c r="PC317" s="35"/>
      <c r="PD317" s="35"/>
      <c r="PE317" s="35"/>
      <c r="PF317" s="35"/>
      <c r="PG317" s="35"/>
      <c r="PH317" s="35"/>
      <c r="PI317" s="35"/>
      <c r="PJ317" s="35"/>
      <c r="PK317" s="35"/>
      <c r="PL317" s="35"/>
      <c r="PM317" s="35"/>
      <c r="PN317" s="35"/>
      <c r="PO317" s="35"/>
      <c r="PP317" s="35"/>
      <c r="PQ317" s="35"/>
      <c r="PR317" s="35"/>
      <c r="PS317" s="35"/>
      <c r="PT317" s="35"/>
      <c r="PU317" s="35"/>
      <c r="PV317" s="35"/>
      <c r="PW317" s="35"/>
      <c r="PX317" s="35"/>
      <c r="PY317" s="35"/>
      <c r="PZ317" s="35"/>
      <c r="QA317" s="35"/>
      <c r="QB317" s="35"/>
      <c r="QC317" s="35"/>
      <c r="QD317" s="35"/>
      <c r="QE317" s="35"/>
      <c r="QF317" s="35"/>
      <c r="QG317" s="35"/>
      <c r="QH317" s="35"/>
      <c r="QI317" s="35"/>
      <c r="QJ317" s="35"/>
      <c r="QK317" s="35"/>
      <c r="QL317" s="35"/>
      <c r="QM317" s="35"/>
      <c r="QN317" s="35"/>
      <c r="QO317" s="35"/>
      <c r="QP317" s="35"/>
      <c r="QQ317" s="35"/>
      <c r="QR317" s="35"/>
      <c r="QS317" s="35"/>
      <c r="QT317" s="35"/>
      <c r="QU317" s="35"/>
      <c r="QV317" s="35"/>
      <c r="QW317" s="35"/>
      <c r="QX317" s="35"/>
      <c r="QY317" s="35"/>
      <c r="QZ317" s="35"/>
      <c r="RA317" s="35"/>
      <c r="RB317" s="35"/>
      <c r="RC317" s="35"/>
      <c r="RD317" s="35"/>
      <c r="RE317" s="35"/>
      <c r="RF317" s="35"/>
      <c r="RG317" s="35"/>
      <c r="RH317" s="35"/>
      <c r="RI317" s="35"/>
      <c r="RJ317" s="35"/>
      <c r="RK317" s="35"/>
      <c r="RL317" s="35"/>
      <c r="RM317" s="35"/>
      <c r="RN317" s="35"/>
      <c r="RO317" s="35"/>
      <c r="RP317" s="35"/>
      <c r="RQ317" s="35"/>
      <c r="RR317" s="35"/>
      <c r="RS317" s="35"/>
      <c r="RT317" s="35"/>
    </row>
    <row r="318" spans="1:488" s="84" customFormat="1" ht="36" x14ac:dyDescent="0.35">
      <c r="A318" s="83"/>
      <c r="B318" s="50"/>
      <c r="C318" s="51"/>
      <c r="D318" s="52"/>
      <c r="E318" s="52"/>
      <c r="F318" s="52"/>
      <c r="G318" s="52"/>
      <c r="H318" s="52"/>
      <c r="I318" s="51"/>
      <c r="J318" s="52"/>
      <c r="K318" s="52"/>
      <c r="L318" s="52"/>
      <c r="M318" s="52"/>
      <c r="N318" s="52"/>
      <c r="O318" s="52"/>
      <c r="P318" s="52"/>
      <c r="Q318" s="52"/>
      <c r="R318" s="51"/>
      <c r="S318" s="38" t="s">
        <v>726</v>
      </c>
      <c r="T318" s="53"/>
      <c r="U318" s="52"/>
      <c r="V318" s="51"/>
      <c r="W318" s="52"/>
      <c r="X318" s="52"/>
      <c r="Y318" s="54"/>
      <c r="Z318" s="55"/>
      <c r="AA318" s="55"/>
      <c r="AB318" s="55"/>
      <c r="AC318" s="55"/>
      <c r="AD318" s="55"/>
      <c r="AE318" s="55"/>
      <c r="AF318" s="55"/>
      <c r="AG318" s="55"/>
      <c r="AH318" s="55"/>
      <c r="AI318" s="55"/>
      <c r="AJ318" s="55"/>
      <c r="AK318" s="55"/>
      <c r="AL318" s="55"/>
      <c r="AM318" s="55"/>
      <c r="AN318" s="55"/>
      <c r="AO318" s="55"/>
      <c r="AP318" s="55"/>
      <c r="AQ318" s="55"/>
      <c r="AR318" s="55"/>
      <c r="AS318" s="55"/>
      <c r="AT318" s="55"/>
      <c r="AU318" s="55"/>
      <c r="AV318" s="55"/>
      <c r="AW318" s="55"/>
      <c r="AX318" s="55"/>
      <c r="AY318" s="55"/>
      <c r="AZ318" s="55"/>
      <c r="BA318" s="55"/>
      <c r="BB318" s="55"/>
      <c r="BC318" s="55"/>
      <c r="BD318" s="55"/>
      <c r="BE318" s="55"/>
      <c r="BF318" s="55"/>
      <c r="BG318" s="55"/>
      <c r="BH318" s="55"/>
      <c r="BI318" s="51"/>
      <c r="BJ318" s="56"/>
      <c r="BK318" s="35"/>
      <c r="BL318" s="35"/>
      <c r="BM318" s="35"/>
      <c r="BN318" s="35"/>
      <c r="BO318" s="35"/>
      <c r="BP318" s="35"/>
      <c r="BQ318" s="35"/>
      <c r="BR318" s="35"/>
      <c r="BS318" s="35"/>
      <c r="BT318" s="35"/>
      <c r="BU318" s="35"/>
      <c r="BV318" s="35"/>
      <c r="BW318" s="35"/>
      <c r="BX318" s="35"/>
      <c r="BY318" s="35"/>
      <c r="BZ318" s="35"/>
      <c r="CA318" s="35"/>
      <c r="CB318" s="35"/>
      <c r="CC318" s="35"/>
      <c r="CD318" s="35"/>
      <c r="CE318" s="35"/>
      <c r="CF318" s="35"/>
      <c r="CG318" s="35"/>
      <c r="CH318" s="35"/>
      <c r="CI318" s="35"/>
      <c r="CJ318" s="35"/>
      <c r="CK318" s="35"/>
      <c r="CL318" s="35"/>
      <c r="CM318" s="35"/>
      <c r="CN318" s="35"/>
      <c r="CO318" s="35"/>
      <c r="CP318" s="35"/>
      <c r="CQ318" s="35"/>
      <c r="CR318" s="35"/>
      <c r="CS318" s="35"/>
      <c r="CT318" s="35"/>
      <c r="CU318" s="35"/>
      <c r="CV318" s="35"/>
      <c r="CW318" s="35"/>
      <c r="CX318" s="35"/>
      <c r="CY318" s="35"/>
      <c r="CZ318" s="35"/>
      <c r="DA318" s="35"/>
      <c r="DB318" s="35"/>
      <c r="DC318" s="35"/>
      <c r="DD318" s="35"/>
      <c r="DE318" s="35"/>
      <c r="DF318" s="35"/>
      <c r="DG318" s="35"/>
      <c r="DH318" s="35"/>
      <c r="DI318" s="35"/>
      <c r="DJ318" s="35"/>
      <c r="DK318" s="35"/>
      <c r="DL318" s="35"/>
      <c r="DM318" s="35"/>
      <c r="DN318" s="35"/>
      <c r="DO318" s="35"/>
      <c r="DP318" s="35"/>
      <c r="DQ318" s="35"/>
      <c r="DR318" s="35"/>
      <c r="DS318" s="35"/>
      <c r="DT318" s="35"/>
      <c r="DU318" s="35"/>
      <c r="DV318" s="35"/>
      <c r="DW318" s="35"/>
      <c r="DX318" s="35"/>
      <c r="DY318" s="35"/>
      <c r="DZ318" s="35"/>
      <c r="EA318" s="35"/>
      <c r="EB318" s="35"/>
      <c r="EC318" s="35"/>
      <c r="ED318" s="35"/>
      <c r="EE318" s="35"/>
      <c r="EF318" s="35"/>
      <c r="EG318" s="35"/>
      <c r="EH318" s="35"/>
      <c r="EI318" s="35"/>
      <c r="EJ318" s="35"/>
      <c r="EK318" s="35"/>
      <c r="EL318" s="35"/>
      <c r="EM318" s="35"/>
      <c r="EN318" s="35"/>
      <c r="EO318" s="35"/>
      <c r="EP318" s="35"/>
      <c r="EQ318" s="35"/>
      <c r="ER318" s="35"/>
      <c r="ES318" s="35"/>
      <c r="ET318" s="35"/>
      <c r="EU318" s="35"/>
      <c r="EV318" s="35"/>
      <c r="EW318" s="35"/>
      <c r="EX318" s="35"/>
      <c r="EY318" s="35"/>
      <c r="EZ318" s="35"/>
      <c r="FA318" s="35"/>
      <c r="FB318" s="35"/>
      <c r="FC318" s="35"/>
      <c r="FD318" s="35"/>
      <c r="FE318" s="35"/>
      <c r="FF318" s="35"/>
      <c r="FG318" s="35"/>
      <c r="FH318" s="35"/>
      <c r="FI318" s="35"/>
      <c r="FJ318" s="35"/>
      <c r="FK318" s="35"/>
      <c r="FL318" s="35"/>
      <c r="FM318" s="35"/>
      <c r="FN318" s="35"/>
      <c r="FO318" s="35"/>
      <c r="FP318" s="35"/>
      <c r="FQ318" s="35"/>
      <c r="FR318" s="35"/>
      <c r="FS318" s="35"/>
      <c r="FT318" s="35"/>
      <c r="FU318" s="35"/>
      <c r="FV318" s="35"/>
      <c r="FW318" s="35"/>
      <c r="FX318" s="35"/>
      <c r="FY318" s="35"/>
      <c r="FZ318" s="35"/>
      <c r="GA318" s="35"/>
      <c r="GB318" s="35"/>
      <c r="GC318" s="35"/>
      <c r="GD318" s="35"/>
      <c r="GE318" s="35"/>
      <c r="GF318" s="35"/>
      <c r="GG318" s="35"/>
      <c r="GH318" s="35"/>
      <c r="GI318" s="35"/>
      <c r="GJ318" s="35"/>
      <c r="GK318" s="35"/>
      <c r="GL318" s="35"/>
      <c r="GM318" s="35"/>
      <c r="GN318" s="35"/>
      <c r="GO318" s="35"/>
      <c r="GP318" s="35"/>
      <c r="GQ318" s="35"/>
      <c r="GR318" s="35"/>
      <c r="GS318" s="35"/>
      <c r="GT318" s="35"/>
      <c r="GU318" s="35"/>
      <c r="GV318" s="35"/>
      <c r="GW318" s="35"/>
      <c r="GX318" s="35"/>
      <c r="GY318" s="35"/>
      <c r="GZ318" s="35"/>
      <c r="HA318" s="35"/>
      <c r="HB318" s="35"/>
      <c r="HC318" s="35"/>
      <c r="HD318" s="35"/>
      <c r="HE318" s="35"/>
      <c r="HF318" s="35"/>
      <c r="HG318" s="35"/>
      <c r="HH318" s="35"/>
      <c r="HI318" s="35"/>
      <c r="HJ318" s="35"/>
      <c r="HK318" s="35"/>
      <c r="HL318" s="35"/>
      <c r="HM318" s="35"/>
      <c r="HN318" s="35"/>
      <c r="HO318" s="35"/>
      <c r="HP318" s="35"/>
      <c r="HQ318" s="35"/>
      <c r="HR318" s="35"/>
      <c r="HS318" s="35"/>
      <c r="HT318" s="35"/>
      <c r="HU318" s="35"/>
      <c r="HV318" s="35"/>
      <c r="HW318" s="35"/>
      <c r="HX318" s="35"/>
      <c r="HY318" s="35"/>
      <c r="HZ318" s="35"/>
      <c r="IA318" s="35"/>
      <c r="IB318" s="35"/>
      <c r="IC318" s="35"/>
      <c r="ID318" s="35"/>
      <c r="IE318" s="35"/>
      <c r="IF318" s="35"/>
      <c r="IG318" s="35"/>
      <c r="IH318" s="35"/>
      <c r="II318" s="35"/>
      <c r="IJ318" s="35"/>
      <c r="IK318" s="35"/>
      <c r="IL318" s="35"/>
      <c r="IM318" s="35"/>
      <c r="IN318" s="35"/>
      <c r="IO318" s="35"/>
      <c r="IP318" s="35"/>
      <c r="IQ318" s="35"/>
      <c r="IR318" s="35"/>
      <c r="IS318" s="35"/>
      <c r="IT318" s="35"/>
      <c r="IU318" s="35"/>
      <c r="IV318" s="35"/>
      <c r="IW318" s="35"/>
      <c r="IX318" s="35"/>
      <c r="IY318" s="35"/>
      <c r="IZ318" s="35"/>
      <c r="JA318" s="35"/>
      <c r="JB318" s="35"/>
      <c r="JC318" s="35"/>
      <c r="JD318" s="35"/>
      <c r="JE318" s="35"/>
      <c r="JF318" s="35"/>
      <c r="JG318" s="35"/>
      <c r="JH318" s="35"/>
      <c r="JI318" s="35"/>
      <c r="JJ318" s="35"/>
      <c r="JK318" s="35"/>
      <c r="JL318" s="35"/>
      <c r="JM318" s="35"/>
      <c r="JN318" s="35"/>
      <c r="JO318" s="35"/>
      <c r="JP318" s="35"/>
      <c r="JQ318" s="35"/>
      <c r="JR318" s="35"/>
      <c r="JS318" s="35"/>
      <c r="JT318" s="35"/>
      <c r="JU318" s="35"/>
      <c r="JV318" s="35"/>
      <c r="JW318" s="35"/>
      <c r="JX318" s="35"/>
      <c r="JY318" s="35"/>
      <c r="JZ318" s="35"/>
      <c r="KA318" s="35"/>
      <c r="KB318" s="35"/>
      <c r="KC318" s="35"/>
      <c r="KD318" s="35"/>
      <c r="KE318" s="35"/>
      <c r="KF318" s="35"/>
      <c r="KG318" s="35"/>
      <c r="KH318" s="35"/>
      <c r="KI318" s="35"/>
      <c r="KJ318" s="35"/>
      <c r="KK318" s="35"/>
      <c r="KL318" s="35"/>
      <c r="KM318" s="35"/>
      <c r="KN318" s="35"/>
      <c r="KO318" s="35"/>
      <c r="KP318" s="35"/>
      <c r="KQ318" s="35"/>
      <c r="KR318" s="35"/>
      <c r="KS318" s="35"/>
      <c r="KT318" s="35"/>
      <c r="KU318" s="35"/>
      <c r="KV318" s="35"/>
      <c r="KW318" s="35"/>
      <c r="KX318" s="35"/>
      <c r="KY318" s="35"/>
      <c r="KZ318" s="35"/>
      <c r="LA318" s="35"/>
      <c r="LB318" s="35"/>
      <c r="LC318" s="35"/>
      <c r="LD318" s="35"/>
      <c r="LE318" s="35"/>
      <c r="LF318" s="35"/>
      <c r="LG318" s="35"/>
      <c r="LH318" s="35"/>
      <c r="LI318" s="35"/>
      <c r="LJ318" s="35"/>
      <c r="LK318" s="35"/>
      <c r="LL318" s="35"/>
      <c r="LM318" s="35"/>
      <c r="LN318" s="35"/>
      <c r="LO318" s="35"/>
      <c r="LP318" s="35"/>
      <c r="LQ318" s="35"/>
      <c r="LR318" s="35"/>
      <c r="LS318" s="35"/>
      <c r="LT318" s="35"/>
      <c r="LU318" s="35"/>
      <c r="LV318" s="35"/>
      <c r="LW318" s="35"/>
      <c r="LX318" s="35"/>
      <c r="LY318" s="35"/>
      <c r="LZ318" s="35"/>
      <c r="MA318" s="35"/>
      <c r="MB318" s="35"/>
      <c r="MC318" s="35"/>
      <c r="MD318" s="35"/>
      <c r="ME318" s="35"/>
      <c r="MF318" s="35"/>
      <c r="MG318" s="35"/>
      <c r="MH318" s="35"/>
      <c r="MI318" s="35"/>
      <c r="MJ318" s="35"/>
      <c r="MK318" s="35"/>
      <c r="ML318" s="35"/>
      <c r="MM318" s="35"/>
      <c r="MN318" s="35"/>
      <c r="MO318" s="35"/>
      <c r="MP318" s="35"/>
      <c r="MQ318" s="35"/>
      <c r="MR318" s="35"/>
      <c r="MS318" s="35"/>
      <c r="MT318" s="35"/>
      <c r="MU318" s="35"/>
      <c r="MV318" s="35"/>
      <c r="MW318" s="35"/>
      <c r="MX318" s="35"/>
      <c r="MY318" s="35"/>
      <c r="MZ318" s="35"/>
      <c r="NA318" s="35"/>
      <c r="NB318" s="35"/>
      <c r="NC318" s="35"/>
      <c r="ND318" s="35"/>
      <c r="NE318" s="35"/>
      <c r="NF318" s="35"/>
      <c r="NG318" s="35"/>
      <c r="NH318" s="35"/>
      <c r="NI318" s="35"/>
      <c r="NJ318" s="35"/>
      <c r="NK318" s="35"/>
      <c r="NL318" s="35"/>
      <c r="NM318" s="35"/>
      <c r="NN318" s="35"/>
      <c r="NO318" s="35"/>
      <c r="NP318" s="35"/>
      <c r="NQ318" s="35"/>
      <c r="NR318" s="35"/>
      <c r="NS318" s="35"/>
      <c r="NT318" s="35"/>
      <c r="NU318" s="35"/>
      <c r="NV318" s="35"/>
      <c r="NW318" s="35"/>
      <c r="NX318" s="35"/>
      <c r="NY318" s="35"/>
      <c r="NZ318" s="35"/>
      <c r="OA318" s="35"/>
      <c r="OB318" s="35"/>
      <c r="OC318" s="35"/>
      <c r="OD318" s="35"/>
      <c r="OE318" s="35"/>
      <c r="OF318" s="35"/>
      <c r="OG318" s="35"/>
      <c r="OH318" s="35"/>
      <c r="OI318" s="35"/>
      <c r="OJ318" s="35"/>
      <c r="OK318" s="35"/>
      <c r="OL318" s="35"/>
      <c r="OM318" s="35"/>
      <c r="ON318" s="35"/>
      <c r="OO318" s="35"/>
      <c r="OP318" s="35"/>
      <c r="OQ318" s="35"/>
      <c r="OR318" s="35"/>
      <c r="OS318" s="35"/>
      <c r="OT318" s="35"/>
      <c r="OU318" s="35"/>
      <c r="OV318" s="35"/>
      <c r="OW318" s="35"/>
      <c r="OX318" s="35"/>
      <c r="OY318" s="35"/>
      <c r="OZ318" s="35"/>
      <c r="PA318" s="35"/>
      <c r="PB318" s="35"/>
      <c r="PC318" s="35"/>
      <c r="PD318" s="35"/>
      <c r="PE318" s="35"/>
      <c r="PF318" s="35"/>
      <c r="PG318" s="35"/>
      <c r="PH318" s="35"/>
      <c r="PI318" s="35"/>
      <c r="PJ318" s="35"/>
      <c r="PK318" s="35"/>
      <c r="PL318" s="35"/>
      <c r="PM318" s="35"/>
      <c r="PN318" s="35"/>
      <c r="PO318" s="35"/>
      <c r="PP318" s="35"/>
      <c r="PQ318" s="35"/>
      <c r="PR318" s="35"/>
      <c r="PS318" s="35"/>
      <c r="PT318" s="35"/>
      <c r="PU318" s="35"/>
      <c r="PV318" s="35"/>
      <c r="PW318" s="35"/>
      <c r="PX318" s="35"/>
      <c r="PY318" s="35"/>
      <c r="PZ318" s="35"/>
      <c r="QA318" s="35"/>
      <c r="QB318" s="35"/>
      <c r="QC318" s="35"/>
      <c r="QD318" s="35"/>
      <c r="QE318" s="35"/>
      <c r="QF318" s="35"/>
      <c r="QG318" s="35"/>
      <c r="QH318" s="35"/>
      <c r="QI318" s="35"/>
      <c r="QJ318" s="35"/>
      <c r="QK318" s="35"/>
      <c r="QL318" s="35"/>
      <c r="QM318" s="35"/>
      <c r="QN318" s="35"/>
      <c r="QO318" s="35"/>
      <c r="QP318" s="35"/>
      <c r="QQ318" s="35"/>
      <c r="QR318" s="35"/>
      <c r="QS318" s="35"/>
      <c r="QT318" s="35"/>
      <c r="QU318" s="35"/>
      <c r="QV318" s="35"/>
      <c r="QW318" s="35"/>
      <c r="QX318" s="35"/>
      <c r="QY318" s="35"/>
      <c r="QZ318" s="35"/>
      <c r="RA318" s="35"/>
      <c r="RB318" s="35"/>
      <c r="RC318" s="35"/>
      <c r="RD318" s="35"/>
      <c r="RE318" s="35"/>
      <c r="RF318" s="35"/>
      <c r="RG318" s="35"/>
      <c r="RH318" s="35"/>
      <c r="RI318" s="35"/>
      <c r="RJ318" s="35"/>
      <c r="RK318" s="35"/>
      <c r="RL318" s="35"/>
      <c r="RM318" s="35"/>
      <c r="RN318" s="35"/>
      <c r="RO318" s="35"/>
      <c r="RP318" s="35"/>
      <c r="RQ318" s="35"/>
      <c r="RR318" s="35"/>
      <c r="RS318" s="35"/>
      <c r="RT318" s="35"/>
    </row>
    <row r="319" spans="1:488" s="84" customFormat="1" ht="36" x14ac:dyDescent="0.35">
      <c r="A319" s="83"/>
      <c r="B319" s="50"/>
      <c r="C319" s="51"/>
      <c r="D319" s="52"/>
      <c r="E319" s="52"/>
      <c r="F319" s="52"/>
      <c r="G319" s="52"/>
      <c r="H319" s="52"/>
      <c r="I319" s="51"/>
      <c r="J319" s="52"/>
      <c r="K319" s="52"/>
      <c r="L319" s="52"/>
      <c r="M319" s="52"/>
      <c r="N319" s="52"/>
      <c r="O319" s="52"/>
      <c r="P319" s="52"/>
      <c r="Q319" s="52"/>
      <c r="R319" s="51"/>
      <c r="S319" s="38" t="s">
        <v>1442</v>
      </c>
      <c r="T319" s="53"/>
      <c r="U319" s="52"/>
      <c r="V319" s="51"/>
      <c r="W319" s="52"/>
      <c r="X319" s="52"/>
      <c r="Y319" s="54"/>
      <c r="Z319" s="55"/>
      <c r="AA319" s="55"/>
      <c r="AB319" s="55"/>
      <c r="AC319" s="55"/>
      <c r="AD319" s="55"/>
      <c r="AE319" s="55"/>
      <c r="AF319" s="55"/>
      <c r="AG319" s="55"/>
      <c r="AH319" s="55"/>
      <c r="AI319" s="55"/>
      <c r="AJ319" s="55"/>
      <c r="AK319" s="55"/>
      <c r="AL319" s="55"/>
      <c r="AM319" s="55"/>
      <c r="AN319" s="55"/>
      <c r="AO319" s="55"/>
      <c r="AP319" s="55"/>
      <c r="AQ319" s="55"/>
      <c r="AR319" s="55"/>
      <c r="AS319" s="55"/>
      <c r="AT319" s="55"/>
      <c r="AU319" s="55"/>
      <c r="AV319" s="55"/>
      <c r="AW319" s="55"/>
      <c r="AX319" s="55"/>
      <c r="AY319" s="55"/>
      <c r="AZ319" s="55"/>
      <c r="BA319" s="55"/>
      <c r="BB319" s="55"/>
      <c r="BC319" s="55"/>
      <c r="BD319" s="55"/>
      <c r="BE319" s="55"/>
      <c r="BF319" s="55"/>
      <c r="BG319" s="55"/>
      <c r="BH319" s="55"/>
      <c r="BI319" s="51"/>
      <c r="BJ319" s="56"/>
      <c r="BK319" s="35"/>
      <c r="BL319" s="35"/>
      <c r="BM319" s="35"/>
      <c r="BN319" s="35"/>
      <c r="BO319" s="35"/>
      <c r="BP319" s="35"/>
      <c r="BQ319" s="35"/>
      <c r="BR319" s="35"/>
      <c r="BS319" s="35"/>
      <c r="BT319" s="35"/>
      <c r="BU319" s="35"/>
      <c r="BV319" s="35"/>
      <c r="BW319" s="35"/>
      <c r="BX319" s="35"/>
      <c r="BY319" s="35"/>
      <c r="BZ319" s="35"/>
      <c r="CA319" s="35"/>
      <c r="CB319" s="35"/>
      <c r="CC319" s="35"/>
      <c r="CD319" s="35"/>
      <c r="CE319" s="35"/>
      <c r="CF319" s="35"/>
      <c r="CG319" s="35"/>
      <c r="CH319" s="35"/>
      <c r="CI319" s="35"/>
      <c r="CJ319" s="35"/>
      <c r="CK319" s="35"/>
      <c r="CL319" s="35"/>
      <c r="CM319" s="35"/>
      <c r="CN319" s="35"/>
      <c r="CO319" s="35"/>
      <c r="CP319" s="35"/>
      <c r="CQ319" s="35"/>
      <c r="CR319" s="35"/>
      <c r="CS319" s="35"/>
      <c r="CT319" s="35"/>
      <c r="CU319" s="35"/>
      <c r="CV319" s="35"/>
      <c r="CW319" s="35"/>
      <c r="CX319" s="35"/>
      <c r="CY319" s="35"/>
      <c r="CZ319" s="35"/>
      <c r="DA319" s="35"/>
      <c r="DB319" s="35"/>
      <c r="DC319" s="35"/>
      <c r="DD319" s="35"/>
      <c r="DE319" s="35"/>
      <c r="DF319" s="35"/>
      <c r="DG319" s="35"/>
      <c r="DH319" s="35"/>
      <c r="DI319" s="35"/>
      <c r="DJ319" s="35"/>
      <c r="DK319" s="35"/>
      <c r="DL319" s="35"/>
      <c r="DM319" s="35"/>
      <c r="DN319" s="35"/>
      <c r="DO319" s="35"/>
      <c r="DP319" s="35"/>
      <c r="DQ319" s="35"/>
      <c r="DR319" s="35"/>
      <c r="DS319" s="35"/>
      <c r="DT319" s="35"/>
      <c r="DU319" s="35"/>
      <c r="DV319" s="35"/>
      <c r="DW319" s="35"/>
      <c r="DX319" s="35"/>
      <c r="DY319" s="35"/>
      <c r="DZ319" s="35"/>
      <c r="EA319" s="35"/>
      <c r="EB319" s="35"/>
      <c r="EC319" s="35"/>
      <c r="ED319" s="35"/>
      <c r="EE319" s="35"/>
      <c r="EF319" s="35"/>
      <c r="EG319" s="35"/>
      <c r="EH319" s="35"/>
      <c r="EI319" s="35"/>
      <c r="EJ319" s="35"/>
      <c r="EK319" s="35"/>
      <c r="EL319" s="35"/>
      <c r="EM319" s="35"/>
      <c r="EN319" s="35"/>
      <c r="EO319" s="35"/>
      <c r="EP319" s="35"/>
      <c r="EQ319" s="35"/>
      <c r="ER319" s="35"/>
      <c r="ES319" s="35"/>
      <c r="ET319" s="35"/>
      <c r="EU319" s="35"/>
      <c r="EV319" s="35"/>
      <c r="EW319" s="35"/>
      <c r="EX319" s="35"/>
      <c r="EY319" s="35"/>
      <c r="EZ319" s="35"/>
      <c r="FA319" s="35"/>
      <c r="FB319" s="35"/>
      <c r="FC319" s="35"/>
      <c r="FD319" s="35"/>
      <c r="FE319" s="35"/>
      <c r="FF319" s="35"/>
      <c r="FG319" s="35"/>
      <c r="FH319" s="35"/>
      <c r="FI319" s="35"/>
      <c r="FJ319" s="35"/>
      <c r="FK319" s="35"/>
      <c r="FL319" s="35"/>
      <c r="FM319" s="35"/>
      <c r="FN319" s="35"/>
      <c r="FO319" s="35"/>
      <c r="FP319" s="35"/>
      <c r="FQ319" s="35"/>
      <c r="FR319" s="35"/>
      <c r="FS319" s="35"/>
      <c r="FT319" s="35"/>
      <c r="FU319" s="35"/>
      <c r="FV319" s="35"/>
      <c r="FW319" s="35"/>
      <c r="FX319" s="35"/>
      <c r="FY319" s="35"/>
      <c r="FZ319" s="35"/>
      <c r="GA319" s="35"/>
      <c r="GB319" s="35"/>
      <c r="GC319" s="35"/>
      <c r="GD319" s="35"/>
      <c r="GE319" s="35"/>
      <c r="GF319" s="35"/>
      <c r="GG319" s="35"/>
      <c r="GH319" s="35"/>
      <c r="GI319" s="35"/>
      <c r="GJ319" s="35"/>
      <c r="GK319" s="35"/>
      <c r="GL319" s="35"/>
      <c r="GM319" s="35"/>
      <c r="GN319" s="35"/>
      <c r="GO319" s="35"/>
      <c r="GP319" s="35"/>
      <c r="GQ319" s="35"/>
      <c r="GR319" s="35"/>
      <c r="GS319" s="35"/>
      <c r="GT319" s="35"/>
      <c r="GU319" s="35"/>
      <c r="GV319" s="35"/>
      <c r="GW319" s="35"/>
      <c r="GX319" s="35"/>
      <c r="GY319" s="35"/>
      <c r="GZ319" s="35"/>
      <c r="HA319" s="35"/>
      <c r="HB319" s="35"/>
      <c r="HC319" s="35"/>
      <c r="HD319" s="35"/>
      <c r="HE319" s="35"/>
      <c r="HF319" s="35"/>
      <c r="HG319" s="35"/>
      <c r="HH319" s="35"/>
      <c r="HI319" s="35"/>
      <c r="HJ319" s="35"/>
      <c r="HK319" s="35"/>
      <c r="HL319" s="35"/>
      <c r="HM319" s="35"/>
      <c r="HN319" s="35"/>
      <c r="HO319" s="35"/>
      <c r="HP319" s="35"/>
      <c r="HQ319" s="35"/>
      <c r="HR319" s="35"/>
      <c r="HS319" s="35"/>
      <c r="HT319" s="35"/>
      <c r="HU319" s="35"/>
      <c r="HV319" s="35"/>
      <c r="HW319" s="35"/>
      <c r="HX319" s="35"/>
      <c r="HY319" s="35"/>
      <c r="HZ319" s="35"/>
      <c r="IA319" s="35"/>
      <c r="IB319" s="35"/>
      <c r="IC319" s="35"/>
      <c r="ID319" s="35"/>
      <c r="IE319" s="35"/>
      <c r="IF319" s="35"/>
      <c r="IG319" s="35"/>
      <c r="IH319" s="35"/>
      <c r="II319" s="35"/>
      <c r="IJ319" s="35"/>
      <c r="IK319" s="35"/>
      <c r="IL319" s="35"/>
      <c r="IM319" s="35"/>
      <c r="IN319" s="35"/>
      <c r="IO319" s="35"/>
      <c r="IP319" s="35"/>
      <c r="IQ319" s="35"/>
      <c r="IR319" s="35"/>
      <c r="IS319" s="35"/>
      <c r="IT319" s="35"/>
      <c r="IU319" s="35"/>
      <c r="IV319" s="35"/>
      <c r="IW319" s="35"/>
      <c r="IX319" s="35"/>
      <c r="IY319" s="35"/>
      <c r="IZ319" s="35"/>
      <c r="JA319" s="35"/>
      <c r="JB319" s="35"/>
      <c r="JC319" s="35"/>
      <c r="JD319" s="35"/>
      <c r="JE319" s="35"/>
      <c r="JF319" s="35"/>
      <c r="JG319" s="35"/>
      <c r="JH319" s="35"/>
      <c r="JI319" s="35"/>
      <c r="JJ319" s="35"/>
      <c r="JK319" s="35"/>
      <c r="JL319" s="35"/>
      <c r="JM319" s="35"/>
      <c r="JN319" s="35"/>
      <c r="JO319" s="35"/>
      <c r="JP319" s="35"/>
      <c r="JQ319" s="35"/>
      <c r="JR319" s="35"/>
      <c r="JS319" s="35"/>
      <c r="JT319" s="35"/>
      <c r="JU319" s="35"/>
      <c r="JV319" s="35"/>
      <c r="JW319" s="35"/>
      <c r="JX319" s="35"/>
      <c r="JY319" s="35"/>
      <c r="JZ319" s="35"/>
      <c r="KA319" s="35"/>
      <c r="KB319" s="35"/>
      <c r="KC319" s="35"/>
      <c r="KD319" s="35"/>
      <c r="KE319" s="35"/>
      <c r="KF319" s="35"/>
      <c r="KG319" s="35"/>
      <c r="KH319" s="35"/>
      <c r="KI319" s="35"/>
      <c r="KJ319" s="35"/>
      <c r="KK319" s="35"/>
      <c r="KL319" s="35"/>
      <c r="KM319" s="35"/>
      <c r="KN319" s="35"/>
      <c r="KO319" s="35"/>
      <c r="KP319" s="35"/>
      <c r="KQ319" s="35"/>
      <c r="KR319" s="35"/>
      <c r="KS319" s="35"/>
      <c r="KT319" s="35"/>
      <c r="KU319" s="35"/>
      <c r="KV319" s="35"/>
      <c r="KW319" s="35"/>
      <c r="KX319" s="35"/>
      <c r="KY319" s="35"/>
      <c r="KZ319" s="35"/>
      <c r="LA319" s="35"/>
      <c r="LB319" s="35"/>
      <c r="LC319" s="35"/>
      <c r="LD319" s="35"/>
      <c r="LE319" s="35"/>
      <c r="LF319" s="35"/>
      <c r="LG319" s="35"/>
      <c r="LH319" s="35"/>
      <c r="LI319" s="35"/>
      <c r="LJ319" s="35"/>
      <c r="LK319" s="35"/>
      <c r="LL319" s="35"/>
      <c r="LM319" s="35"/>
      <c r="LN319" s="35"/>
      <c r="LO319" s="35"/>
      <c r="LP319" s="35"/>
      <c r="LQ319" s="35"/>
      <c r="LR319" s="35"/>
      <c r="LS319" s="35"/>
      <c r="LT319" s="35"/>
      <c r="LU319" s="35"/>
      <c r="LV319" s="35"/>
      <c r="LW319" s="35"/>
      <c r="LX319" s="35"/>
      <c r="LY319" s="35"/>
      <c r="LZ319" s="35"/>
      <c r="MA319" s="35"/>
      <c r="MB319" s="35"/>
      <c r="MC319" s="35"/>
      <c r="MD319" s="35"/>
      <c r="ME319" s="35"/>
      <c r="MF319" s="35"/>
      <c r="MG319" s="35"/>
      <c r="MH319" s="35"/>
      <c r="MI319" s="35"/>
      <c r="MJ319" s="35"/>
      <c r="MK319" s="35"/>
      <c r="ML319" s="35"/>
      <c r="MM319" s="35"/>
      <c r="MN319" s="35"/>
      <c r="MO319" s="35"/>
      <c r="MP319" s="35"/>
      <c r="MQ319" s="35"/>
      <c r="MR319" s="35"/>
      <c r="MS319" s="35"/>
      <c r="MT319" s="35"/>
      <c r="MU319" s="35"/>
      <c r="MV319" s="35"/>
      <c r="MW319" s="35"/>
      <c r="MX319" s="35"/>
      <c r="MY319" s="35"/>
      <c r="MZ319" s="35"/>
      <c r="NA319" s="35"/>
      <c r="NB319" s="35"/>
      <c r="NC319" s="35"/>
      <c r="ND319" s="35"/>
      <c r="NE319" s="35"/>
      <c r="NF319" s="35"/>
      <c r="NG319" s="35"/>
      <c r="NH319" s="35"/>
      <c r="NI319" s="35"/>
      <c r="NJ319" s="35"/>
      <c r="NK319" s="35"/>
      <c r="NL319" s="35"/>
      <c r="NM319" s="35"/>
      <c r="NN319" s="35"/>
      <c r="NO319" s="35"/>
      <c r="NP319" s="35"/>
      <c r="NQ319" s="35"/>
      <c r="NR319" s="35"/>
      <c r="NS319" s="35"/>
      <c r="NT319" s="35"/>
      <c r="NU319" s="35"/>
      <c r="NV319" s="35"/>
      <c r="NW319" s="35"/>
      <c r="NX319" s="35"/>
      <c r="NY319" s="35"/>
      <c r="NZ319" s="35"/>
      <c r="OA319" s="35"/>
      <c r="OB319" s="35"/>
      <c r="OC319" s="35"/>
      <c r="OD319" s="35"/>
      <c r="OE319" s="35"/>
      <c r="OF319" s="35"/>
      <c r="OG319" s="35"/>
      <c r="OH319" s="35"/>
      <c r="OI319" s="35"/>
      <c r="OJ319" s="35"/>
      <c r="OK319" s="35"/>
      <c r="OL319" s="35"/>
      <c r="OM319" s="35"/>
      <c r="ON319" s="35"/>
      <c r="OO319" s="35"/>
      <c r="OP319" s="35"/>
      <c r="OQ319" s="35"/>
      <c r="OR319" s="35"/>
      <c r="OS319" s="35"/>
      <c r="OT319" s="35"/>
      <c r="OU319" s="35"/>
      <c r="OV319" s="35"/>
      <c r="OW319" s="35"/>
      <c r="OX319" s="35"/>
      <c r="OY319" s="35"/>
      <c r="OZ319" s="35"/>
      <c r="PA319" s="35"/>
      <c r="PB319" s="35"/>
      <c r="PC319" s="35"/>
      <c r="PD319" s="35"/>
      <c r="PE319" s="35"/>
      <c r="PF319" s="35"/>
      <c r="PG319" s="35"/>
      <c r="PH319" s="35"/>
      <c r="PI319" s="35"/>
      <c r="PJ319" s="35"/>
      <c r="PK319" s="35"/>
      <c r="PL319" s="35"/>
      <c r="PM319" s="35"/>
      <c r="PN319" s="35"/>
      <c r="PO319" s="35"/>
      <c r="PP319" s="35"/>
      <c r="PQ319" s="35"/>
      <c r="PR319" s="35"/>
      <c r="PS319" s="35"/>
      <c r="PT319" s="35"/>
      <c r="PU319" s="35"/>
      <c r="PV319" s="35"/>
      <c r="PW319" s="35"/>
      <c r="PX319" s="35"/>
      <c r="PY319" s="35"/>
      <c r="PZ319" s="35"/>
      <c r="QA319" s="35"/>
      <c r="QB319" s="35"/>
      <c r="QC319" s="35"/>
      <c r="QD319" s="35"/>
      <c r="QE319" s="35"/>
      <c r="QF319" s="35"/>
      <c r="QG319" s="35"/>
      <c r="QH319" s="35"/>
      <c r="QI319" s="35"/>
      <c r="QJ319" s="35"/>
      <c r="QK319" s="35"/>
      <c r="QL319" s="35"/>
      <c r="QM319" s="35"/>
      <c r="QN319" s="35"/>
      <c r="QO319" s="35"/>
      <c r="QP319" s="35"/>
      <c r="QQ319" s="35"/>
      <c r="QR319" s="35"/>
      <c r="QS319" s="35"/>
      <c r="QT319" s="35"/>
      <c r="QU319" s="35"/>
      <c r="QV319" s="35"/>
      <c r="QW319" s="35"/>
      <c r="QX319" s="35"/>
      <c r="QY319" s="35"/>
      <c r="QZ319" s="35"/>
      <c r="RA319" s="35"/>
      <c r="RB319" s="35"/>
      <c r="RC319" s="35"/>
      <c r="RD319" s="35"/>
      <c r="RE319" s="35"/>
      <c r="RF319" s="35"/>
      <c r="RG319" s="35"/>
      <c r="RH319" s="35"/>
      <c r="RI319" s="35"/>
      <c r="RJ319" s="35"/>
      <c r="RK319" s="35"/>
      <c r="RL319" s="35"/>
      <c r="RM319" s="35"/>
      <c r="RN319" s="35"/>
      <c r="RO319" s="35"/>
      <c r="RP319" s="35"/>
      <c r="RQ319" s="35"/>
      <c r="RR319" s="35"/>
      <c r="RS319" s="35"/>
      <c r="RT319" s="35"/>
    </row>
    <row r="320" spans="1:488" s="84" customFormat="1" ht="54" x14ac:dyDescent="0.35">
      <c r="A320" s="83"/>
      <c r="B320" s="50"/>
      <c r="C320" s="51"/>
      <c r="D320" s="52"/>
      <c r="E320" s="52"/>
      <c r="F320" s="52"/>
      <c r="G320" s="52"/>
      <c r="H320" s="52"/>
      <c r="I320" s="51"/>
      <c r="J320" s="52"/>
      <c r="K320" s="52"/>
      <c r="L320" s="52"/>
      <c r="M320" s="52"/>
      <c r="N320" s="52"/>
      <c r="O320" s="52"/>
      <c r="P320" s="52"/>
      <c r="Q320" s="52"/>
      <c r="R320" s="51"/>
      <c r="S320" s="38" t="s">
        <v>799</v>
      </c>
      <c r="T320" s="53"/>
      <c r="U320" s="52"/>
      <c r="V320" s="51"/>
      <c r="W320" s="52"/>
      <c r="X320" s="52"/>
      <c r="Y320" s="54"/>
      <c r="Z320" s="55"/>
      <c r="AA320" s="55"/>
      <c r="AB320" s="55"/>
      <c r="AC320" s="55"/>
      <c r="AD320" s="55"/>
      <c r="AE320" s="55"/>
      <c r="AF320" s="55"/>
      <c r="AG320" s="55"/>
      <c r="AH320" s="55"/>
      <c r="AI320" s="55"/>
      <c r="AJ320" s="55"/>
      <c r="AK320" s="55"/>
      <c r="AL320" s="55"/>
      <c r="AM320" s="55"/>
      <c r="AN320" s="55"/>
      <c r="AO320" s="55"/>
      <c r="AP320" s="55"/>
      <c r="AQ320" s="55"/>
      <c r="AR320" s="55"/>
      <c r="AS320" s="55"/>
      <c r="AT320" s="55"/>
      <c r="AU320" s="55"/>
      <c r="AV320" s="55"/>
      <c r="AW320" s="55"/>
      <c r="AX320" s="55"/>
      <c r="AY320" s="55"/>
      <c r="AZ320" s="55"/>
      <c r="BA320" s="55"/>
      <c r="BB320" s="55"/>
      <c r="BC320" s="55"/>
      <c r="BD320" s="55"/>
      <c r="BE320" s="55"/>
      <c r="BF320" s="55"/>
      <c r="BG320" s="55"/>
      <c r="BH320" s="55"/>
      <c r="BI320" s="51"/>
      <c r="BJ320" s="56"/>
      <c r="BK320" s="35"/>
      <c r="BL320" s="35"/>
      <c r="BM320" s="35"/>
      <c r="BN320" s="35"/>
      <c r="BO320" s="35"/>
      <c r="BP320" s="35"/>
      <c r="BQ320" s="35"/>
      <c r="BR320" s="35"/>
      <c r="BS320" s="35"/>
      <c r="BT320" s="35"/>
      <c r="BU320" s="35"/>
      <c r="BV320" s="35"/>
      <c r="BW320" s="35"/>
      <c r="BX320" s="35"/>
      <c r="BY320" s="35"/>
      <c r="BZ320" s="35"/>
      <c r="CA320" s="35"/>
      <c r="CB320" s="35"/>
      <c r="CC320" s="35"/>
      <c r="CD320" s="35"/>
      <c r="CE320" s="35"/>
      <c r="CF320" s="35"/>
      <c r="CG320" s="35"/>
      <c r="CH320" s="35"/>
      <c r="CI320" s="35"/>
      <c r="CJ320" s="35"/>
      <c r="CK320" s="35"/>
      <c r="CL320" s="35"/>
      <c r="CM320" s="35"/>
      <c r="CN320" s="35"/>
      <c r="CO320" s="35"/>
      <c r="CP320" s="35"/>
      <c r="CQ320" s="35"/>
      <c r="CR320" s="35"/>
      <c r="CS320" s="35"/>
      <c r="CT320" s="35"/>
      <c r="CU320" s="35"/>
      <c r="CV320" s="35"/>
      <c r="CW320" s="35"/>
      <c r="CX320" s="35"/>
      <c r="CY320" s="35"/>
      <c r="CZ320" s="35"/>
      <c r="DA320" s="35"/>
      <c r="DB320" s="35"/>
      <c r="DC320" s="35"/>
      <c r="DD320" s="35"/>
      <c r="DE320" s="35"/>
      <c r="DF320" s="35"/>
      <c r="DG320" s="35"/>
      <c r="DH320" s="35"/>
      <c r="DI320" s="35"/>
      <c r="DJ320" s="35"/>
      <c r="DK320" s="35"/>
      <c r="DL320" s="35"/>
      <c r="DM320" s="35"/>
      <c r="DN320" s="35"/>
      <c r="DO320" s="35"/>
      <c r="DP320" s="35"/>
      <c r="DQ320" s="35"/>
      <c r="DR320" s="35"/>
      <c r="DS320" s="35"/>
      <c r="DT320" s="35"/>
      <c r="DU320" s="35"/>
      <c r="DV320" s="35"/>
      <c r="DW320" s="35"/>
      <c r="DX320" s="35"/>
      <c r="DY320" s="35"/>
      <c r="DZ320" s="35"/>
      <c r="EA320" s="35"/>
      <c r="EB320" s="35"/>
      <c r="EC320" s="35"/>
      <c r="ED320" s="35"/>
      <c r="EE320" s="35"/>
      <c r="EF320" s="35"/>
      <c r="EG320" s="35"/>
      <c r="EH320" s="35"/>
      <c r="EI320" s="35"/>
      <c r="EJ320" s="35"/>
      <c r="EK320" s="35"/>
      <c r="EL320" s="35"/>
      <c r="EM320" s="35"/>
      <c r="EN320" s="35"/>
      <c r="EO320" s="35"/>
      <c r="EP320" s="35"/>
      <c r="EQ320" s="35"/>
      <c r="ER320" s="35"/>
      <c r="ES320" s="35"/>
      <c r="ET320" s="35"/>
      <c r="EU320" s="35"/>
      <c r="EV320" s="35"/>
      <c r="EW320" s="35"/>
      <c r="EX320" s="35"/>
      <c r="EY320" s="35"/>
      <c r="EZ320" s="35"/>
      <c r="FA320" s="35"/>
      <c r="FB320" s="35"/>
      <c r="FC320" s="35"/>
      <c r="FD320" s="35"/>
      <c r="FE320" s="35"/>
      <c r="FF320" s="35"/>
      <c r="FG320" s="35"/>
      <c r="FH320" s="35"/>
      <c r="FI320" s="35"/>
      <c r="FJ320" s="35"/>
      <c r="FK320" s="35"/>
      <c r="FL320" s="35"/>
      <c r="FM320" s="35"/>
      <c r="FN320" s="35"/>
      <c r="FO320" s="35"/>
      <c r="FP320" s="35"/>
      <c r="FQ320" s="35"/>
      <c r="FR320" s="35"/>
      <c r="FS320" s="35"/>
      <c r="FT320" s="35"/>
      <c r="FU320" s="35"/>
      <c r="FV320" s="35"/>
      <c r="FW320" s="35"/>
      <c r="FX320" s="35"/>
      <c r="FY320" s="35"/>
      <c r="FZ320" s="35"/>
      <c r="GA320" s="35"/>
      <c r="GB320" s="35"/>
      <c r="GC320" s="35"/>
      <c r="GD320" s="35"/>
      <c r="GE320" s="35"/>
      <c r="GF320" s="35"/>
      <c r="GG320" s="35"/>
      <c r="GH320" s="35"/>
      <c r="GI320" s="35"/>
      <c r="GJ320" s="35"/>
      <c r="GK320" s="35"/>
      <c r="GL320" s="35"/>
      <c r="GM320" s="35"/>
      <c r="GN320" s="35"/>
      <c r="GO320" s="35"/>
      <c r="GP320" s="35"/>
      <c r="GQ320" s="35"/>
      <c r="GR320" s="35"/>
      <c r="GS320" s="35"/>
      <c r="GT320" s="35"/>
      <c r="GU320" s="35"/>
      <c r="GV320" s="35"/>
      <c r="GW320" s="35"/>
      <c r="GX320" s="35"/>
      <c r="GY320" s="35"/>
      <c r="GZ320" s="35"/>
      <c r="HA320" s="35"/>
      <c r="HB320" s="35"/>
      <c r="HC320" s="35"/>
      <c r="HD320" s="35"/>
      <c r="HE320" s="35"/>
      <c r="HF320" s="35"/>
      <c r="HG320" s="35"/>
      <c r="HH320" s="35"/>
      <c r="HI320" s="35"/>
      <c r="HJ320" s="35"/>
      <c r="HK320" s="35"/>
      <c r="HL320" s="35"/>
      <c r="HM320" s="35"/>
      <c r="HN320" s="35"/>
      <c r="HO320" s="35"/>
      <c r="HP320" s="35"/>
      <c r="HQ320" s="35"/>
      <c r="HR320" s="35"/>
      <c r="HS320" s="35"/>
      <c r="HT320" s="35"/>
      <c r="HU320" s="35"/>
      <c r="HV320" s="35"/>
      <c r="HW320" s="35"/>
      <c r="HX320" s="35"/>
      <c r="HY320" s="35"/>
      <c r="HZ320" s="35"/>
      <c r="IA320" s="35"/>
      <c r="IB320" s="35"/>
      <c r="IC320" s="35"/>
      <c r="ID320" s="35"/>
      <c r="IE320" s="35"/>
      <c r="IF320" s="35"/>
      <c r="IG320" s="35"/>
      <c r="IH320" s="35"/>
      <c r="II320" s="35"/>
      <c r="IJ320" s="35"/>
      <c r="IK320" s="35"/>
      <c r="IL320" s="35"/>
      <c r="IM320" s="35"/>
      <c r="IN320" s="35"/>
      <c r="IO320" s="35"/>
      <c r="IP320" s="35"/>
      <c r="IQ320" s="35"/>
      <c r="IR320" s="35"/>
      <c r="IS320" s="35"/>
      <c r="IT320" s="35"/>
      <c r="IU320" s="35"/>
      <c r="IV320" s="35"/>
      <c r="IW320" s="35"/>
      <c r="IX320" s="35"/>
      <c r="IY320" s="35"/>
      <c r="IZ320" s="35"/>
      <c r="JA320" s="35"/>
      <c r="JB320" s="35"/>
      <c r="JC320" s="35"/>
      <c r="JD320" s="35"/>
      <c r="JE320" s="35"/>
      <c r="JF320" s="35"/>
      <c r="JG320" s="35"/>
      <c r="JH320" s="35"/>
      <c r="JI320" s="35"/>
      <c r="JJ320" s="35"/>
      <c r="JK320" s="35"/>
      <c r="JL320" s="35"/>
      <c r="JM320" s="35"/>
      <c r="JN320" s="35"/>
      <c r="JO320" s="35"/>
      <c r="JP320" s="35"/>
      <c r="JQ320" s="35"/>
      <c r="JR320" s="35"/>
      <c r="JS320" s="35"/>
      <c r="JT320" s="35"/>
      <c r="JU320" s="35"/>
      <c r="JV320" s="35"/>
      <c r="JW320" s="35"/>
      <c r="JX320" s="35"/>
      <c r="JY320" s="35"/>
      <c r="JZ320" s="35"/>
      <c r="KA320" s="35"/>
      <c r="KB320" s="35"/>
      <c r="KC320" s="35"/>
      <c r="KD320" s="35"/>
      <c r="KE320" s="35"/>
      <c r="KF320" s="35"/>
      <c r="KG320" s="35"/>
      <c r="KH320" s="35"/>
      <c r="KI320" s="35"/>
      <c r="KJ320" s="35"/>
      <c r="KK320" s="35"/>
      <c r="KL320" s="35"/>
      <c r="KM320" s="35"/>
      <c r="KN320" s="35"/>
      <c r="KO320" s="35"/>
      <c r="KP320" s="35"/>
      <c r="KQ320" s="35"/>
      <c r="KR320" s="35"/>
      <c r="KS320" s="35"/>
      <c r="KT320" s="35"/>
      <c r="KU320" s="35"/>
      <c r="KV320" s="35"/>
      <c r="KW320" s="35"/>
      <c r="KX320" s="35"/>
      <c r="KY320" s="35"/>
      <c r="KZ320" s="35"/>
      <c r="LA320" s="35"/>
      <c r="LB320" s="35"/>
      <c r="LC320" s="35"/>
      <c r="LD320" s="35"/>
      <c r="LE320" s="35"/>
      <c r="LF320" s="35"/>
      <c r="LG320" s="35"/>
      <c r="LH320" s="35"/>
      <c r="LI320" s="35"/>
      <c r="LJ320" s="35"/>
      <c r="LK320" s="35"/>
      <c r="LL320" s="35"/>
      <c r="LM320" s="35"/>
      <c r="LN320" s="35"/>
      <c r="LO320" s="35"/>
      <c r="LP320" s="35"/>
      <c r="LQ320" s="35"/>
      <c r="LR320" s="35"/>
      <c r="LS320" s="35"/>
      <c r="LT320" s="35"/>
      <c r="LU320" s="35"/>
      <c r="LV320" s="35"/>
      <c r="LW320" s="35"/>
      <c r="LX320" s="35"/>
      <c r="LY320" s="35"/>
      <c r="LZ320" s="35"/>
      <c r="MA320" s="35"/>
      <c r="MB320" s="35"/>
      <c r="MC320" s="35"/>
      <c r="MD320" s="35"/>
      <c r="ME320" s="35"/>
      <c r="MF320" s="35"/>
      <c r="MG320" s="35"/>
      <c r="MH320" s="35"/>
      <c r="MI320" s="35"/>
      <c r="MJ320" s="35"/>
      <c r="MK320" s="35"/>
      <c r="ML320" s="35"/>
      <c r="MM320" s="35"/>
      <c r="MN320" s="35"/>
      <c r="MO320" s="35"/>
      <c r="MP320" s="35"/>
      <c r="MQ320" s="35"/>
      <c r="MR320" s="35"/>
      <c r="MS320" s="35"/>
      <c r="MT320" s="35"/>
      <c r="MU320" s="35"/>
      <c r="MV320" s="35"/>
      <c r="MW320" s="35"/>
      <c r="MX320" s="35"/>
      <c r="MY320" s="35"/>
      <c r="MZ320" s="35"/>
      <c r="NA320" s="35"/>
      <c r="NB320" s="35"/>
      <c r="NC320" s="35"/>
      <c r="ND320" s="35"/>
      <c r="NE320" s="35"/>
      <c r="NF320" s="35"/>
      <c r="NG320" s="35"/>
      <c r="NH320" s="35"/>
      <c r="NI320" s="35"/>
      <c r="NJ320" s="35"/>
      <c r="NK320" s="35"/>
      <c r="NL320" s="35"/>
      <c r="NM320" s="35"/>
      <c r="NN320" s="35"/>
      <c r="NO320" s="35"/>
      <c r="NP320" s="35"/>
      <c r="NQ320" s="35"/>
      <c r="NR320" s="35"/>
      <c r="NS320" s="35"/>
      <c r="NT320" s="35"/>
      <c r="NU320" s="35"/>
      <c r="NV320" s="35"/>
      <c r="NW320" s="35"/>
      <c r="NX320" s="35"/>
      <c r="NY320" s="35"/>
      <c r="NZ320" s="35"/>
      <c r="OA320" s="35"/>
      <c r="OB320" s="35"/>
      <c r="OC320" s="35"/>
      <c r="OD320" s="35"/>
      <c r="OE320" s="35"/>
      <c r="OF320" s="35"/>
      <c r="OG320" s="35"/>
      <c r="OH320" s="35"/>
      <c r="OI320" s="35"/>
      <c r="OJ320" s="35"/>
      <c r="OK320" s="35"/>
      <c r="OL320" s="35"/>
      <c r="OM320" s="35"/>
      <c r="ON320" s="35"/>
      <c r="OO320" s="35"/>
      <c r="OP320" s="35"/>
      <c r="OQ320" s="35"/>
      <c r="OR320" s="35"/>
      <c r="OS320" s="35"/>
      <c r="OT320" s="35"/>
      <c r="OU320" s="35"/>
      <c r="OV320" s="35"/>
      <c r="OW320" s="35"/>
      <c r="OX320" s="35"/>
      <c r="OY320" s="35"/>
      <c r="OZ320" s="35"/>
      <c r="PA320" s="35"/>
      <c r="PB320" s="35"/>
      <c r="PC320" s="35"/>
      <c r="PD320" s="35"/>
      <c r="PE320" s="35"/>
      <c r="PF320" s="35"/>
      <c r="PG320" s="35"/>
      <c r="PH320" s="35"/>
      <c r="PI320" s="35"/>
      <c r="PJ320" s="35"/>
      <c r="PK320" s="35"/>
      <c r="PL320" s="35"/>
      <c r="PM320" s="35"/>
      <c r="PN320" s="35"/>
      <c r="PO320" s="35"/>
      <c r="PP320" s="35"/>
      <c r="PQ320" s="35"/>
      <c r="PR320" s="35"/>
      <c r="PS320" s="35"/>
      <c r="PT320" s="35"/>
      <c r="PU320" s="35"/>
      <c r="PV320" s="35"/>
      <c r="PW320" s="35"/>
      <c r="PX320" s="35"/>
      <c r="PY320" s="35"/>
      <c r="PZ320" s="35"/>
      <c r="QA320" s="35"/>
      <c r="QB320" s="35"/>
      <c r="QC320" s="35"/>
      <c r="QD320" s="35"/>
      <c r="QE320" s="35"/>
      <c r="QF320" s="35"/>
      <c r="QG320" s="35"/>
      <c r="QH320" s="35"/>
      <c r="QI320" s="35"/>
      <c r="QJ320" s="35"/>
      <c r="QK320" s="35"/>
      <c r="QL320" s="35"/>
      <c r="QM320" s="35"/>
      <c r="QN320" s="35"/>
      <c r="QO320" s="35"/>
      <c r="QP320" s="35"/>
      <c r="QQ320" s="35"/>
      <c r="QR320" s="35"/>
      <c r="QS320" s="35"/>
      <c r="QT320" s="35"/>
      <c r="QU320" s="35"/>
      <c r="QV320" s="35"/>
      <c r="QW320" s="35"/>
      <c r="QX320" s="35"/>
      <c r="QY320" s="35"/>
      <c r="QZ320" s="35"/>
      <c r="RA320" s="35"/>
      <c r="RB320" s="35"/>
      <c r="RC320" s="35"/>
      <c r="RD320" s="35"/>
      <c r="RE320" s="35"/>
      <c r="RF320" s="35"/>
      <c r="RG320" s="35"/>
      <c r="RH320" s="35"/>
      <c r="RI320" s="35"/>
      <c r="RJ320" s="35"/>
      <c r="RK320" s="35"/>
      <c r="RL320" s="35"/>
      <c r="RM320" s="35"/>
      <c r="RN320" s="35"/>
      <c r="RO320" s="35"/>
      <c r="RP320" s="35"/>
      <c r="RQ320" s="35"/>
      <c r="RR320" s="35"/>
      <c r="RS320" s="35"/>
      <c r="RT320" s="35"/>
    </row>
    <row r="321" spans="1:488" s="84" customFormat="1" ht="36" x14ac:dyDescent="0.35">
      <c r="A321" s="83" t="s">
        <v>748</v>
      </c>
      <c r="B321" s="50">
        <v>2</v>
      </c>
      <c r="C321" s="51" t="s">
        <v>79</v>
      </c>
      <c r="D321" s="52" t="s">
        <v>80</v>
      </c>
      <c r="E321" s="52" t="s">
        <v>81</v>
      </c>
      <c r="F321" s="52" t="s">
        <v>82</v>
      </c>
      <c r="G321" s="52" t="s">
        <v>96</v>
      </c>
      <c r="H321" s="52" t="s">
        <v>104</v>
      </c>
      <c r="I321" s="51" t="s">
        <v>716</v>
      </c>
      <c r="J321" s="52" t="s">
        <v>717</v>
      </c>
      <c r="K321" s="52" t="s">
        <v>741</v>
      </c>
      <c r="L321" s="52" t="s">
        <v>719</v>
      </c>
      <c r="M321" s="52" t="s">
        <v>742</v>
      </c>
      <c r="N321" s="52" t="s">
        <v>75</v>
      </c>
      <c r="O321" s="52" t="s">
        <v>125</v>
      </c>
      <c r="P321" s="52" t="s">
        <v>125</v>
      </c>
      <c r="Q321" s="52" t="s">
        <v>125</v>
      </c>
      <c r="R321" s="52" t="s">
        <v>749</v>
      </c>
      <c r="S321" s="38" t="s">
        <v>494</v>
      </c>
      <c r="T321" s="53">
        <v>45689</v>
      </c>
      <c r="U321" s="53">
        <v>45838</v>
      </c>
      <c r="V321" s="52" t="s">
        <v>750</v>
      </c>
      <c r="W321" s="52" t="s">
        <v>745</v>
      </c>
      <c r="X321" s="52" t="s">
        <v>746</v>
      </c>
      <c r="Y321" s="54">
        <v>0.4</v>
      </c>
      <c r="Z321" s="55" t="s">
        <v>125</v>
      </c>
      <c r="AA321" s="55" t="s">
        <v>88</v>
      </c>
      <c r="AB321" s="55" t="s">
        <v>125</v>
      </c>
      <c r="AC321" s="55" t="s">
        <v>125</v>
      </c>
      <c r="AD321" s="55" t="s">
        <v>125</v>
      </c>
      <c r="AE321" s="55" t="s">
        <v>125</v>
      </c>
      <c r="AF321" s="55" t="s">
        <v>88</v>
      </c>
      <c r="AG321" s="55" t="s">
        <v>125</v>
      </c>
      <c r="AH321" s="55" t="s">
        <v>125</v>
      </c>
      <c r="AI321" s="55" t="s">
        <v>125</v>
      </c>
      <c r="AJ321" s="55" t="s">
        <v>125</v>
      </c>
      <c r="AK321" s="55" t="s">
        <v>125</v>
      </c>
      <c r="AL321" s="55" t="s">
        <v>125</v>
      </c>
      <c r="AM321" s="55" t="s">
        <v>125</v>
      </c>
      <c r="AN321" s="55" t="s">
        <v>125</v>
      </c>
      <c r="AO321" s="55" t="s">
        <v>125</v>
      </c>
      <c r="AP321" s="55" t="s">
        <v>125</v>
      </c>
      <c r="AQ321" s="55" t="s">
        <v>125</v>
      </c>
      <c r="AR321" s="55" t="s">
        <v>125</v>
      </c>
      <c r="AS321" s="55" t="s">
        <v>125</v>
      </c>
      <c r="AT321" s="55" t="s">
        <v>125</v>
      </c>
      <c r="AU321" s="55" t="s">
        <v>125</v>
      </c>
      <c r="AV321" s="55" t="s">
        <v>125</v>
      </c>
      <c r="AW321" s="55" t="s">
        <v>125</v>
      </c>
      <c r="AX321" s="55" t="s">
        <v>125</v>
      </c>
      <c r="AY321" s="55" t="s">
        <v>125</v>
      </c>
      <c r="AZ321" s="55" t="s">
        <v>125</v>
      </c>
      <c r="BA321" s="55" t="s">
        <v>88</v>
      </c>
      <c r="BB321" s="55" t="s">
        <v>125</v>
      </c>
      <c r="BC321" s="55" t="s">
        <v>88</v>
      </c>
      <c r="BD321" s="55" t="s">
        <v>88</v>
      </c>
      <c r="BE321" s="55" t="s">
        <v>125</v>
      </c>
      <c r="BF321" s="55" t="s">
        <v>125</v>
      </c>
      <c r="BG321" s="55" t="s">
        <v>125</v>
      </c>
      <c r="BH321" s="55" t="s">
        <v>88</v>
      </c>
      <c r="BI321" s="51" t="s">
        <v>243</v>
      </c>
      <c r="BJ321" s="56" t="s">
        <v>747</v>
      </c>
      <c r="BK321" s="35"/>
      <c r="BL321" s="35"/>
      <c r="BM321" s="35"/>
      <c r="BN321" s="35"/>
      <c r="BO321" s="35"/>
      <c r="BP321" s="35"/>
      <c r="BQ321" s="35"/>
      <c r="BR321" s="35"/>
      <c r="BS321" s="35"/>
      <c r="BT321" s="35"/>
      <c r="BU321" s="35"/>
      <c r="BV321" s="35"/>
      <c r="BW321" s="35"/>
      <c r="BX321" s="35"/>
      <c r="BY321" s="35"/>
      <c r="BZ321" s="35"/>
      <c r="CA321" s="35"/>
      <c r="CB321" s="35"/>
      <c r="CC321" s="35"/>
      <c r="CD321" s="35"/>
      <c r="CE321" s="35"/>
      <c r="CF321" s="35"/>
      <c r="CG321" s="35"/>
      <c r="CH321" s="35"/>
      <c r="CI321" s="35"/>
      <c r="CJ321" s="35"/>
      <c r="CK321" s="35"/>
      <c r="CL321" s="35"/>
      <c r="CM321" s="35"/>
      <c r="CN321" s="35"/>
      <c r="CO321" s="35"/>
      <c r="CP321" s="35"/>
      <c r="CQ321" s="35"/>
      <c r="CR321" s="35"/>
      <c r="CS321" s="35"/>
      <c r="CT321" s="35"/>
      <c r="CU321" s="35"/>
      <c r="CV321" s="35"/>
      <c r="CW321" s="35"/>
      <c r="CX321" s="35"/>
      <c r="CY321" s="35"/>
      <c r="CZ321" s="35"/>
      <c r="DA321" s="35"/>
      <c r="DB321" s="35"/>
      <c r="DC321" s="35"/>
      <c r="DD321" s="35"/>
      <c r="DE321" s="35"/>
      <c r="DF321" s="35"/>
      <c r="DG321" s="35"/>
      <c r="DH321" s="35"/>
      <c r="DI321" s="35"/>
      <c r="DJ321" s="35"/>
      <c r="DK321" s="35"/>
      <c r="DL321" s="35"/>
      <c r="DM321" s="35"/>
      <c r="DN321" s="35"/>
      <c r="DO321" s="35"/>
      <c r="DP321" s="35"/>
      <c r="DQ321" s="35"/>
      <c r="DR321" s="35"/>
      <c r="DS321" s="35"/>
      <c r="DT321" s="35"/>
      <c r="DU321" s="35"/>
      <c r="DV321" s="35"/>
      <c r="DW321" s="35"/>
      <c r="DX321" s="35"/>
      <c r="DY321" s="35"/>
      <c r="DZ321" s="35"/>
      <c r="EA321" s="35"/>
      <c r="EB321" s="35"/>
      <c r="EC321" s="35"/>
      <c r="ED321" s="35"/>
      <c r="EE321" s="35"/>
      <c r="EF321" s="35"/>
      <c r="EG321" s="35"/>
      <c r="EH321" s="35"/>
      <c r="EI321" s="35"/>
      <c r="EJ321" s="35"/>
      <c r="EK321" s="35"/>
      <c r="EL321" s="35"/>
      <c r="EM321" s="35"/>
      <c r="EN321" s="35"/>
      <c r="EO321" s="35"/>
      <c r="EP321" s="35"/>
      <c r="EQ321" s="35"/>
      <c r="ER321" s="35"/>
      <c r="ES321" s="35"/>
      <c r="ET321" s="35"/>
      <c r="EU321" s="35"/>
      <c r="EV321" s="35"/>
      <c r="EW321" s="35"/>
      <c r="EX321" s="35"/>
      <c r="EY321" s="35"/>
      <c r="EZ321" s="35"/>
      <c r="FA321" s="35"/>
      <c r="FB321" s="35"/>
      <c r="FC321" s="35"/>
      <c r="FD321" s="35"/>
      <c r="FE321" s="35"/>
      <c r="FF321" s="35"/>
      <c r="FG321" s="35"/>
      <c r="FH321" s="35"/>
      <c r="FI321" s="35"/>
      <c r="FJ321" s="35"/>
      <c r="FK321" s="35"/>
      <c r="FL321" s="35"/>
      <c r="FM321" s="35"/>
      <c r="FN321" s="35"/>
      <c r="FO321" s="35"/>
      <c r="FP321" s="35"/>
      <c r="FQ321" s="35"/>
      <c r="FR321" s="35"/>
      <c r="FS321" s="35"/>
      <c r="FT321" s="35"/>
      <c r="FU321" s="35"/>
      <c r="FV321" s="35"/>
      <c r="FW321" s="35"/>
      <c r="FX321" s="35"/>
      <c r="FY321" s="35"/>
      <c r="FZ321" s="35"/>
      <c r="GA321" s="35"/>
      <c r="GB321" s="35"/>
      <c r="GC321" s="35"/>
      <c r="GD321" s="35"/>
      <c r="GE321" s="35"/>
      <c r="GF321" s="35"/>
      <c r="GG321" s="35"/>
      <c r="GH321" s="35"/>
      <c r="GI321" s="35"/>
      <c r="GJ321" s="35"/>
      <c r="GK321" s="35"/>
      <c r="GL321" s="35"/>
      <c r="GM321" s="35"/>
      <c r="GN321" s="35"/>
      <c r="GO321" s="35"/>
      <c r="GP321" s="35"/>
      <c r="GQ321" s="35"/>
      <c r="GR321" s="35"/>
      <c r="GS321" s="35"/>
      <c r="GT321" s="35"/>
      <c r="GU321" s="35"/>
      <c r="GV321" s="35"/>
      <c r="GW321" s="35"/>
      <c r="GX321" s="35"/>
      <c r="GY321" s="35"/>
      <c r="GZ321" s="35"/>
      <c r="HA321" s="35"/>
      <c r="HB321" s="35"/>
      <c r="HC321" s="35"/>
      <c r="HD321" s="35"/>
      <c r="HE321" s="35"/>
      <c r="HF321" s="35"/>
      <c r="HG321" s="35"/>
      <c r="HH321" s="35"/>
      <c r="HI321" s="35"/>
      <c r="HJ321" s="35"/>
      <c r="HK321" s="35"/>
      <c r="HL321" s="35"/>
      <c r="HM321" s="35"/>
      <c r="HN321" s="35"/>
      <c r="HO321" s="35"/>
      <c r="HP321" s="35"/>
      <c r="HQ321" s="35"/>
      <c r="HR321" s="35"/>
      <c r="HS321" s="35"/>
      <c r="HT321" s="35"/>
      <c r="HU321" s="35"/>
      <c r="HV321" s="35"/>
      <c r="HW321" s="35"/>
      <c r="HX321" s="35"/>
      <c r="HY321" s="35"/>
      <c r="HZ321" s="35"/>
      <c r="IA321" s="35"/>
      <c r="IB321" s="35"/>
      <c r="IC321" s="35"/>
      <c r="ID321" s="35"/>
      <c r="IE321" s="35"/>
      <c r="IF321" s="35"/>
      <c r="IG321" s="35"/>
      <c r="IH321" s="35"/>
      <c r="II321" s="35"/>
      <c r="IJ321" s="35"/>
      <c r="IK321" s="35"/>
      <c r="IL321" s="35"/>
      <c r="IM321" s="35"/>
      <c r="IN321" s="35"/>
      <c r="IO321" s="35"/>
      <c r="IP321" s="35"/>
      <c r="IQ321" s="35"/>
      <c r="IR321" s="35"/>
      <c r="IS321" s="35"/>
      <c r="IT321" s="35"/>
      <c r="IU321" s="35"/>
      <c r="IV321" s="35"/>
      <c r="IW321" s="35"/>
      <c r="IX321" s="35"/>
      <c r="IY321" s="35"/>
      <c r="IZ321" s="35"/>
      <c r="JA321" s="35"/>
      <c r="JB321" s="35"/>
      <c r="JC321" s="35"/>
      <c r="JD321" s="35"/>
      <c r="JE321" s="35"/>
      <c r="JF321" s="35"/>
      <c r="JG321" s="35"/>
      <c r="JH321" s="35"/>
      <c r="JI321" s="35"/>
      <c r="JJ321" s="35"/>
      <c r="JK321" s="35"/>
      <c r="JL321" s="35"/>
      <c r="JM321" s="35"/>
      <c r="JN321" s="35"/>
      <c r="JO321" s="35"/>
      <c r="JP321" s="35"/>
      <c r="JQ321" s="35"/>
      <c r="JR321" s="35"/>
      <c r="JS321" s="35"/>
      <c r="JT321" s="35"/>
      <c r="JU321" s="35"/>
      <c r="JV321" s="35"/>
      <c r="JW321" s="35"/>
      <c r="JX321" s="35"/>
      <c r="JY321" s="35"/>
      <c r="JZ321" s="35"/>
      <c r="KA321" s="35"/>
      <c r="KB321" s="35"/>
      <c r="KC321" s="35"/>
      <c r="KD321" s="35"/>
      <c r="KE321" s="35"/>
      <c r="KF321" s="35"/>
      <c r="KG321" s="35"/>
      <c r="KH321" s="35"/>
      <c r="KI321" s="35"/>
      <c r="KJ321" s="35"/>
      <c r="KK321" s="35"/>
      <c r="KL321" s="35"/>
      <c r="KM321" s="35"/>
      <c r="KN321" s="35"/>
      <c r="KO321" s="35"/>
      <c r="KP321" s="35"/>
      <c r="KQ321" s="35"/>
      <c r="KR321" s="35"/>
      <c r="KS321" s="35"/>
      <c r="KT321" s="35"/>
      <c r="KU321" s="35"/>
      <c r="KV321" s="35"/>
      <c r="KW321" s="35"/>
      <c r="KX321" s="35"/>
      <c r="KY321" s="35"/>
      <c r="KZ321" s="35"/>
      <c r="LA321" s="35"/>
      <c r="LB321" s="35"/>
      <c r="LC321" s="35"/>
      <c r="LD321" s="35"/>
      <c r="LE321" s="35"/>
      <c r="LF321" s="35"/>
      <c r="LG321" s="35"/>
      <c r="LH321" s="35"/>
      <c r="LI321" s="35"/>
      <c r="LJ321" s="35"/>
      <c r="LK321" s="35"/>
      <c r="LL321" s="35"/>
      <c r="LM321" s="35"/>
      <c r="LN321" s="35"/>
      <c r="LO321" s="35"/>
      <c r="LP321" s="35"/>
      <c r="LQ321" s="35"/>
      <c r="LR321" s="35"/>
      <c r="LS321" s="35"/>
      <c r="LT321" s="35"/>
      <c r="LU321" s="35"/>
      <c r="LV321" s="35"/>
      <c r="LW321" s="35"/>
      <c r="LX321" s="35"/>
      <c r="LY321" s="35"/>
      <c r="LZ321" s="35"/>
      <c r="MA321" s="35"/>
      <c r="MB321" s="35"/>
      <c r="MC321" s="35"/>
      <c r="MD321" s="35"/>
      <c r="ME321" s="35"/>
      <c r="MF321" s="35"/>
      <c r="MG321" s="35"/>
      <c r="MH321" s="35"/>
      <c r="MI321" s="35"/>
      <c r="MJ321" s="35"/>
      <c r="MK321" s="35"/>
      <c r="ML321" s="35"/>
      <c r="MM321" s="35"/>
      <c r="MN321" s="35"/>
      <c r="MO321" s="35"/>
      <c r="MP321" s="35"/>
      <c r="MQ321" s="35"/>
      <c r="MR321" s="35"/>
      <c r="MS321" s="35"/>
      <c r="MT321" s="35"/>
      <c r="MU321" s="35"/>
      <c r="MV321" s="35"/>
      <c r="MW321" s="35"/>
      <c r="MX321" s="35"/>
      <c r="MY321" s="35"/>
      <c r="MZ321" s="35"/>
      <c r="NA321" s="35"/>
      <c r="NB321" s="35"/>
      <c r="NC321" s="35"/>
      <c r="ND321" s="35"/>
      <c r="NE321" s="35"/>
      <c r="NF321" s="35"/>
      <c r="NG321" s="35"/>
      <c r="NH321" s="35"/>
      <c r="NI321" s="35"/>
      <c r="NJ321" s="35"/>
      <c r="NK321" s="35"/>
      <c r="NL321" s="35"/>
      <c r="NM321" s="35"/>
      <c r="NN321" s="35"/>
      <c r="NO321" s="35"/>
      <c r="NP321" s="35"/>
      <c r="NQ321" s="35"/>
      <c r="NR321" s="35"/>
      <c r="NS321" s="35"/>
      <c r="NT321" s="35"/>
      <c r="NU321" s="35"/>
      <c r="NV321" s="35"/>
      <c r="NW321" s="35"/>
      <c r="NX321" s="35"/>
      <c r="NY321" s="35"/>
      <c r="NZ321" s="35"/>
      <c r="OA321" s="35"/>
      <c r="OB321" s="35"/>
      <c r="OC321" s="35"/>
      <c r="OD321" s="35"/>
      <c r="OE321" s="35"/>
      <c r="OF321" s="35"/>
      <c r="OG321" s="35"/>
      <c r="OH321" s="35"/>
      <c r="OI321" s="35"/>
      <c r="OJ321" s="35"/>
      <c r="OK321" s="35"/>
      <c r="OL321" s="35"/>
      <c r="OM321" s="35"/>
      <c r="ON321" s="35"/>
      <c r="OO321" s="35"/>
      <c r="OP321" s="35"/>
      <c r="OQ321" s="35"/>
      <c r="OR321" s="35"/>
      <c r="OS321" s="35"/>
      <c r="OT321" s="35"/>
      <c r="OU321" s="35"/>
      <c r="OV321" s="35"/>
      <c r="OW321" s="35"/>
      <c r="OX321" s="35"/>
      <c r="OY321" s="35"/>
      <c r="OZ321" s="35"/>
      <c r="PA321" s="35"/>
      <c r="PB321" s="35"/>
      <c r="PC321" s="35"/>
      <c r="PD321" s="35"/>
      <c r="PE321" s="35"/>
      <c r="PF321" s="35"/>
      <c r="PG321" s="35"/>
      <c r="PH321" s="35"/>
      <c r="PI321" s="35"/>
      <c r="PJ321" s="35"/>
      <c r="PK321" s="35"/>
      <c r="PL321" s="35"/>
      <c r="PM321" s="35"/>
      <c r="PN321" s="35"/>
      <c r="PO321" s="35"/>
      <c r="PP321" s="35"/>
      <c r="PQ321" s="35"/>
      <c r="PR321" s="35"/>
      <c r="PS321" s="35"/>
      <c r="PT321" s="35"/>
      <c r="PU321" s="35"/>
      <c r="PV321" s="35"/>
      <c r="PW321" s="35"/>
      <c r="PX321" s="35"/>
      <c r="PY321" s="35"/>
      <c r="PZ321" s="35"/>
      <c r="QA321" s="35"/>
      <c r="QB321" s="35"/>
      <c r="QC321" s="35"/>
      <c r="QD321" s="35"/>
      <c r="QE321" s="35"/>
      <c r="QF321" s="35"/>
      <c r="QG321" s="35"/>
      <c r="QH321" s="35"/>
      <c r="QI321" s="35"/>
      <c r="QJ321" s="35"/>
      <c r="QK321" s="35"/>
      <c r="QL321" s="35"/>
      <c r="QM321" s="35"/>
      <c r="QN321" s="35"/>
      <c r="QO321" s="35"/>
      <c r="QP321" s="35"/>
      <c r="QQ321" s="35"/>
      <c r="QR321" s="35"/>
      <c r="QS321" s="35"/>
      <c r="QT321" s="35"/>
      <c r="QU321" s="35"/>
      <c r="QV321" s="35"/>
      <c r="QW321" s="35"/>
      <c r="QX321" s="35"/>
      <c r="QY321" s="35"/>
      <c r="QZ321" s="35"/>
      <c r="RA321" s="35"/>
      <c r="RB321" s="35"/>
      <c r="RC321" s="35"/>
      <c r="RD321" s="35"/>
      <c r="RE321" s="35"/>
      <c r="RF321" s="35"/>
      <c r="RG321" s="35"/>
      <c r="RH321" s="35"/>
      <c r="RI321" s="35"/>
      <c r="RJ321" s="35"/>
      <c r="RK321" s="35"/>
      <c r="RL321" s="35"/>
      <c r="RM321" s="35"/>
      <c r="RN321" s="35"/>
      <c r="RO321" s="35"/>
      <c r="RP321" s="35"/>
      <c r="RQ321" s="35"/>
      <c r="RR321" s="35"/>
      <c r="RS321" s="35"/>
      <c r="RT321" s="35"/>
    </row>
    <row r="322" spans="1:488" s="84" customFormat="1" ht="36" x14ac:dyDescent="0.35">
      <c r="A322" s="83"/>
      <c r="B322" s="50"/>
      <c r="C322" s="51"/>
      <c r="D322" s="52"/>
      <c r="E322" s="52"/>
      <c r="F322" s="52"/>
      <c r="G322" s="52"/>
      <c r="H322" s="52"/>
      <c r="I322" s="51"/>
      <c r="J322" s="52"/>
      <c r="K322" s="52"/>
      <c r="L322" s="52"/>
      <c r="M322" s="52"/>
      <c r="N322" s="52"/>
      <c r="O322" s="52"/>
      <c r="P322" s="52"/>
      <c r="Q322" s="52"/>
      <c r="R322" s="52"/>
      <c r="S322" s="38" t="s">
        <v>726</v>
      </c>
      <c r="T322" s="53"/>
      <c r="U322" s="53"/>
      <c r="V322" s="52"/>
      <c r="W322" s="52"/>
      <c r="X322" s="52"/>
      <c r="Y322" s="54"/>
      <c r="Z322" s="55"/>
      <c r="AA322" s="55"/>
      <c r="AB322" s="55"/>
      <c r="AC322" s="55"/>
      <c r="AD322" s="55"/>
      <c r="AE322" s="55"/>
      <c r="AF322" s="55"/>
      <c r="AG322" s="55"/>
      <c r="AH322" s="55"/>
      <c r="AI322" s="55"/>
      <c r="AJ322" s="55"/>
      <c r="AK322" s="55"/>
      <c r="AL322" s="55"/>
      <c r="AM322" s="55"/>
      <c r="AN322" s="55"/>
      <c r="AO322" s="55"/>
      <c r="AP322" s="55"/>
      <c r="AQ322" s="55"/>
      <c r="AR322" s="55"/>
      <c r="AS322" s="55"/>
      <c r="AT322" s="55"/>
      <c r="AU322" s="55"/>
      <c r="AV322" s="55"/>
      <c r="AW322" s="55"/>
      <c r="AX322" s="55"/>
      <c r="AY322" s="55"/>
      <c r="AZ322" s="55"/>
      <c r="BA322" s="55"/>
      <c r="BB322" s="55"/>
      <c r="BC322" s="55"/>
      <c r="BD322" s="55"/>
      <c r="BE322" s="55"/>
      <c r="BF322" s="55"/>
      <c r="BG322" s="55"/>
      <c r="BH322" s="55"/>
      <c r="BI322" s="51"/>
      <c r="BJ322" s="56"/>
      <c r="BK322" s="35"/>
      <c r="BL322" s="35"/>
      <c r="BM322" s="35"/>
      <c r="BN322" s="35"/>
      <c r="BO322" s="35"/>
      <c r="BP322" s="35"/>
      <c r="BQ322" s="35"/>
      <c r="BR322" s="35"/>
      <c r="BS322" s="35"/>
      <c r="BT322" s="35"/>
      <c r="BU322" s="35"/>
      <c r="BV322" s="35"/>
      <c r="BW322" s="35"/>
      <c r="BX322" s="35"/>
      <c r="BY322" s="35"/>
      <c r="BZ322" s="35"/>
      <c r="CA322" s="35"/>
      <c r="CB322" s="35"/>
      <c r="CC322" s="35"/>
      <c r="CD322" s="35"/>
      <c r="CE322" s="35"/>
      <c r="CF322" s="35"/>
      <c r="CG322" s="35"/>
      <c r="CH322" s="35"/>
      <c r="CI322" s="35"/>
      <c r="CJ322" s="35"/>
      <c r="CK322" s="35"/>
      <c r="CL322" s="35"/>
      <c r="CM322" s="35"/>
      <c r="CN322" s="35"/>
      <c r="CO322" s="35"/>
      <c r="CP322" s="35"/>
      <c r="CQ322" s="35"/>
      <c r="CR322" s="35"/>
      <c r="CS322" s="35"/>
      <c r="CT322" s="35"/>
      <c r="CU322" s="35"/>
      <c r="CV322" s="35"/>
      <c r="CW322" s="35"/>
      <c r="CX322" s="35"/>
      <c r="CY322" s="35"/>
      <c r="CZ322" s="35"/>
      <c r="DA322" s="35"/>
      <c r="DB322" s="35"/>
      <c r="DC322" s="35"/>
      <c r="DD322" s="35"/>
      <c r="DE322" s="35"/>
      <c r="DF322" s="35"/>
      <c r="DG322" s="35"/>
      <c r="DH322" s="35"/>
      <c r="DI322" s="35"/>
      <c r="DJ322" s="35"/>
      <c r="DK322" s="35"/>
      <c r="DL322" s="35"/>
      <c r="DM322" s="35"/>
      <c r="DN322" s="35"/>
      <c r="DO322" s="35"/>
      <c r="DP322" s="35"/>
      <c r="DQ322" s="35"/>
      <c r="DR322" s="35"/>
      <c r="DS322" s="35"/>
      <c r="DT322" s="35"/>
      <c r="DU322" s="35"/>
      <c r="DV322" s="35"/>
      <c r="DW322" s="35"/>
      <c r="DX322" s="35"/>
      <c r="DY322" s="35"/>
      <c r="DZ322" s="35"/>
      <c r="EA322" s="35"/>
      <c r="EB322" s="35"/>
      <c r="EC322" s="35"/>
      <c r="ED322" s="35"/>
      <c r="EE322" s="35"/>
      <c r="EF322" s="35"/>
      <c r="EG322" s="35"/>
      <c r="EH322" s="35"/>
      <c r="EI322" s="35"/>
      <c r="EJ322" s="35"/>
      <c r="EK322" s="35"/>
      <c r="EL322" s="35"/>
      <c r="EM322" s="35"/>
      <c r="EN322" s="35"/>
      <c r="EO322" s="35"/>
      <c r="EP322" s="35"/>
      <c r="EQ322" s="35"/>
      <c r="ER322" s="35"/>
      <c r="ES322" s="35"/>
      <c r="ET322" s="35"/>
      <c r="EU322" s="35"/>
      <c r="EV322" s="35"/>
      <c r="EW322" s="35"/>
      <c r="EX322" s="35"/>
      <c r="EY322" s="35"/>
      <c r="EZ322" s="35"/>
      <c r="FA322" s="35"/>
      <c r="FB322" s="35"/>
      <c r="FC322" s="35"/>
      <c r="FD322" s="35"/>
      <c r="FE322" s="35"/>
      <c r="FF322" s="35"/>
      <c r="FG322" s="35"/>
      <c r="FH322" s="35"/>
      <c r="FI322" s="35"/>
      <c r="FJ322" s="35"/>
      <c r="FK322" s="35"/>
      <c r="FL322" s="35"/>
      <c r="FM322" s="35"/>
      <c r="FN322" s="35"/>
      <c r="FO322" s="35"/>
      <c r="FP322" s="35"/>
      <c r="FQ322" s="35"/>
      <c r="FR322" s="35"/>
      <c r="FS322" s="35"/>
      <c r="FT322" s="35"/>
      <c r="FU322" s="35"/>
      <c r="FV322" s="35"/>
      <c r="FW322" s="35"/>
      <c r="FX322" s="35"/>
      <c r="FY322" s="35"/>
      <c r="FZ322" s="35"/>
      <c r="GA322" s="35"/>
      <c r="GB322" s="35"/>
      <c r="GC322" s="35"/>
      <c r="GD322" s="35"/>
      <c r="GE322" s="35"/>
      <c r="GF322" s="35"/>
      <c r="GG322" s="35"/>
      <c r="GH322" s="35"/>
      <c r="GI322" s="35"/>
      <c r="GJ322" s="35"/>
      <c r="GK322" s="35"/>
      <c r="GL322" s="35"/>
      <c r="GM322" s="35"/>
      <c r="GN322" s="35"/>
      <c r="GO322" s="35"/>
      <c r="GP322" s="35"/>
      <c r="GQ322" s="35"/>
      <c r="GR322" s="35"/>
      <c r="GS322" s="35"/>
      <c r="GT322" s="35"/>
      <c r="GU322" s="35"/>
      <c r="GV322" s="35"/>
      <c r="GW322" s="35"/>
      <c r="GX322" s="35"/>
      <c r="GY322" s="35"/>
      <c r="GZ322" s="35"/>
      <c r="HA322" s="35"/>
      <c r="HB322" s="35"/>
      <c r="HC322" s="35"/>
      <c r="HD322" s="35"/>
      <c r="HE322" s="35"/>
      <c r="HF322" s="35"/>
      <c r="HG322" s="35"/>
      <c r="HH322" s="35"/>
      <c r="HI322" s="35"/>
      <c r="HJ322" s="35"/>
      <c r="HK322" s="35"/>
      <c r="HL322" s="35"/>
      <c r="HM322" s="35"/>
      <c r="HN322" s="35"/>
      <c r="HO322" s="35"/>
      <c r="HP322" s="35"/>
      <c r="HQ322" s="35"/>
      <c r="HR322" s="35"/>
      <c r="HS322" s="35"/>
      <c r="HT322" s="35"/>
      <c r="HU322" s="35"/>
      <c r="HV322" s="35"/>
      <c r="HW322" s="35"/>
      <c r="HX322" s="35"/>
      <c r="HY322" s="35"/>
      <c r="HZ322" s="35"/>
      <c r="IA322" s="35"/>
      <c r="IB322" s="35"/>
      <c r="IC322" s="35"/>
      <c r="ID322" s="35"/>
      <c r="IE322" s="35"/>
      <c r="IF322" s="35"/>
      <c r="IG322" s="35"/>
      <c r="IH322" s="35"/>
      <c r="II322" s="35"/>
      <c r="IJ322" s="35"/>
      <c r="IK322" s="35"/>
      <c r="IL322" s="35"/>
      <c r="IM322" s="35"/>
      <c r="IN322" s="35"/>
      <c r="IO322" s="35"/>
      <c r="IP322" s="35"/>
      <c r="IQ322" s="35"/>
      <c r="IR322" s="35"/>
      <c r="IS322" s="35"/>
      <c r="IT322" s="35"/>
      <c r="IU322" s="35"/>
      <c r="IV322" s="35"/>
      <c r="IW322" s="35"/>
      <c r="IX322" s="35"/>
      <c r="IY322" s="35"/>
      <c r="IZ322" s="35"/>
      <c r="JA322" s="35"/>
      <c r="JB322" s="35"/>
      <c r="JC322" s="35"/>
      <c r="JD322" s="35"/>
      <c r="JE322" s="35"/>
      <c r="JF322" s="35"/>
      <c r="JG322" s="35"/>
      <c r="JH322" s="35"/>
      <c r="JI322" s="35"/>
      <c r="JJ322" s="35"/>
      <c r="JK322" s="35"/>
      <c r="JL322" s="35"/>
      <c r="JM322" s="35"/>
      <c r="JN322" s="35"/>
      <c r="JO322" s="35"/>
      <c r="JP322" s="35"/>
      <c r="JQ322" s="35"/>
      <c r="JR322" s="35"/>
      <c r="JS322" s="35"/>
      <c r="JT322" s="35"/>
      <c r="JU322" s="35"/>
      <c r="JV322" s="35"/>
      <c r="JW322" s="35"/>
      <c r="JX322" s="35"/>
      <c r="JY322" s="35"/>
      <c r="JZ322" s="35"/>
      <c r="KA322" s="35"/>
      <c r="KB322" s="35"/>
      <c r="KC322" s="35"/>
      <c r="KD322" s="35"/>
      <c r="KE322" s="35"/>
      <c r="KF322" s="35"/>
      <c r="KG322" s="35"/>
      <c r="KH322" s="35"/>
      <c r="KI322" s="35"/>
      <c r="KJ322" s="35"/>
      <c r="KK322" s="35"/>
      <c r="KL322" s="35"/>
      <c r="KM322" s="35"/>
      <c r="KN322" s="35"/>
      <c r="KO322" s="35"/>
      <c r="KP322" s="35"/>
      <c r="KQ322" s="35"/>
      <c r="KR322" s="35"/>
      <c r="KS322" s="35"/>
      <c r="KT322" s="35"/>
      <c r="KU322" s="35"/>
      <c r="KV322" s="35"/>
      <c r="KW322" s="35"/>
      <c r="KX322" s="35"/>
      <c r="KY322" s="35"/>
      <c r="KZ322" s="35"/>
      <c r="LA322" s="35"/>
      <c r="LB322" s="35"/>
      <c r="LC322" s="35"/>
      <c r="LD322" s="35"/>
      <c r="LE322" s="35"/>
      <c r="LF322" s="35"/>
      <c r="LG322" s="35"/>
      <c r="LH322" s="35"/>
      <c r="LI322" s="35"/>
      <c r="LJ322" s="35"/>
      <c r="LK322" s="35"/>
      <c r="LL322" s="35"/>
      <c r="LM322" s="35"/>
      <c r="LN322" s="35"/>
      <c r="LO322" s="35"/>
      <c r="LP322" s="35"/>
      <c r="LQ322" s="35"/>
      <c r="LR322" s="35"/>
      <c r="LS322" s="35"/>
      <c r="LT322" s="35"/>
      <c r="LU322" s="35"/>
      <c r="LV322" s="35"/>
      <c r="LW322" s="35"/>
      <c r="LX322" s="35"/>
      <c r="LY322" s="35"/>
      <c r="LZ322" s="35"/>
      <c r="MA322" s="35"/>
      <c r="MB322" s="35"/>
      <c r="MC322" s="35"/>
      <c r="MD322" s="35"/>
      <c r="ME322" s="35"/>
      <c r="MF322" s="35"/>
      <c r="MG322" s="35"/>
      <c r="MH322" s="35"/>
      <c r="MI322" s="35"/>
      <c r="MJ322" s="35"/>
      <c r="MK322" s="35"/>
      <c r="ML322" s="35"/>
      <c r="MM322" s="35"/>
      <c r="MN322" s="35"/>
      <c r="MO322" s="35"/>
      <c r="MP322" s="35"/>
      <c r="MQ322" s="35"/>
      <c r="MR322" s="35"/>
      <c r="MS322" s="35"/>
      <c r="MT322" s="35"/>
      <c r="MU322" s="35"/>
      <c r="MV322" s="35"/>
      <c r="MW322" s="35"/>
      <c r="MX322" s="35"/>
      <c r="MY322" s="35"/>
      <c r="MZ322" s="35"/>
      <c r="NA322" s="35"/>
      <c r="NB322" s="35"/>
      <c r="NC322" s="35"/>
      <c r="ND322" s="35"/>
      <c r="NE322" s="35"/>
      <c r="NF322" s="35"/>
      <c r="NG322" s="35"/>
      <c r="NH322" s="35"/>
      <c r="NI322" s="35"/>
      <c r="NJ322" s="35"/>
      <c r="NK322" s="35"/>
      <c r="NL322" s="35"/>
      <c r="NM322" s="35"/>
      <c r="NN322" s="35"/>
      <c r="NO322" s="35"/>
      <c r="NP322" s="35"/>
      <c r="NQ322" s="35"/>
      <c r="NR322" s="35"/>
      <c r="NS322" s="35"/>
      <c r="NT322" s="35"/>
      <c r="NU322" s="35"/>
      <c r="NV322" s="35"/>
      <c r="NW322" s="35"/>
      <c r="NX322" s="35"/>
      <c r="NY322" s="35"/>
      <c r="NZ322" s="35"/>
      <c r="OA322" s="35"/>
      <c r="OB322" s="35"/>
      <c r="OC322" s="35"/>
      <c r="OD322" s="35"/>
      <c r="OE322" s="35"/>
      <c r="OF322" s="35"/>
      <c r="OG322" s="35"/>
      <c r="OH322" s="35"/>
      <c r="OI322" s="35"/>
      <c r="OJ322" s="35"/>
      <c r="OK322" s="35"/>
      <c r="OL322" s="35"/>
      <c r="OM322" s="35"/>
      <c r="ON322" s="35"/>
      <c r="OO322" s="35"/>
      <c r="OP322" s="35"/>
      <c r="OQ322" s="35"/>
      <c r="OR322" s="35"/>
      <c r="OS322" s="35"/>
      <c r="OT322" s="35"/>
      <c r="OU322" s="35"/>
      <c r="OV322" s="35"/>
      <c r="OW322" s="35"/>
      <c r="OX322" s="35"/>
      <c r="OY322" s="35"/>
      <c r="OZ322" s="35"/>
      <c r="PA322" s="35"/>
      <c r="PB322" s="35"/>
      <c r="PC322" s="35"/>
      <c r="PD322" s="35"/>
      <c r="PE322" s="35"/>
      <c r="PF322" s="35"/>
      <c r="PG322" s="35"/>
      <c r="PH322" s="35"/>
      <c r="PI322" s="35"/>
      <c r="PJ322" s="35"/>
      <c r="PK322" s="35"/>
      <c r="PL322" s="35"/>
      <c r="PM322" s="35"/>
      <c r="PN322" s="35"/>
      <c r="PO322" s="35"/>
      <c r="PP322" s="35"/>
      <c r="PQ322" s="35"/>
      <c r="PR322" s="35"/>
      <c r="PS322" s="35"/>
      <c r="PT322" s="35"/>
      <c r="PU322" s="35"/>
      <c r="PV322" s="35"/>
      <c r="PW322" s="35"/>
      <c r="PX322" s="35"/>
      <c r="PY322" s="35"/>
      <c r="PZ322" s="35"/>
      <c r="QA322" s="35"/>
      <c r="QB322" s="35"/>
      <c r="QC322" s="35"/>
      <c r="QD322" s="35"/>
      <c r="QE322" s="35"/>
      <c r="QF322" s="35"/>
      <c r="QG322" s="35"/>
      <c r="QH322" s="35"/>
      <c r="QI322" s="35"/>
      <c r="QJ322" s="35"/>
      <c r="QK322" s="35"/>
      <c r="QL322" s="35"/>
      <c r="QM322" s="35"/>
      <c r="QN322" s="35"/>
      <c r="QO322" s="35"/>
      <c r="QP322" s="35"/>
      <c r="QQ322" s="35"/>
      <c r="QR322" s="35"/>
      <c r="QS322" s="35"/>
      <c r="QT322" s="35"/>
      <c r="QU322" s="35"/>
      <c r="QV322" s="35"/>
      <c r="QW322" s="35"/>
      <c r="QX322" s="35"/>
      <c r="QY322" s="35"/>
      <c r="QZ322" s="35"/>
      <c r="RA322" s="35"/>
      <c r="RB322" s="35"/>
      <c r="RC322" s="35"/>
      <c r="RD322" s="35"/>
      <c r="RE322" s="35"/>
      <c r="RF322" s="35"/>
      <c r="RG322" s="35"/>
      <c r="RH322" s="35"/>
      <c r="RI322" s="35"/>
      <c r="RJ322" s="35"/>
      <c r="RK322" s="35"/>
      <c r="RL322" s="35"/>
      <c r="RM322" s="35"/>
      <c r="RN322" s="35"/>
      <c r="RO322" s="35"/>
      <c r="RP322" s="35"/>
      <c r="RQ322" s="35"/>
      <c r="RR322" s="35"/>
      <c r="RS322" s="35"/>
      <c r="RT322" s="35"/>
    </row>
    <row r="323" spans="1:488" s="84" customFormat="1" ht="36" x14ac:dyDescent="0.35">
      <c r="A323" s="83"/>
      <c r="B323" s="50"/>
      <c r="C323" s="51"/>
      <c r="D323" s="52"/>
      <c r="E323" s="52"/>
      <c r="F323" s="52"/>
      <c r="G323" s="52"/>
      <c r="H323" s="52"/>
      <c r="I323" s="51"/>
      <c r="J323" s="52"/>
      <c r="K323" s="52"/>
      <c r="L323" s="52"/>
      <c r="M323" s="52"/>
      <c r="N323" s="52"/>
      <c r="O323" s="52"/>
      <c r="P323" s="52"/>
      <c r="Q323" s="52"/>
      <c r="R323" s="52"/>
      <c r="S323" s="38" t="s">
        <v>1442</v>
      </c>
      <c r="T323" s="53"/>
      <c r="U323" s="53"/>
      <c r="V323" s="52"/>
      <c r="W323" s="52"/>
      <c r="X323" s="52"/>
      <c r="Y323" s="54"/>
      <c r="Z323" s="55"/>
      <c r="AA323" s="55"/>
      <c r="AB323" s="55"/>
      <c r="AC323" s="55"/>
      <c r="AD323" s="55"/>
      <c r="AE323" s="55"/>
      <c r="AF323" s="55"/>
      <c r="AG323" s="55"/>
      <c r="AH323" s="55"/>
      <c r="AI323" s="55"/>
      <c r="AJ323" s="55"/>
      <c r="AK323" s="55"/>
      <c r="AL323" s="55"/>
      <c r="AM323" s="55"/>
      <c r="AN323" s="55"/>
      <c r="AO323" s="55"/>
      <c r="AP323" s="55"/>
      <c r="AQ323" s="55"/>
      <c r="AR323" s="55"/>
      <c r="AS323" s="55"/>
      <c r="AT323" s="55"/>
      <c r="AU323" s="55"/>
      <c r="AV323" s="55"/>
      <c r="AW323" s="55"/>
      <c r="AX323" s="55"/>
      <c r="AY323" s="55"/>
      <c r="AZ323" s="55"/>
      <c r="BA323" s="55"/>
      <c r="BB323" s="55"/>
      <c r="BC323" s="55"/>
      <c r="BD323" s="55"/>
      <c r="BE323" s="55"/>
      <c r="BF323" s="55"/>
      <c r="BG323" s="55"/>
      <c r="BH323" s="55"/>
      <c r="BI323" s="51"/>
      <c r="BJ323" s="56"/>
      <c r="BK323" s="35"/>
      <c r="BL323" s="35"/>
      <c r="BM323" s="35"/>
      <c r="BN323" s="35"/>
      <c r="BO323" s="35"/>
      <c r="BP323" s="35"/>
      <c r="BQ323" s="35"/>
      <c r="BR323" s="35"/>
      <c r="BS323" s="35"/>
      <c r="BT323" s="35"/>
      <c r="BU323" s="35"/>
      <c r="BV323" s="35"/>
      <c r="BW323" s="35"/>
      <c r="BX323" s="35"/>
      <c r="BY323" s="35"/>
      <c r="BZ323" s="35"/>
      <c r="CA323" s="35"/>
      <c r="CB323" s="35"/>
      <c r="CC323" s="35"/>
      <c r="CD323" s="35"/>
      <c r="CE323" s="35"/>
      <c r="CF323" s="35"/>
      <c r="CG323" s="35"/>
      <c r="CH323" s="35"/>
      <c r="CI323" s="35"/>
      <c r="CJ323" s="35"/>
      <c r="CK323" s="35"/>
      <c r="CL323" s="35"/>
      <c r="CM323" s="35"/>
      <c r="CN323" s="35"/>
      <c r="CO323" s="35"/>
      <c r="CP323" s="35"/>
      <c r="CQ323" s="35"/>
      <c r="CR323" s="35"/>
      <c r="CS323" s="35"/>
      <c r="CT323" s="35"/>
      <c r="CU323" s="35"/>
      <c r="CV323" s="35"/>
      <c r="CW323" s="35"/>
      <c r="CX323" s="35"/>
      <c r="CY323" s="35"/>
      <c r="CZ323" s="35"/>
      <c r="DA323" s="35"/>
      <c r="DB323" s="35"/>
      <c r="DC323" s="35"/>
      <c r="DD323" s="35"/>
      <c r="DE323" s="35"/>
      <c r="DF323" s="35"/>
      <c r="DG323" s="35"/>
      <c r="DH323" s="35"/>
      <c r="DI323" s="35"/>
      <c r="DJ323" s="35"/>
      <c r="DK323" s="35"/>
      <c r="DL323" s="35"/>
      <c r="DM323" s="35"/>
      <c r="DN323" s="35"/>
      <c r="DO323" s="35"/>
      <c r="DP323" s="35"/>
      <c r="DQ323" s="35"/>
      <c r="DR323" s="35"/>
      <c r="DS323" s="35"/>
      <c r="DT323" s="35"/>
      <c r="DU323" s="35"/>
      <c r="DV323" s="35"/>
      <c r="DW323" s="35"/>
      <c r="DX323" s="35"/>
      <c r="DY323" s="35"/>
      <c r="DZ323" s="35"/>
      <c r="EA323" s="35"/>
      <c r="EB323" s="35"/>
      <c r="EC323" s="35"/>
      <c r="ED323" s="35"/>
      <c r="EE323" s="35"/>
      <c r="EF323" s="35"/>
      <c r="EG323" s="35"/>
      <c r="EH323" s="35"/>
      <c r="EI323" s="35"/>
      <c r="EJ323" s="35"/>
      <c r="EK323" s="35"/>
      <c r="EL323" s="35"/>
      <c r="EM323" s="35"/>
      <c r="EN323" s="35"/>
      <c r="EO323" s="35"/>
      <c r="EP323" s="35"/>
      <c r="EQ323" s="35"/>
      <c r="ER323" s="35"/>
      <c r="ES323" s="35"/>
      <c r="ET323" s="35"/>
      <c r="EU323" s="35"/>
      <c r="EV323" s="35"/>
      <c r="EW323" s="35"/>
      <c r="EX323" s="35"/>
      <c r="EY323" s="35"/>
      <c r="EZ323" s="35"/>
      <c r="FA323" s="35"/>
      <c r="FB323" s="35"/>
      <c r="FC323" s="35"/>
      <c r="FD323" s="35"/>
      <c r="FE323" s="35"/>
      <c r="FF323" s="35"/>
      <c r="FG323" s="35"/>
      <c r="FH323" s="35"/>
      <c r="FI323" s="35"/>
      <c r="FJ323" s="35"/>
      <c r="FK323" s="35"/>
      <c r="FL323" s="35"/>
      <c r="FM323" s="35"/>
      <c r="FN323" s="35"/>
      <c r="FO323" s="35"/>
      <c r="FP323" s="35"/>
      <c r="FQ323" s="35"/>
      <c r="FR323" s="35"/>
      <c r="FS323" s="35"/>
      <c r="FT323" s="35"/>
      <c r="FU323" s="35"/>
      <c r="FV323" s="35"/>
      <c r="FW323" s="35"/>
      <c r="FX323" s="35"/>
      <c r="FY323" s="35"/>
      <c r="FZ323" s="35"/>
      <c r="GA323" s="35"/>
      <c r="GB323" s="35"/>
      <c r="GC323" s="35"/>
      <c r="GD323" s="35"/>
      <c r="GE323" s="35"/>
      <c r="GF323" s="35"/>
      <c r="GG323" s="35"/>
      <c r="GH323" s="35"/>
      <c r="GI323" s="35"/>
      <c r="GJ323" s="35"/>
      <c r="GK323" s="35"/>
      <c r="GL323" s="35"/>
      <c r="GM323" s="35"/>
      <c r="GN323" s="35"/>
      <c r="GO323" s="35"/>
      <c r="GP323" s="35"/>
      <c r="GQ323" s="35"/>
      <c r="GR323" s="35"/>
      <c r="GS323" s="35"/>
      <c r="GT323" s="35"/>
      <c r="GU323" s="35"/>
      <c r="GV323" s="35"/>
      <c r="GW323" s="35"/>
      <c r="GX323" s="35"/>
      <c r="GY323" s="35"/>
      <c r="GZ323" s="35"/>
      <c r="HA323" s="35"/>
      <c r="HB323" s="35"/>
      <c r="HC323" s="35"/>
      <c r="HD323" s="35"/>
      <c r="HE323" s="35"/>
      <c r="HF323" s="35"/>
      <c r="HG323" s="35"/>
      <c r="HH323" s="35"/>
      <c r="HI323" s="35"/>
      <c r="HJ323" s="35"/>
      <c r="HK323" s="35"/>
      <c r="HL323" s="35"/>
      <c r="HM323" s="35"/>
      <c r="HN323" s="35"/>
      <c r="HO323" s="35"/>
      <c r="HP323" s="35"/>
      <c r="HQ323" s="35"/>
      <c r="HR323" s="35"/>
      <c r="HS323" s="35"/>
      <c r="HT323" s="35"/>
      <c r="HU323" s="35"/>
      <c r="HV323" s="35"/>
      <c r="HW323" s="35"/>
      <c r="HX323" s="35"/>
      <c r="HY323" s="35"/>
      <c r="HZ323" s="35"/>
      <c r="IA323" s="35"/>
      <c r="IB323" s="35"/>
      <c r="IC323" s="35"/>
      <c r="ID323" s="35"/>
      <c r="IE323" s="35"/>
      <c r="IF323" s="35"/>
      <c r="IG323" s="35"/>
      <c r="IH323" s="35"/>
      <c r="II323" s="35"/>
      <c r="IJ323" s="35"/>
      <c r="IK323" s="35"/>
      <c r="IL323" s="35"/>
      <c r="IM323" s="35"/>
      <c r="IN323" s="35"/>
      <c r="IO323" s="35"/>
      <c r="IP323" s="35"/>
      <c r="IQ323" s="35"/>
      <c r="IR323" s="35"/>
      <c r="IS323" s="35"/>
      <c r="IT323" s="35"/>
      <c r="IU323" s="35"/>
      <c r="IV323" s="35"/>
      <c r="IW323" s="35"/>
      <c r="IX323" s="35"/>
      <c r="IY323" s="35"/>
      <c r="IZ323" s="35"/>
      <c r="JA323" s="35"/>
      <c r="JB323" s="35"/>
      <c r="JC323" s="35"/>
      <c r="JD323" s="35"/>
      <c r="JE323" s="35"/>
      <c r="JF323" s="35"/>
      <c r="JG323" s="35"/>
      <c r="JH323" s="35"/>
      <c r="JI323" s="35"/>
      <c r="JJ323" s="35"/>
      <c r="JK323" s="35"/>
      <c r="JL323" s="35"/>
      <c r="JM323" s="35"/>
      <c r="JN323" s="35"/>
      <c r="JO323" s="35"/>
      <c r="JP323" s="35"/>
      <c r="JQ323" s="35"/>
      <c r="JR323" s="35"/>
      <c r="JS323" s="35"/>
      <c r="JT323" s="35"/>
      <c r="JU323" s="35"/>
      <c r="JV323" s="35"/>
      <c r="JW323" s="35"/>
      <c r="JX323" s="35"/>
      <c r="JY323" s="35"/>
      <c r="JZ323" s="35"/>
      <c r="KA323" s="35"/>
      <c r="KB323" s="35"/>
      <c r="KC323" s="35"/>
      <c r="KD323" s="35"/>
      <c r="KE323" s="35"/>
      <c r="KF323" s="35"/>
      <c r="KG323" s="35"/>
      <c r="KH323" s="35"/>
      <c r="KI323" s="35"/>
      <c r="KJ323" s="35"/>
      <c r="KK323" s="35"/>
      <c r="KL323" s="35"/>
      <c r="KM323" s="35"/>
      <c r="KN323" s="35"/>
      <c r="KO323" s="35"/>
      <c r="KP323" s="35"/>
      <c r="KQ323" s="35"/>
      <c r="KR323" s="35"/>
      <c r="KS323" s="35"/>
      <c r="KT323" s="35"/>
      <c r="KU323" s="35"/>
      <c r="KV323" s="35"/>
      <c r="KW323" s="35"/>
      <c r="KX323" s="35"/>
      <c r="KY323" s="35"/>
      <c r="KZ323" s="35"/>
      <c r="LA323" s="35"/>
      <c r="LB323" s="35"/>
      <c r="LC323" s="35"/>
      <c r="LD323" s="35"/>
      <c r="LE323" s="35"/>
      <c r="LF323" s="35"/>
      <c r="LG323" s="35"/>
      <c r="LH323" s="35"/>
      <c r="LI323" s="35"/>
      <c r="LJ323" s="35"/>
      <c r="LK323" s="35"/>
      <c r="LL323" s="35"/>
      <c r="LM323" s="35"/>
      <c r="LN323" s="35"/>
      <c r="LO323" s="35"/>
      <c r="LP323" s="35"/>
      <c r="LQ323" s="35"/>
      <c r="LR323" s="35"/>
      <c r="LS323" s="35"/>
      <c r="LT323" s="35"/>
      <c r="LU323" s="35"/>
      <c r="LV323" s="35"/>
      <c r="LW323" s="35"/>
      <c r="LX323" s="35"/>
      <c r="LY323" s="35"/>
      <c r="LZ323" s="35"/>
      <c r="MA323" s="35"/>
      <c r="MB323" s="35"/>
      <c r="MC323" s="35"/>
      <c r="MD323" s="35"/>
      <c r="ME323" s="35"/>
      <c r="MF323" s="35"/>
      <c r="MG323" s="35"/>
      <c r="MH323" s="35"/>
      <c r="MI323" s="35"/>
      <c r="MJ323" s="35"/>
      <c r="MK323" s="35"/>
      <c r="ML323" s="35"/>
      <c r="MM323" s="35"/>
      <c r="MN323" s="35"/>
      <c r="MO323" s="35"/>
      <c r="MP323" s="35"/>
      <c r="MQ323" s="35"/>
      <c r="MR323" s="35"/>
      <c r="MS323" s="35"/>
      <c r="MT323" s="35"/>
      <c r="MU323" s="35"/>
      <c r="MV323" s="35"/>
      <c r="MW323" s="35"/>
      <c r="MX323" s="35"/>
      <c r="MY323" s="35"/>
      <c r="MZ323" s="35"/>
      <c r="NA323" s="35"/>
      <c r="NB323" s="35"/>
      <c r="NC323" s="35"/>
      <c r="ND323" s="35"/>
      <c r="NE323" s="35"/>
      <c r="NF323" s="35"/>
      <c r="NG323" s="35"/>
      <c r="NH323" s="35"/>
      <c r="NI323" s="35"/>
      <c r="NJ323" s="35"/>
      <c r="NK323" s="35"/>
      <c r="NL323" s="35"/>
      <c r="NM323" s="35"/>
      <c r="NN323" s="35"/>
      <c r="NO323" s="35"/>
      <c r="NP323" s="35"/>
      <c r="NQ323" s="35"/>
      <c r="NR323" s="35"/>
      <c r="NS323" s="35"/>
      <c r="NT323" s="35"/>
      <c r="NU323" s="35"/>
      <c r="NV323" s="35"/>
      <c r="NW323" s="35"/>
      <c r="NX323" s="35"/>
      <c r="NY323" s="35"/>
      <c r="NZ323" s="35"/>
      <c r="OA323" s="35"/>
      <c r="OB323" s="35"/>
      <c r="OC323" s="35"/>
      <c r="OD323" s="35"/>
      <c r="OE323" s="35"/>
      <c r="OF323" s="35"/>
      <c r="OG323" s="35"/>
      <c r="OH323" s="35"/>
      <c r="OI323" s="35"/>
      <c r="OJ323" s="35"/>
      <c r="OK323" s="35"/>
      <c r="OL323" s="35"/>
      <c r="OM323" s="35"/>
      <c r="ON323" s="35"/>
      <c r="OO323" s="35"/>
      <c r="OP323" s="35"/>
      <c r="OQ323" s="35"/>
      <c r="OR323" s="35"/>
      <c r="OS323" s="35"/>
      <c r="OT323" s="35"/>
      <c r="OU323" s="35"/>
      <c r="OV323" s="35"/>
      <c r="OW323" s="35"/>
      <c r="OX323" s="35"/>
      <c r="OY323" s="35"/>
      <c r="OZ323" s="35"/>
      <c r="PA323" s="35"/>
      <c r="PB323" s="35"/>
      <c r="PC323" s="35"/>
      <c r="PD323" s="35"/>
      <c r="PE323" s="35"/>
      <c r="PF323" s="35"/>
      <c r="PG323" s="35"/>
      <c r="PH323" s="35"/>
      <c r="PI323" s="35"/>
      <c r="PJ323" s="35"/>
      <c r="PK323" s="35"/>
      <c r="PL323" s="35"/>
      <c r="PM323" s="35"/>
      <c r="PN323" s="35"/>
      <c r="PO323" s="35"/>
      <c r="PP323" s="35"/>
      <c r="PQ323" s="35"/>
      <c r="PR323" s="35"/>
      <c r="PS323" s="35"/>
      <c r="PT323" s="35"/>
      <c r="PU323" s="35"/>
      <c r="PV323" s="35"/>
      <c r="PW323" s="35"/>
      <c r="PX323" s="35"/>
      <c r="PY323" s="35"/>
      <c r="PZ323" s="35"/>
      <c r="QA323" s="35"/>
      <c r="QB323" s="35"/>
      <c r="QC323" s="35"/>
      <c r="QD323" s="35"/>
      <c r="QE323" s="35"/>
      <c r="QF323" s="35"/>
      <c r="QG323" s="35"/>
      <c r="QH323" s="35"/>
      <c r="QI323" s="35"/>
      <c r="QJ323" s="35"/>
      <c r="QK323" s="35"/>
      <c r="QL323" s="35"/>
      <c r="QM323" s="35"/>
      <c r="QN323" s="35"/>
      <c r="QO323" s="35"/>
      <c r="QP323" s="35"/>
      <c r="QQ323" s="35"/>
      <c r="QR323" s="35"/>
      <c r="QS323" s="35"/>
      <c r="QT323" s="35"/>
      <c r="QU323" s="35"/>
      <c r="QV323" s="35"/>
      <c r="QW323" s="35"/>
      <c r="QX323" s="35"/>
      <c r="QY323" s="35"/>
      <c r="QZ323" s="35"/>
      <c r="RA323" s="35"/>
      <c r="RB323" s="35"/>
      <c r="RC323" s="35"/>
      <c r="RD323" s="35"/>
      <c r="RE323" s="35"/>
      <c r="RF323" s="35"/>
      <c r="RG323" s="35"/>
      <c r="RH323" s="35"/>
      <c r="RI323" s="35"/>
      <c r="RJ323" s="35"/>
      <c r="RK323" s="35"/>
      <c r="RL323" s="35"/>
      <c r="RM323" s="35"/>
      <c r="RN323" s="35"/>
      <c r="RO323" s="35"/>
      <c r="RP323" s="35"/>
      <c r="RQ323" s="35"/>
      <c r="RR323" s="35"/>
      <c r="RS323" s="35"/>
      <c r="RT323" s="35"/>
    </row>
    <row r="324" spans="1:488" s="84" customFormat="1" ht="54" x14ac:dyDescent="0.35">
      <c r="A324" s="83"/>
      <c r="B324" s="50"/>
      <c r="C324" s="51"/>
      <c r="D324" s="52"/>
      <c r="E324" s="52"/>
      <c r="F324" s="52"/>
      <c r="G324" s="52"/>
      <c r="H324" s="52"/>
      <c r="I324" s="51"/>
      <c r="J324" s="52"/>
      <c r="K324" s="52"/>
      <c r="L324" s="52"/>
      <c r="M324" s="52"/>
      <c r="N324" s="52"/>
      <c r="O324" s="52"/>
      <c r="P324" s="52"/>
      <c r="Q324" s="52"/>
      <c r="R324" s="52"/>
      <c r="S324" s="38" t="s">
        <v>799</v>
      </c>
      <c r="T324" s="53"/>
      <c r="U324" s="53"/>
      <c r="V324" s="52"/>
      <c r="W324" s="52"/>
      <c r="X324" s="52"/>
      <c r="Y324" s="54"/>
      <c r="Z324" s="55"/>
      <c r="AA324" s="55"/>
      <c r="AB324" s="55"/>
      <c r="AC324" s="55"/>
      <c r="AD324" s="55"/>
      <c r="AE324" s="55"/>
      <c r="AF324" s="55"/>
      <c r="AG324" s="55"/>
      <c r="AH324" s="55"/>
      <c r="AI324" s="55"/>
      <c r="AJ324" s="55"/>
      <c r="AK324" s="55"/>
      <c r="AL324" s="55"/>
      <c r="AM324" s="55"/>
      <c r="AN324" s="55"/>
      <c r="AO324" s="55"/>
      <c r="AP324" s="55"/>
      <c r="AQ324" s="55"/>
      <c r="AR324" s="55"/>
      <c r="AS324" s="55"/>
      <c r="AT324" s="55"/>
      <c r="AU324" s="55"/>
      <c r="AV324" s="55"/>
      <c r="AW324" s="55"/>
      <c r="AX324" s="55"/>
      <c r="AY324" s="55"/>
      <c r="AZ324" s="55"/>
      <c r="BA324" s="55"/>
      <c r="BB324" s="55"/>
      <c r="BC324" s="55"/>
      <c r="BD324" s="55"/>
      <c r="BE324" s="55"/>
      <c r="BF324" s="55"/>
      <c r="BG324" s="55"/>
      <c r="BH324" s="55"/>
      <c r="BI324" s="51"/>
      <c r="BJ324" s="56"/>
      <c r="BK324" s="35"/>
      <c r="BL324" s="35"/>
      <c r="BM324" s="35"/>
      <c r="BN324" s="35"/>
      <c r="BO324" s="35"/>
      <c r="BP324" s="35"/>
      <c r="BQ324" s="35"/>
      <c r="BR324" s="35"/>
      <c r="BS324" s="35"/>
      <c r="BT324" s="35"/>
      <c r="BU324" s="35"/>
      <c r="BV324" s="35"/>
      <c r="BW324" s="35"/>
      <c r="BX324" s="35"/>
      <c r="BY324" s="35"/>
      <c r="BZ324" s="35"/>
      <c r="CA324" s="35"/>
      <c r="CB324" s="35"/>
      <c r="CC324" s="35"/>
      <c r="CD324" s="35"/>
      <c r="CE324" s="35"/>
      <c r="CF324" s="35"/>
      <c r="CG324" s="35"/>
      <c r="CH324" s="35"/>
      <c r="CI324" s="35"/>
      <c r="CJ324" s="35"/>
      <c r="CK324" s="35"/>
      <c r="CL324" s="35"/>
      <c r="CM324" s="35"/>
      <c r="CN324" s="35"/>
      <c r="CO324" s="35"/>
      <c r="CP324" s="35"/>
      <c r="CQ324" s="35"/>
      <c r="CR324" s="35"/>
      <c r="CS324" s="35"/>
      <c r="CT324" s="35"/>
      <c r="CU324" s="35"/>
      <c r="CV324" s="35"/>
      <c r="CW324" s="35"/>
      <c r="CX324" s="35"/>
      <c r="CY324" s="35"/>
      <c r="CZ324" s="35"/>
      <c r="DA324" s="35"/>
      <c r="DB324" s="35"/>
      <c r="DC324" s="35"/>
      <c r="DD324" s="35"/>
      <c r="DE324" s="35"/>
      <c r="DF324" s="35"/>
      <c r="DG324" s="35"/>
      <c r="DH324" s="35"/>
      <c r="DI324" s="35"/>
      <c r="DJ324" s="35"/>
      <c r="DK324" s="35"/>
      <c r="DL324" s="35"/>
      <c r="DM324" s="35"/>
      <c r="DN324" s="35"/>
      <c r="DO324" s="35"/>
      <c r="DP324" s="35"/>
      <c r="DQ324" s="35"/>
      <c r="DR324" s="35"/>
      <c r="DS324" s="35"/>
      <c r="DT324" s="35"/>
      <c r="DU324" s="35"/>
      <c r="DV324" s="35"/>
      <c r="DW324" s="35"/>
      <c r="DX324" s="35"/>
      <c r="DY324" s="35"/>
      <c r="DZ324" s="35"/>
      <c r="EA324" s="35"/>
      <c r="EB324" s="35"/>
      <c r="EC324" s="35"/>
      <c r="ED324" s="35"/>
      <c r="EE324" s="35"/>
      <c r="EF324" s="35"/>
      <c r="EG324" s="35"/>
      <c r="EH324" s="35"/>
      <c r="EI324" s="35"/>
      <c r="EJ324" s="35"/>
      <c r="EK324" s="35"/>
      <c r="EL324" s="35"/>
      <c r="EM324" s="35"/>
      <c r="EN324" s="35"/>
      <c r="EO324" s="35"/>
      <c r="EP324" s="35"/>
      <c r="EQ324" s="35"/>
      <c r="ER324" s="35"/>
      <c r="ES324" s="35"/>
      <c r="ET324" s="35"/>
      <c r="EU324" s="35"/>
      <c r="EV324" s="35"/>
      <c r="EW324" s="35"/>
      <c r="EX324" s="35"/>
      <c r="EY324" s="35"/>
      <c r="EZ324" s="35"/>
      <c r="FA324" s="35"/>
      <c r="FB324" s="35"/>
      <c r="FC324" s="35"/>
      <c r="FD324" s="35"/>
      <c r="FE324" s="35"/>
      <c r="FF324" s="35"/>
      <c r="FG324" s="35"/>
      <c r="FH324" s="35"/>
      <c r="FI324" s="35"/>
      <c r="FJ324" s="35"/>
      <c r="FK324" s="35"/>
      <c r="FL324" s="35"/>
      <c r="FM324" s="35"/>
      <c r="FN324" s="35"/>
      <c r="FO324" s="35"/>
      <c r="FP324" s="35"/>
      <c r="FQ324" s="35"/>
      <c r="FR324" s="35"/>
      <c r="FS324" s="35"/>
      <c r="FT324" s="35"/>
      <c r="FU324" s="35"/>
      <c r="FV324" s="35"/>
      <c r="FW324" s="35"/>
      <c r="FX324" s="35"/>
      <c r="FY324" s="35"/>
      <c r="FZ324" s="35"/>
      <c r="GA324" s="35"/>
      <c r="GB324" s="35"/>
      <c r="GC324" s="35"/>
      <c r="GD324" s="35"/>
      <c r="GE324" s="35"/>
      <c r="GF324" s="35"/>
      <c r="GG324" s="35"/>
      <c r="GH324" s="35"/>
      <c r="GI324" s="35"/>
      <c r="GJ324" s="35"/>
      <c r="GK324" s="35"/>
      <c r="GL324" s="35"/>
      <c r="GM324" s="35"/>
      <c r="GN324" s="35"/>
      <c r="GO324" s="35"/>
      <c r="GP324" s="35"/>
      <c r="GQ324" s="35"/>
      <c r="GR324" s="35"/>
      <c r="GS324" s="35"/>
      <c r="GT324" s="35"/>
      <c r="GU324" s="35"/>
      <c r="GV324" s="35"/>
      <c r="GW324" s="35"/>
      <c r="GX324" s="35"/>
      <c r="GY324" s="35"/>
      <c r="GZ324" s="35"/>
      <c r="HA324" s="35"/>
      <c r="HB324" s="35"/>
      <c r="HC324" s="35"/>
      <c r="HD324" s="35"/>
      <c r="HE324" s="35"/>
      <c r="HF324" s="35"/>
      <c r="HG324" s="35"/>
      <c r="HH324" s="35"/>
      <c r="HI324" s="35"/>
      <c r="HJ324" s="35"/>
      <c r="HK324" s="35"/>
      <c r="HL324" s="35"/>
      <c r="HM324" s="35"/>
      <c r="HN324" s="35"/>
      <c r="HO324" s="35"/>
      <c r="HP324" s="35"/>
      <c r="HQ324" s="35"/>
      <c r="HR324" s="35"/>
      <c r="HS324" s="35"/>
      <c r="HT324" s="35"/>
      <c r="HU324" s="35"/>
      <c r="HV324" s="35"/>
      <c r="HW324" s="35"/>
      <c r="HX324" s="35"/>
      <c r="HY324" s="35"/>
      <c r="HZ324" s="35"/>
      <c r="IA324" s="35"/>
      <c r="IB324" s="35"/>
      <c r="IC324" s="35"/>
      <c r="ID324" s="35"/>
      <c r="IE324" s="35"/>
      <c r="IF324" s="35"/>
      <c r="IG324" s="35"/>
      <c r="IH324" s="35"/>
      <c r="II324" s="35"/>
      <c r="IJ324" s="35"/>
      <c r="IK324" s="35"/>
      <c r="IL324" s="35"/>
      <c r="IM324" s="35"/>
      <c r="IN324" s="35"/>
      <c r="IO324" s="35"/>
      <c r="IP324" s="35"/>
      <c r="IQ324" s="35"/>
      <c r="IR324" s="35"/>
      <c r="IS324" s="35"/>
      <c r="IT324" s="35"/>
      <c r="IU324" s="35"/>
      <c r="IV324" s="35"/>
      <c r="IW324" s="35"/>
      <c r="IX324" s="35"/>
      <c r="IY324" s="35"/>
      <c r="IZ324" s="35"/>
      <c r="JA324" s="35"/>
      <c r="JB324" s="35"/>
      <c r="JC324" s="35"/>
      <c r="JD324" s="35"/>
      <c r="JE324" s="35"/>
      <c r="JF324" s="35"/>
      <c r="JG324" s="35"/>
      <c r="JH324" s="35"/>
      <c r="JI324" s="35"/>
      <c r="JJ324" s="35"/>
      <c r="JK324" s="35"/>
      <c r="JL324" s="35"/>
      <c r="JM324" s="35"/>
      <c r="JN324" s="35"/>
      <c r="JO324" s="35"/>
      <c r="JP324" s="35"/>
      <c r="JQ324" s="35"/>
      <c r="JR324" s="35"/>
      <c r="JS324" s="35"/>
      <c r="JT324" s="35"/>
      <c r="JU324" s="35"/>
      <c r="JV324" s="35"/>
      <c r="JW324" s="35"/>
      <c r="JX324" s="35"/>
      <c r="JY324" s="35"/>
      <c r="JZ324" s="35"/>
      <c r="KA324" s="35"/>
      <c r="KB324" s="35"/>
      <c r="KC324" s="35"/>
      <c r="KD324" s="35"/>
      <c r="KE324" s="35"/>
      <c r="KF324" s="35"/>
      <c r="KG324" s="35"/>
      <c r="KH324" s="35"/>
      <c r="KI324" s="35"/>
      <c r="KJ324" s="35"/>
      <c r="KK324" s="35"/>
      <c r="KL324" s="35"/>
      <c r="KM324" s="35"/>
      <c r="KN324" s="35"/>
      <c r="KO324" s="35"/>
      <c r="KP324" s="35"/>
      <c r="KQ324" s="35"/>
      <c r="KR324" s="35"/>
      <c r="KS324" s="35"/>
      <c r="KT324" s="35"/>
      <c r="KU324" s="35"/>
      <c r="KV324" s="35"/>
      <c r="KW324" s="35"/>
      <c r="KX324" s="35"/>
      <c r="KY324" s="35"/>
      <c r="KZ324" s="35"/>
      <c r="LA324" s="35"/>
      <c r="LB324" s="35"/>
      <c r="LC324" s="35"/>
      <c r="LD324" s="35"/>
      <c r="LE324" s="35"/>
      <c r="LF324" s="35"/>
      <c r="LG324" s="35"/>
      <c r="LH324" s="35"/>
      <c r="LI324" s="35"/>
      <c r="LJ324" s="35"/>
      <c r="LK324" s="35"/>
      <c r="LL324" s="35"/>
      <c r="LM324" s="35"/>
      <c r="LN324" s="35"/>
      <c r="LO324" s="35"/>
      <c r="LP324" s="35"/>
      <c r="LQ324" s="35"/>
      <c r="LR324" s="35"/>
      <c r="LS324" s="35"/>
      <c r="LT324" s="35"/>
      <c r="LU324" s="35"/>
      <c r="LV324" s="35"/>
      <c r="LW324" s="35"/>
      <c r="LX324" s="35"/>
      <c r="LY324" s="35"/>
      <c r="LZ324" s="35"/>
      <c r="MA324" s="35"/>
      <c r="MB324" s="35"/>
      <c r="MC324" s="35"/>
      <c r="MD324" s="35"/>
      <c r="ME324" s="35"/>
      <c r="MF324" s="35"/>
      <c r="MG324" s="35"/>
      <c r="MH324" s="35"/>
      <c r="MI324" s="35"/>
      <c r="MJ324" s="35"/>
      <c r="MK324" s="35"/>
      <c r="ML324" s="35"/>
      <c r="MM324" s="35"/>
      <c r="MN324" s="35"/>
      <c r="MO324" s="35"/>
      <c r="MP324" s="35"/>
      <c r="MQ324" s="35"/>
      <c r="MR324" s="35"/>
      <c r="MS324" s="35"/>
      <c r="MT324" s="35"/>
      <c r="MU324" s="35"/>
      <c r="MV324" s="35"/>
      <c r="MW324" s="35"/>
      <c r="MX324" s="35"/>
      <c r="MY324" s="35"/>
      <c r="MZ324" s="35"/>
      <c r="NA324" s="35"/>
      <c r="NB324" s="35"/>
      <c r="NC324" s="35"/>
      <c r="ND324" s="35"/>
      <c r="NE324" s="35"/>
      <c r="NF324" s="35"/>
      <c r="NG324" s="35"/>
      <c r="NH324" s="35"/>
      <c r="NI324" s="35"/>
      <c r="NJ324" s="35"/>
      <c r="NK324" s="35"/>
      <c r="NL324" s="35"/>
      <c r="NM324" s="35"/>
      <c r="NN324" s="35"/>
      <c r="NO324" s="35"/>
      <c r="NP324" s="35"/>
      <c r="NQ324" s="35"/>
      <c r="NR324" s="35"/>
      <c r="NS324" s="35"/>
      <c r="NT324" s="35"/>
      <c r="NU324" s="35"/>
      <c r="NV324" s="35"/>
      <c r="NW324" s="35"/>
      <c r="NX324" s="35"/>
      <c r="NY324" s="35"/>
      <c r="NZ324" s="35"/>
      <c r="OA324" s="35"/>
      <c r="OB324" s="35"/>
      <c r="OC324" s="35"/>
      <c r="OD324" s="35"/>
      <c r="OE324" s="35"/>
      <c r="OF324" s="35"/>
      <c r="OG324" s="35"/>
      <c r="OH324" s="35"/>
      <c r="OI324" s="35"/>
      <c r="OJ324" s="35"/>
      <c r="OK324" s="35"/>
      <c r="OL324" s="35"/>
      <c r="OM324" s="35"/>
      <c r="ON324" s="35"/>
      <c r="OO324" s="35"/>
      <c r="OP324" s="35"/>
      <c r="OQ324" s="35"/>
      <c r="OR324" s="35"/>
      <c r="OS324" s="35"/>
      <c r="OT324" s="35"/>
      <c r="OU324" s="35"/>
      <c r="OV324" s="35"/>
      <c r="OW324" s="35"/>
      <c r="OX324" s="35"/>
      <c r="OY324" s="35"/>
      <c r="OZ324" s="35"/>
      <c r="PA324" s="35"/>
      <c r="PB324" s="35"/>
      <c r="PC324" s="35"/>
      <c r="PD324" s="35"/>
      <c r="PE324" s="35"/>
      <c r="PF324" s="35"/>
      <c r="PG324" s="35"/>
      <c r="PH324" s="35"/>
      <c r="PI324" s="35"/>
      <c r="PJ324" s="35"/>
      <c r="PK324" s="35"/>
      <c r="PL324" s="35"/>
      <c r="PM324" s="35"/>
      <c r="PN324" s="35"/>
      <c r="PO324" s="35"/>
      <c r="PP324" s="35"/>
      <c r="PQ324" s="35"/>
      <c r="PR324" s="35"/>
      <c r="PS324" s="35"/>
      <c r="PT324" s="35"/>
      <c r="PU324" s="35"/>
      <c r="PV324" s="35"/>
      <c r="PW324" s="35"/>
      <c r="PX324" s="35"/>
      <c r="PY324" s="35"/>
      <c r="PZ324" s="35"/>
      <c r="QA324" s="35"/>
      <c r="QB324" s="35"/>
      <c r="QC324" s="35"/>
      <c r="QD324" s="35"/>
      <c r="QE324" s="35"/>
      <c r="QF324" s="35"/>
      <c r="QG324" s="35"/>
      <c r="QH324" s="35"/>
      <c r="QI324" s="35"/>
      <c r="QJ324" s="35"/>
      <c r="QK324" s="35"/>
      <c r="QL324" s="35"/>
      <c r="QM324" s="35"/>
      <c r="QN324" s="35"/>
      <c r="QO324" s="35"/>
      <c r="QP324" s="35"/>
      <c r="QQ324" s="35"/>
      <c r="QR324" s="35"/>
      <c r="QS324" s="35"/>
      <c r="QT324" s="35"/>
      <c r="QU324" s="35"/>
      <c r="QV324" s="35"/>
      <c r="QW324" s="35"/>
      <c r="QX324" s="35"/>
      <c r="QY324" s="35"/>
      <c r="QZ324" s="35"/>
      <c r="RA324" s="35"/>
      <c r="RB324" s="35"/>
      <c r="RC324" s="35"/>
      <c r="RD324" s="35"/>
      <c r="RE324" s="35"/>
      <c r="RF324" s="35"/>
      <c r="RG324" s="35"/>
      <c r="RH324" s="35"/>
      <c r="RI324" s="35"/>
      <c r="RJ324" s="35"/>
      <c r="RK324" s="35"/>
      <c r="RL324" s="35"/>
      <c r="RM324" s="35"/>
      <c r="RN324" s="35"/>
      <c r="RO324" s="35"/>
      <c r="RP324" s="35"/>
      <c r="RQ324" s="35"/>
      <c r="RR324" s="35"/>
      <c r="RS324" s="35"/>
      <c r="RT324" s="35"/>
    </row>
    <row r="325" spans="1:488" s="84" customFormat="1" ht="36" x14ac:dyDescent="0.35">
      <c r="A325" s="49" t="s">
        <v>751</v>
      </c>
      <c r="B325" s="50">
        <v>12</v>
      </c>
      <c r="C325" s="51" t="s">
        <v>79</v>
      </c>
      <c r="D325" s="52" t="s">
        <v>80</v>
      </c>
      <c r="E325" s="52" t="s">
        <v>81</v>
      </c>
      <c r="F325" s="52" t="s">
        <v>82</v>
      </c>
      <c r="G325" s="52" t="s">
        <v>96</v>
      </c>
      <c r="H325" s="52" t="s">
        <v>104</v>
      </c>
      <c r="I325" s="51" t="s">
        <v>716</v>
      </c>
      <c r="J325" s="52" t="s">
        <v>717</v>
      </c>
      <c r="K325" s="52" t="s">
        <v>752</v>
      </c>
      <c r="L325" s="52" t="s">
        <v>753</v>
      </c>
      <c r="M325" s="52" t="s">
        <v>754</v>
      </c>
      <c r="N325" s="52" t="s">
        <v>75</v>
      </c>
      <c r="O325" s="52" t="s">
        <v>125</v>
      </c>
      <c r="P325" s="52" t="s">
        <v>125</v>
      </c>
      <c r="Q325" s="52" t="s">
        <v>125</v>
      </c>
      <c r="R325" s="51" t="s">
        <v>755</v>
      </c>
      <c r="S325" s="39" t="s">
        <v>494</v>
      </c>
      <c r="T325" s="53">
        <v>45689</v>
      </c>
      <c r="U325" s="53">
        <v>46006</v>
      </c>
      <c r="V325" s="51" t="s">
        <v>756</v>
      </c>
      <c r="W325" s="52" t="s">
        <v>87</v>
      </c>
      <c r="X325" s="52" t="s">
        <v>87</v>
      </c>
      <c r="Y325" s="55" t="s">
        <v>87</v>
      </c>
      <c r="Z325" s="55" t="s">
        <v>125</v>
      </c>
      <c r="AA325" s="55" t="s">
        <v>88</v>
      </c>
      <c r="AB325" s="55" t="s">
        <v>125</v>
      </c>
      <c r="AC325" s="55" t="s">
        <v>125</v>
      </c>
      <c r="AD325" s="55" t="s">
        <v>125</v>
      </c>
      <c r="AE325" s="55" t="s">
        <v>125</v>
      </c>
      <c r="AF325" s="55" t="s">
        <v>88</v>
      </c>
      <c r="AG325" s="55" t="s">
        <v>125</v>
      </c>
      <c r="AH325" s="55" t="s">
        <v>125</v>
      </c>
      <c r="AI325" s="55" t="s">
        <v>125</v>
      </c>
      <c r="AJ325" s="55" t="s">
        <v>125</v>
      </c>
      <c r="AK325" s="55" t="s">
        <v>88</v>
      </c>
      <c r="AL325" s="55" t="s">
        <v>125</v>
      </c>
      <c r="AM325" s="55" t="s">
        <v>125</v>
      </c>
      <c r="AN325" s="55" t="s">
        <v>125</v>
      </c>
      <c r="AO325" s="55" t="s">
        <v>125</v>
      </c>
      <c r="AP325" s="55" t="s">
        <v>125</v>
      </c>
      <c r="AQ325" s="55" t="s">
        <v>88</v>
      </c>
      <c r="AR325" s="55" t="s">
        <v>125</v>
      </c>
      <c r="AS325" s="55" t="s">
        <v>125</v>
      </c>
      <c r="AT325" s="55" t="s">
        <v>125</v>
      </c>
      <c r="AU325" s="55" t="s">
        <v>125</v>
      </c>
      <c r="AV325" s="55" t="s">
        <v>125</v>
      </c>
      <c r="AW325" s="55" t="s">
        <v>125</v>
      </c>
      <c r="AX325" s="55" t="s">
        <v>125</v>
      </c>
      <c r="AY325" s="55" t="s">
        <v>125</v>
      </c>
      <c r="AZ325" s="55" t="s">
        <v>125</v>
      </c>
      <c r="BA325" s="55" t="s">
        <v>125</v>
      </c>
      <c r="BB325" s="55" t="s">
        <v>125</v>
      </c>
      <c r="BC325" s="55" t="s">
        <v>125</v>
      </c>
      <c r="BD325" s="55" t="s">
        <v>125</v>
      </c>
      <c r="BE325" s="55" t="s">
        <v>125</v>
      </c>
      <c r="BF325" s="55" t="s">
        <v>125</v>
      </c>
      <c r="BG325" s="55" t="s">
        <v>88</v>
      </c>
      <c r="BH325" s="55" t="s">
        <v>88</v>
      </c>
      <c r="BI325" s="51" t="s">
        <v>89</v>
      </c>
      <c r="BJ325" s="56" t="s">
        <v>104</v>
      </c>
      <c r="BK325" s="35"/>
      <c r="BL325" s="35"/>
      <c r="BM325" s="35"/>
      <c r="BN325" s="35"/>
      <c r="BO325" s="35"/>
      <c r="BP325" s="35"/>
      <c r="BQ325" s="35"/>
      <c r="BR325" s="35"/>
      <c r="BS325" s="35"/>
      <c r="BT325" s="35"/>
      <c r="BU325" s="35"/>
      <c r="BV325" s="35"/>
      <c r="BW325" s="35"/>
      <c r="BX325" s="35"/>
      <c r="BY325" s="35"/>
      <c r="BZ325" s="35"/>
      <c r="CA325" s="35"/>
      <c r="CB325" s="35"/>
      <c r="CC325" s="35"/>
      <c r="CD325" s="35"/>
      <c r="CE325" s="35"/>
      <c r="CF325" s="35"/>
      <c r="CG325" s="35"/>
      <c r="CH325" s="35"/>
      <c r="CI325" s="35"/>
      <c r="CJ325" s="35"/>
      <c r="CK325" s="35"/>
      <c r="CL325" s="35"/>
      <c r="CM325" s="35"/>
      <c r="CN325" s="35"/>
      <c r="CO325" s="35"/>
      <c r="CP325" s="35"/>
      <c r="CQ325" s="35"/>
      <c r="CR325" s="35"/>
      <c r="CS325" s="35"/>
      <c r="CT325" s="35"/>
      <c r="CU325" s="35"/>
      <c r="CV325" s="35"/>
      <c r="CW325" s="35"/>
      <c r="CX325" s="35"/>
      <c r="CY325" s="35"/>
      <c r="CZ325" s="35"/>
      <c r="DA325" s="35"/>
      <c r="DB325" s="35"/>
      <c r="DC325" s="35"/>
      <c r="DD325" s="35"/>
      <c r="DE325" s="35"/>
      <c r="DF325" s="35"/>
      <c r="DG325" s="35"/>
      <c r="DH325" s="35"/>
      <c r="DI325" s="35"/>
      <c r="DJ325" s="35"/>
      <c r="DK325" s="35"/>
      <c r="DL325" s="35"/>
      <c r="DM325" s="35"/>
      <c r="DN325" s="35"/>
      <c r="DO325" s="35"/>
      <c r="DP325" s="35"/>
      <c r="DQ325" s="35"/>
      <c r="DR325" s="35"/>
      <c r="DS325" s="35"/>
      <c r="DT325" s="35"/>
      <c r="DU325" s="35"/>
      <c r="DV325" s="35"/>
      <c r="DW325" s="35"/>
      <c r="DX325" s="35"/>
      <c r="DY325" s="35"/>
      <c r="DZ325" s="35"/>
      <c r="EA325" s="35"/>
      <c r="EB325" s="35"/>
      <c r="EC325" s="35"/>
      <c r="ED325" s="35"/>
      <c r="EE325" s="35"/>
      <c r="EF325" s="35"/>
      <c r="EG325" s="35"/>
      <c r="EH325" s="35"/>
      <c r="EI325" s="35"/>
      <c r="EJ325" s="35"/>
      <c r="EK325" s="35"/>
      <c r="EL325" s="35"/>
      <c r="EM325" s="35"/>
      <c r="EN325" s="35"/>
      <c r="EO325" s="35"/>
      <c r="EP325" s="35"/>
      <c r="EQ325" s="35"/>
      <c r="ER325" s="35"/>
      <c r="ES325" s="35"/>
      <c r="ET325" s="35"/>
      <c r="EU325" s="35"/>
      <c r="EV325" s="35"/>
      <c r="EW325" s="35"/>
      <c r="EX325" s="35"/>
      <c r="EY325" s="35"/>
      <c r="EZ325" s="35"/>
      <c r="FA325" s="35"/>
      <c r="FB325" s="35"/>
      <c r="FC325" s="35"/>
      <c r="FD325" s="35"/>
      <c r="FE325" s="35"/>
      <c r="FF325" s="35"/>
      <c r="FG325" s="35"/>
      <c r="FH325" s="35"/>
      <c r="FI325" s="35"/>
      <c r="FJ325" s="35"/>
      <c r="FK325" s="35"/>
      <c r="FL325" s="35"/>
      <c r="FM325" s="35"/>
      <c r="FN325" s="35"/>
      <c r="FO325" s="35"/>
      <c r="FP325" s="35"/>
      <c r="FQ325" s="35"/>
      <c r="FR325" s="35"/>
      <c r="FS325" s="35"/>
      <c r="FT325" s="35"/>
      <c r="FU325" s="35"/>
      <c r="FV325" s="35"/>
      <c r="FW325" s="35"/>
      <c r="FX325" s="35"/>
      <c r="FY325" s="35"/>
      <c r="FZ325" s="35"/>
      <c r="GA325" s="35"/>
      <c r="GB325" s="35"/>
      <c r="GC325" s="35"/>
      <c r="GD325" s="35"/>
      <c r="GE325" s="35"/>
      <c r="GF325" s="35"/>
      <c r="GG325" s="35"/>
      <c r="GH325" s="35"/>
      <c r="GI325" s="35"/>
      <c r="GJ325" s="35"/>
      <c r="GK325" s="35"/>
      <c r="GL325" s="35"/>
      <c r="GM325" s="35"/>
      <c r="GN325" s="35"/>
      <c r="GO325" s="35"/>
      <c r="GP325" s="35"/>
      <c r="GQ325" s="35"/>
      <c r="GR325" s="35"/>
      <c r="GS325" s="35"/>
      <c r="GT325" s="35"/>
      <c r="GU325" s="35"/>
      <c r="GV325" s="35"/>
      <c r="GW325" s="35"/>
      <c r="GX325" s="35"/>
      <c r="GY325" s="35"/>
      <c r="GZ325" s="35"/>
      <c r="HA325" s="35"/>
      <c r="HB325" s="35"/>
      <c r="HC325" s="35"/>
      <c r="HD325" s="35"/>
      <c r="HE325" s="35"/>
      <c r="HF325" s="35"/>
      <c r="HG325" s="35"/>
      <c r="HH325" s="35"/>
      <c r="HI325" s="35"/>
      <c r="HJ325" s="35"/>
      <c r="HK325" s="35"/>
      <c r="HL325" s="35"/>
      <c r="HM325" s="35"/>
      <c r="HN325" s="35"/>
      <c r="HO325" s="35"/>
      <c r="HP325" s="35"/>
      <c r="HQ325" s="35"/>
      <c r="HR325" s="35"/>
      <c r="HS325" s="35"/>
      <c r="HT325" s="35"/>
      <c r="HU325" s="35"/>
      <c r="HV325" s="35"/>
      <c r="HW325" s="35"/>
      <c r="HX325" s="35"/>
      <c r="HY325" s="35"/>
      <c r="HZ325" s="35"/>
      <c r="IA325" s="35"/>
      <c r="IB325" s="35"/>
      <c r="IC325" s="35"/>
      <c r="ID325" s="35"/>
      <c r="IE325" s="35"/>
      <c r="IF325" s="35"/>
      <c r="IG325" s="35"/>
      <c r="IH325" s="35"/>
      <c r="II325" s="35"/>
      <c r="IJ325" s="35"/>
      <c r="IK325" s="35"/>
      <c r="IL325" s="35"/>
      <c r="IM325" s="35"/>
      <c r="IN325" s="35"/>
      <c r="IO325" s="35"/>
      <c r="IP325" s="35"/>
      <c r="IQ325" s="35"/>
      <c r="IR325" s="35"/>
      <c r="IS325" s="35"/>
      <c r="IT325" s="35"/>
      <c r="IU325" s="35"/>
      <c r="IV325" s="35"/>
      <c r="IW325" s="35"/>
      <c r="IX325" s="35"/>
      <c r="IY325" s="35"/>
      <c r="IZ325" s="35"/>
      <c r="JA325" s="35"/>
      <c r="JB325" s="35"/>
      <c r="JC325" s="35"/>
      <c r="JD325" s="35"/>
      <c r="JE325" s="35"/>
      <c r="JF325" s="35"/>
      <c r="JG325" s="35"/>
      <c r="JH325" s="35"/>
      <c r="JI325" s="35"/>
      <c r="JJ325" s="35"/>
      <c r="JK325" s="35"/>
      <c r="JL325" s="35"/>
      <c r="JM325" s="35"/>
      <c r="JN325" s="35"/>
      <c r="JO325" s="35"/>
      <c r="JP325" s="35"/>
      <c r="JQ325" s="35"/>
      <c r="JR325" s="35"/>
      <c r="JS325" s="35"/>
      <c r="JT325" s="35"/>
      <c r="JU325" s="35"/>
      <c r="JV325" s="35"/>
      <c r="JW325" s="35"/>
      <c r="JX325" s="35"/>
      <c r="JY325" s="35"/>
      <c r="JZ325" s="35"/>
      <c r="KA325" s="35"/>
      <c r="KB325" s="35"/>
      <c r="KC325" s="35"/>
      <c r="KD325" s="35"/>
      <c r="KE325" s="35"/>
      <c r="KF325" s="35"/>
      <c r="KG325" s="35"/>
      <c r="KH325" s="35"/>
      <c r="KI325" s="35"/>
      <c r="KJ325" s="35"/>
      <c r="KK325" s="35"/>
      <c r="KL325" s="35"/>
      <c r="KM325" s="35"/>
      <c r="KN325" s="35"/>
      <c r="KO325" s="35"/>
      <c r="KP325" s="35"/>
      <c r="KQ325" s="35"/>
      <c r="KR325" s="35"/>
      <c r="KS325" s="35"/>
      <c r="KT325" s="35"/>
      <c r="KU325" s="35"/>
      <c r="KV325" s="35"/>
      <c r="KW325" s="35"/>
      <c r="KX325" s="35"/>
      <c r="KY325" s="35"/>
      <c r="KZ325" s="35"/>
      <c r="LA325" s="35"/>
      <c r="LB325" s="35"/>
      <c r="LC325" s="35"/>
      <c r="LD325" s="35"/>
      <c r="LE325" s="35"/>
      <c r="LF325" s="35"/>
      <c r="LG325" s="35"/>
      <c r="LH325" s="35"/>
      <c r="LI325" s="35"/>
      <c r="LJ325" s="35"/>
      <c r="LK325" s="35"/>
      <c r="LL325" s="35"/>
      <c r="LM325" s="35"/>
      <c r="LN325" s="35"/>
      <c r="LO325" s="35"/>
      <c r="LP325" s="35"/>
      <c r="LQ325" s="35"/>
      <c r="LR325" s="35"/>
      <c r="LS325" s="35"/>
      <c r="LT325" s="35"/>
      <c r="LU325" s="35"/>
      <c r="LV325" s="35"/>
      <c r="LW325" s="35"/>
      <c r="LX325" s="35"/>
      <c r="LY325" s="35"/>
      <c r="LZ325" s="35"/>
      <c r="MA325" s="35"/>
      <c r="MB325" s="35"/>
      <c r="MC325" s="35"/>
      <c r="MD325" s="35"/>
      <c r="ME325" s="35"/>
      <c r="MF325" s="35"/>
      <c r="MG325" s="35"/>
      <c r="MH325" s="35"/>
      <c r="MI325" s="35"/>
      <c r="MJ325" s="35"/>
      <c r="MK325" s="35"/>
      <c r="ML325" s="35"/>
      <c r="MM325" s="35"/>
      <c r="MN325" s="35"/>
      <c r="MO325" s="35"/>
      <c r="MP325" s="35"/>
      <c r="MQ325" s="35"/>
      <c r="MR325" s="35"/>
      <c r="MS325" s="35"/>
      <c r="MT325" s="35"/>
      <c r="MU325" s="35"/>
      <c r="MV325" s="35"/>
      <c r="MW325" s="35"/>
      <c r="MX325" s="35"/>
      <c r="MY325" s="35"/>
      <c r="MZ325" s="35"/>
      <c r="NA325" s="35"/>
      <c r="NB325" s="35"/>
      <c r="NC325" s="35"/>
      <c r="ND325" s="35"/>
      <c r="NE325" s="35"/>
      <c r="NF325" s="35"/>
      <c r="NG325" s="35"/>
      <c r="NH325" s="35"/>
      <c r="NI325" s="35"/>
      <c r="NJ325" s="35"/>
      <c r="NK325" s="35"/>
      <c r="NL325" s="35"/>
      <c r="NM325" s="35"/>
      <c r="NN325" s="35"/>
      <c r="NO325" s="35"/>
      <c r="NP325" s="35"/>
      <c r="NQ325" s="35"/>
      <c r="NR325" s="35"/>
      <c r="NS325" s="35"/>
      <c r="NT325" s="35"/>
      <c r="NU325" s="35"/>
      <c r="NV325" s="35"/>
      <c r="NW325" s="35"/>
      <c r="NX325" s="35"/>
      <c r="NY325" s="35"/>
      <c r="NZ325" s="35"/>
      <c r="OA325" s="35"/>
      <c r="OB325" s="35"/>
      <c r="OC325" s="35"/>
      <c r="OD325" s="35"/>
      <c r="OE325" s="35"/>
      <c r="OF325" s="35"/>
      <c r="OG325" s="35"/>
      <c r="OH325" s="35"/>
      <c r="OI325" s="35"/>
      <c r="OJ325" s="35"/>
      <c r="OK325" s="35"/>
      <c r="OL325" s="35"/>
      <c r="OM325" s="35"/>
      <c r="ON325" s="35"/>
      <c r="OO325" s="35"/>
      <c r="OP325" s="35"/>
      <c r="OQ325" s="35"/>
      <c r="OR325" s="35"/>
      <c r="OS325" s="35"/>
      <c r="OT325" s="35"/>
      <c r="OU325" s="35"/>
      <c r="OV325" s="35"/>
      <c r="OW325" s="35"/>
      <c r="OX325" s="35"/>
      <c r="OY325" s="35"/>
      <c r="OZ325" s="35"/>
      <c r="PA325" s="35"/>
      <c r="PB325" s="35"/>
      <c r="PC325" s="35"/>
      <c r="PD325" s="35"/>
      <c r="PE325" s="35"/>
      <c r="PF325" s="35"/>
      <c r="PG325" s="35"/>
      <c r="PH325" s="35"/>
      <c r="PI325" s="35"/>
      <c r="PJ325" s="35"/>
      <c r="PK325" s="35"/>
      <c r="PL325" s="35"/>
      <c r="PM325" s="35"/>
      <c r="PN325" s="35"/>
      <c r="PO325" s="35"/>
      <c r="PP325" s="35"/>
      <c r="PQ325" s="35"/>
      <c r="PR325" s="35"/>
      <c r="PS325" s="35"/>
      <c r="PT325" s="35"/>
      <c r="PU325" s="35"/>
      <c r="PV325" s="35"/>
      <c r="PW325" s="35"/>
      <c r="PX325" s="35"/>
      <c r="PY325" s="35"/>
      <c r="PZ325" s="35"/>
      <c r="QA325" s="35"/>
      <c r="QB325" s="35"/>
      <c r="QC325" s="35"/>
      <c r="QD325" s="35"/>
      <c r="QE325" s="35"/>
      <c r="QF325" s="35"/>
      <c r="QG325" s="35"/>
      <c r="QH325" s="35"/>
      <c r="QI325" s="35"/>
      <c r="QJ325" s="35"/>
      <c r="QK325" s="35"/>
      <c r="QL325" s="35"/>
      <c r="QM325" s="35"/>
      <c r="QN325" s="35"/>
      <c r="QO325" s="35"/>
      <c r="QP325" s="35"/>
      <c r="QQ325" s="35"/>
      <c r="QR325" s="35"/>
      <c r="QS325" s="35"/>
      <c r="QT325" s="35"/>
      <c r="QU325" s="35"/>
      <c r="QV325" s="35"/>
      <c r="QW325" s="35"/>
      <c r="QX325" s="35"/>
      <c r="QY325" s="35"/>
      <c r="QZ325" s="35"/>
      <c r="RA325" s="35"/>
      <c r="RB325" s="35"/>
      <c r="RC325" s="35"/>
      <c r="RD325" s="35"/>
      <c r="RE325" s="35"/>
      <c r="RF325" s="35"/>
      <c r="RG325" s="35"/>
      <c r="RH325" s="35"/>
      <c r="RI325" s="35"/>
      <c r="RJ325" s="35"/>
      <c r="RK325" s="35"/>
      <c r="RL325" s="35"/>
      <c r="RM325" s="35"/>
      <c r="RN325" s="35"/>
      <c r="RO325" s="35"/>
      <c r="RP325" s="35"/>
      <c r="RQ325" s="35"/>
      <c r="RR325" s="35"/>
      <c r="RS325" s="35"/>
      <c r="RT325" s="35"/>
    </row>
    <row r="326" spans="1:488" s="84" customFormat="1" ht="36" x14ac:dyDescent="0.35">
      <c r="A326" s="49"/>
      <c r="B326" s="50"/>
      <c r="C326" s="51"/>
      <c r="D326" s="52"/>
      <c r="E326" s="52"/>
      <c r="F326" s="52"/>
      <c r="G326" s="52"/>
      <c r="H326" s="52"/>
      <c r="I326" s="51"/>
      <c r="J326" s="52"/>
      <c r="K326" s="52"/>
      <c r="L326" s="52"/>
      <c r="M326" s="52"/>
      <c r="N326" s="52"/>
      <c r="O326" s="52"/>
      <c r="P326" s="52"/>
      <c r="Q326" s="52"/>
      <c r="R326" s="51"/>
      <c r="S326" s="39" t="s">
        <v>1442</v>
      </c>
      <c r="T326" s="53"/>
      <c r="U326" s="53"/>
      <c r="V326" s="51"/>
      <c r="W326" s="52"/>
      <c r="X326" s="52"/>
      <c r="Y326" s="55"/>
      <c r="Z326" s="55"/>
      <c r="AA326" s="55"/>
      <c r="AB326" s="55"/>
      <c r="AC326" s="55"/>
      <c r="AD326" s="55"/>
      <c r="AE326" s="55"/>
      <c r="AF326" s="55"/>
      <c r="AG326" s="55"/>
      <c r="AH326" s="55"/>
      <c r="AI326" s="55"/>
      <c r="AJ326" s="55"/>
      <c r="AK326" s="55"/>
      <c r="AL326" s="55"/>
      <c r="AM326" s="55"/>
      <c r="AN326" s="55"/>
      <c r="AO326" s="55"/>
      <c r="AP326" s="55"/>
      <c r="AQ326" s="55"/>
      <c r="AR326" s="55"/>
      <c r="AS326" s="55"/>
      <c r="AT326" s="55"/>
      <c r="AU326" s="55"/>
      <c r="AV326" s="55"/>
      <c r="AW326" s="55"/>
      <c r="AX326" s="55"/>
      <c r="AY326" s="55"/>
      <c r="AZ326" s="55"/>
      <c r="BA326" s="55"/>
      <c r="BB326" s="55"/>
      <c r="BC326" s="55"/>
      <c r="BD326" s="55"/>
      <c r="BE326" s="55"/>
      <c r="BF326" s="55"/>
      <c r="BG326" s="55"/>
      <c r="BH326" s="55"/>
      <c r="BI326" s="51"/>
      <c r="BJ326" s="56"/>
      <c r="BK326" s="35"/>
      <c r="BL326" s="35"/>
      <c r="BM326" s="35"/>
      <c r="BN326" s="35"/>
      <c r="BO326" s="35"/>
      <c r="BP326" s="35"/>
      <c r="BQ326" s="35"/>
      <c r="BR326" s="35"/>
      <c r="BS326" s="35"/>
      <c r="BT326" s="35"/>
      <c r="BU326" s="35"/>
      <c r="BV326" s="35"/>
      <c r="BW326" s="35"/>
      <c r="BX326" s="35"/>
      <c r="BY326" s="35"/>
      <c r="BZ326" s="35"/>
      <c r="CA326" s="35"/>
      <c r="CB326" s="35"/>
      <c r="CC326" s="35"/>
      <c r="CD326" s="35"/>
      <c r="CE326" s="35"/>
      <c r="CF326" s="35"/>
      <c r="CG326" s="35"/>
      <c r="CH326" s="35"/>
      <c r="CI326" s="35"/>
      <c r="CJ326" s="35"/>
      <c r="CK326" s="35"/>
      <c r="CL326" s="35"/>
      <c r="CM326" s="35"/>
      <c r="CN326" s="35"/>
      <c r="CO326" s="35"/>
      <c r="CP326" s="35"/>
      <c r="CQ326" s="35"/>
      <c r="CR326" s="35"/>
      <c r="CS326" s="35"/>
      <c r="CT326" s="35"/>
      <c r="CU326" s="35"/>
      <c r="CV326" s="35"/>
      <c r="CW326" s="35"/>
      <c r="CX326" s="35"/>
      <c r="CY326" s="35"/>
      <c r="CZ326" s="35"/>
      <c r="DA326" s="35"/>
      <c r="DB326" s="35"/>
      <c r="DC326" s="35"/>
      <c r="DD326" s="35"/>
      <c r="DE326" s="35"/>
      <c r="DF326" s="35"/>
      <c r="DG326" s="35"/>
      <c r="DH326" s="35"/>
      <c r="DI326" s="35"/>
      <c r="DJ326" s="35"/>
      <c r="DK326" s="35"/>
      <c r="DL326" s="35"/>
      <c r="DM326" s="35"/>
      <c r="DN326" s="35"/>
      <c r="DO326" s="35"/>
      <c r="DP326" s="35"/>
      <c r="DQ326" s="35"/>
      <c r="DR326" s="35"/>
      <c r="DS326" s="35"/>
      <c r="DT326" s="35"/>
      <c r="DU326" s="35"/>
      <c r="DV326" s="35"/>
      <c r="DW326" s="35"/>
      <c r="DX326" s="35"/>
      <c r="DY326" s="35"/>
      <c r="DZ326" s="35"/>
      <c r="EA326" s="35"/>
      <c r="EB326" s="35"/>
      <c r="EC326" s="35"/>
      <c r="ED326" s="35"/>
      <c r="EE326" s="35"/>
      <c r="EF326" s="35"/>
      <c r="EG326" s="35"/>
      <c r="EH326" s="35"/>
      <c r="EI326" s="35"/>
      <c r="EJ326" s="35"/>
      <c r="EK326" s="35"/>
      <c r="EL326" s="35"/>
      <c r="EM326" s="35"/>
      <c r="EN326" s="35"/>
      <c r="EO326" s="35"/>
      <c r="EP326" s="35"/>
      <c r="EQ326" s="35"/>
      <c r="ER326" s="35"/>
      <c r="ES326" s="35"/>
      <c r="ET326" s="35"/>
      <c r="EU326" s="35"/>
      <c r="EV326" s="35"/>
      <c r="EW326" s="35"/>
      <c r="EX326" s="35"/>
      <c r="EY326" s="35"/>
      <c r="EZ326" s="35"/>
      <c r="FA326" s="35"/>
      <c r="FB326" s="35"/>
      <c r="FC326" s="35"/>
      <c r="FD326" s="35"/>
      <c r="FE326" s="35"/>
      <c r="FF326" s="35"/>
      <c r="FG326" s="35"/>
      <c r="FH326" s="35"/>
      <c r="FI326" s="35"/>
      <c r="FJ326" s="35"/>
      <c r="FK326" s="35"/>
      <c r="FL326" s="35"/>
      <c r="FM326" s="35"/>
      <c r="FN326" s="35"/>
      <c r="FO326" s="35"/>
      <c r="FP326" s="35"/>
      <c r="FQ326" s="35"/>
      <c r="FR326" s="35"/>
      <c r="FS326" s="35"/>
      <c r="FT326" s="35"/>
      <c r="FU326" s="35"/>
      <c r="FV326" s="35"/>
      <c r="FW326" s="35"/>
      <c r="FX326" s="35"/>
      <c r="FY326" s="35"/>
      <c r="FZ326" s="35"/>
      <c r="GA326" s="35"/>
      <c r="GB326" s="35"/>
      <c r="GC326" s="35"/>
      <c r="GD326" s="35"/>
      <c r="GE326" s="35"/>
      <c r="GF326" s="35"/>
      <c r="GG326" s="35"/>
      <c r="GH326" s="35"/>
      <c r="GI326" s="35"/>
      <c r="GJ326" s="35"/>
      <c r="GK326" s="35"/>
      <c r="GL326" s="35"/>
      <c r="GM326" s="35"/>
      <c r="GN326" s="35"/>
      <c r="GO326" s="35"/>
      <c r="GP326" s="35"/>
      <c r="GQ326" s="35"/>
      <c r="GR326" s="35"/>
      <c r="GS326" s="35"/>
      <c r="GT326" s="35"/>
      <c r="GU326" s="35"/>
      <c r="GV326" s="35"/>
      <c r="GW326" s="35"/>
      <c r="GX326" s="35"/>
      <c r="GY326" s="35"/>
      <c r="GZ326" s="35"/>
      <c r="HA326" s="35"/>
      <c r="HB326" s="35"/>
      <c r="HC326" s="35"/>
      <c r="HD326" s="35"/>
      <c r="HE326" s="35"/>
      <c r="HF326" s="35"/>
      <c r="HG326" s="35"/>
      <c r="HH326" s="35"/>
      <c r="HI326" s="35"/>
      <c r="HJ326" s="35"/>
      <c r="HK326" s="35"/>
      <c r="HL326" s="35"/>
      <c r="HM326" s="35"/>
      <c r="HN326" s="35"/>
      <c r="HO326" s="35"/>
      <c r="HP326" s="35"/>
      <c r="HQ326" s="35"/>
      <c r="HR326" s="35"/>
      <c r="HS326" s="35"/>
      <c r="HT326" s="35"/>
      <c r="HU326" s="35"/>
      <c r="HV326" s="35"/>
      <c r="HW326" s="35"/>
      <c r="HX326" s="35"/>
      <c r="HY326" s="35"/>
      <c r="HZ326" s="35"/>
      <c r="IA326" s="35"/>
      <c r="IB326" s="35"/>
      <c r="IC326" s="35"/>
      <c r="ID326" s="35"/>
      <c r="IE326" s="35"/>
      <c r="IF326" s="35"/>
      <c r="IG326" s="35"/>
      <c r="IH326" s="35"/>
      <c r="II326" s="35"/>
      <c r="IJ326" s="35"/>
      <c r="IK326" s="35"/>
      <c r="IL326" s="35"/>
      <c r="IM326" s="35"/>
      <c r="IN326" s="35"/>
      <c r="IO326" s="35"/>
      <c r="IP326" s="35"/>
      <c r="IQ326" s="35"/>
      <c r="IR326" s="35"/>
      <c r="IS326" s="35"/>
      <c r="IT326" s="35"/>
      <c r="IU326" s="35"/>
      <c r="IV326" s="35"/>
      <c r="IW326" s="35"/>
      <c r="IX326" s="35"/>
      <c r="IY326" s="35"/>
      <c r="IZ326" s="35"/>
      <c r="JA326" s="35"/>
      <c r="JB326" s="35"/>
      <c r="JC326" s="35"/>
      <c r="JD326" s="35"/>
      <c r="JE326" s="35"/>
      <c r="JF326" s="35"/>
      <c r="JG326" s="35"/>
      <c r="JH326" s="35"/>
      <c r="JI326" s="35"/>
      <c r="JJ326" s="35"/>
      <c r="JK326" s="35"/>
      <c r="JL326" s="35"/>
      <c r="JM326" s="35"/>
      <c r="JN326" s="35"/>
      <c r="JO326" s="35"/>
      <c r="JP326" s="35"/>
      <c r="JQ326" s="35"/>
      <c r="JR326" s="35"/>
      <c r="JS326" s="35"/>
      <c r="JT326" s="35"/>
      <c r="JU326" s="35"/>
      <c r="JV326" s="35"/>
      <c r="JW326" s="35"/>
      <c r="JX326" s="35"/>
      <c r="JY326" s="35"/>
      <c r="JZ326" s="35"/>
      <c r="KA326" s="35"/>
      <c r="KB326" s="35"/>
      <c r="KC326" s="35"/>
      <c r="KD326" s="35"/>
      <c r="KE326" s="35"/>
      <c r="KF326" s="35"/>
      <c r="KG326" s="35"/>
      <c r="KH326" s="35"/>
      <c r="KI326" s="35"/>
      <c r="KJ326" s="35"/>
      <c r="KK326" s="35"/>
      <c r="KL326" s="35"/>
      <c r="KM326" s="35"/>
      <c r="KN326" s="35"/>
      <c r="KO326" s="35"/>
      <c r="KP326" s="35"/>
      <c r="KQ326" s="35"/>
      <c r="KR326" s="35"/>
      <c r="KS326" s="35"/>
      <c r="KT326" s="35"/>
      <c r="KU326" s="35"/>
      <c r="KV326" s="35"/>
      <c r="KW326" s="35"/>
      <c r="KX326" s="35"/>
      <c r="KY326" s="35"/>
      <c r="KZ326" s="35"/>
      <c r="LA326" s="35"/>
      <c r="LB326" s="35"/>
      <c r="LC326" s="35"/>
      <c r="LD326" s="35"/>
      <c r="LE326" s="35"/>
      <c r="LF326" s="35"/>
      <c r="LG326" s="35"/>
      <c r="LH326" s="35"/>
      <c r="LI326" s="35"/>
      <c r="LJ326" s="35"/>
      <c r="LK326" s="35"/>
      <c r="LL326" s="35"/>
      <c r="LM326" s="35"/>
      <c r="LN326" s="35"/>
      <c r="LO326" s="35"/>
      <c r="LP326" s="35"/>
      <c r="LQ326" s="35"/>
      <c r="LR326" s="35"/>
      <c r="LS326" s="35"/>
      <c r="LT326" s="35"/>
      <c r="LU326" s="35"/>
      <c r="LV326" s="35"/>
      <c r="LW326" s="35"/>
      <c r="LX326" s="35"/>
      <c r="LY326" s="35"/>
      <c r="LZ326" s="35"/>
      <c r="MA326" s="35"/>
      <c r="MB326" s="35"/>
      <c r="MC326" s="35"/>
      <c r="MD326" s="35"/>
      <c r="ME326" s="35"/>
      <c r="MF326" s="35"/>
      <c r="MG326" s="35"/>
      <c r="MH326" s="35"/>
      <c r="MI326" s="35"/>
      <c r="MJ326" s="35"/>
      <c r="MK326" s="35"/>
      <c r="ML326" s="35"/>
      <c r="MM326" s="35"/>
      <c r="MN326" s="35"/>
      <c r="MO326" s="35"/>
      <c r="MP326" s="35"/>
      <c r="MQ326" s="35"/>
      <c r="MR326" s="35"/>
      <c r="MS326" s="35"/>
      <c r="MT326" s="35"/>
      <c r="MU326" s="35"/>
      <c r="MV326" s="35"/>
      <c r="MW326" s="35"/>
      <c r="MX326" s="35"/>
      <c r="MY326" s="35"/>
      <c r="MZ326" s="35"/>
      <c r="NA326" s="35"/>
      <c r="NB326" s="35"/>
      <c r="NC326" s="35"/>
      <c r="ND326" s="35"/>
      <c r="NE326" s="35"/>
      <c r="NF326" s="35"/>
      <c r="NG326" s="35"/>
      <c r="NH326" s="35"/>
      <c r="NI326" s="35"/>
      <c r="NJ326" s="35"/>
      <c r="NK326" s="35"/>
      <c r="NL326" s="35"/>
      <c r="NM326" s="35"/>
      <c r="NN326" s="35"/>
      <c r="NO326" s="35"/>
      <c r="NP326" s="35"/>
      <c r="NQ326" s="35"/>
      <c r="NR326" s="35"/>
      <c r="NS326" s="35"/>
      <c r="NT326" s="35"/>
      <c r="NU326" s="35"/>
      <c r="NV326" s="35"/>
      <c r="NW326" s="35"/>
      <c r="NX326" s="35"/>
      <c r="NY326" s="35"/>
      <c r="NZ326" s="35"/>
      <c r="OA326" s="35"/>
      <c r="OB326" s="35"/>
      <c r="OC326" s="35"/>
      <c r="OD326" s="35"/>
      <c r="OE326" s="35"/>
      <c r="OF326" s="35"/>
      <c r="OG326" s="35"/>
      <c r="OH326" s="35"/>
      <c r="OI326" s="35"/>
      <c r="OJ326" s="35"/>
      <c r="OK326" s="35"/>
      <c r="OL326" s="35"/>
      <c r="OM326" s="35"/>
      <c r="ON326" s="35"/>
      <c r="OO326" s="35"/>
      <c r="OP326" s="35"/>
      <c r="OQ326" s="35"/>
      <c r="OR326" s="35"/>
      <c r="OS326" s="35"/>
      <c r="OT326" s="35"/>
      <c r="OU326" s="35"/>
      <c r="OV326" s="35"/>
      <c r="OW326" s="35"/>
      <c r="OX326" s="35"/>
      <c r="OY326" s="35"/>
      <c r="OZ326" s="35"/>
      <c r="PA326" s="35"/>
      <c r="PB326" s="35"/>
      <c r="PC326" s="35"/>
      <c r="PD326" s="35"/>
      <c r="PE326" s="35"/>
      <c r="PF326" s="35"/>
      <c r="PG326" s="35"/>
      <c r="PH326" s="35"/>
      <c r="PI326" s="35"/>
      <c r="PJ326" s="35"/>
      <c r="PK326" s="35"/>
      <c r="PL326" s="35"/>
      <c r="PM326" s="35"/>
      <c r="PN326" s="35"/>
      <c r="PO326" s="35"/>
      <c r="PP326" s="35"/>
      <c r="PQ326" s="35"/>
      <c r="PR326" s="35"/>
      <c r="PS326" s="35"/>
      <c r="PT326" s="35"/>
      <c r="PU326" s="35"/>
      <c r="PV326" s="35"/>
      <c r="PW326" s="35"/>
      <c r="PX326" s="35"/>
      <c r="PY326" s="35"/>
      <c r="PZ326" s="35"/>
      <c r="QA326" s="35"/>
      <c r="QB326" s="35"/>
      <c r="QC326" s="35"/>
      <c r="QD326" s="35"/>
      <c r="QE326" s="35"/>
      <c r="QF326" s="35"/>
      <c r="QG326" s="35"/>
      <c r="QH326" s="35"/>
      <c r="QI326" s="35"/>
      <c r="QJ326" s="35"/>
      <c r="QK326" s="35"/>
      <c r="QL326" s="35"/>
      <c r="QM326" s="35"/>
      <c r="QN326" s="35"/>
      <c r="QO326" s="35"/>
      <c r="QP326" s="35"/>
      <c r="QQ326" s="35"/>
      <c r="QR326" s="35"/>
      <c r="QS326" s="35"/>
      <c r="QT326" s="35"/>
      <c r="QU326" s="35"/>
      <c r="QV326" s="35"/>
      <c r="QW326" s="35"/>
      <c r="QX326" s="35"/>
      <c r="QY326" s="35"/>
      <c r="QZ326" s="35"/>
      <c r="RA326" s="35"/>
      <c r="RB326" s="35"/>
      <c r="RC326" s="35"/>
      <c r="RD326" s="35"/>
      <c r="RE326" s="35"/>
      <c r="RF326" s="35"/>
      <c r="RG326" s="35"/>
      <c r="RH326" s="35"/>
      <c r="RI326" s="35"/>
      <c r="RJ326" s="35"/>
      <c r="RK326" s="35"/>
      <c r="RL326" s="35"/>
      <c r="RM326" s="35"/>
      <c r="RN326" s="35"/>
      <c r="RO326" s="35"/>
      <c r="RP326" s="35"/>
      <c r="RQ326" s="35"/>
      <c r="RR326" s="35"/>
      <c r="RS326" s="35"/>
      <c r="RT326" s="35"/>
    </row>
    <row r="327" spans="1:488" s="84" customFormat="1" ht="90" x14ac:dyDescent="0.35">
      <c r="A327" s="49"/>
      <c r="B327" s="50"/>
      <c r="C327" s="51"/>
      <c r="D327" s="52"/>
      <c r="E327" s="52"/>
      <c r="F327" s="52"/>
      <c r="G327" s="52"/>
      <c r="H327" s="52"/>
      <c r="I327" s="51"/>
      <c r="J327" s="52"/>
      <c r="K327" s="52"/>
      <c r="L327" s="52"/>
      <c r="M327" s="52"/>
      <c r="N327" s="52"/>
      <c r="O327" s="52"/>
      <c r="P327" s="52"/>
      <c r="Q327" s="52"/>
      <c r="R327" s="51"/>
      <c r="S327" s="39" t="s">
        <v>757</v>
      </c>
      <c r="T327" s="53"/>
      <c r="U327" s="53"/>
      <c r="V327" s="51"/>
      <c r="W327" s="52"/>
      <c r="X327" s="52"/>
      <c r="Y327" s="55"/>
      <c r="Z327" s="55"/>
      <c r="AA327" s="55"/>
      <c r="AB327" s="55"/>
      <c r="AC327" s="55"/>
      <c r="AD327" s="55"/>
      <c r="AE327" s="55"/>
      <c r="AF327" s="55"/>
      <c r="AG327" s="55"/>
      <c r="AH327" s="55"/>
      <c r="AI327" s="55"/>
      <c r="AJ327" s="55"/>
      <c r="AK327" s="55"/>
      <c r="AL327" s="55"/>
      <c r="AM327" s="55"/>
      <c r="AN327" s="55"/>
      <c r="AO327" s="55"/>
      <c r="AP327" s="55"/>
      <c r="AQ327" s="55"/>
      <c r="AR327" s="55"/>
      <c r="AS327" s="55"/>
      <c r="AT327" s="55"/>
      <c r="AU327" s="55"/>
      <c r="AV327" s="55"/>
      <c r="AW327" s="55"/>
      <c r="AX327" s="55"/>
      <c r="AY327" s="55"/>
      <c r="AZ327" s="55"/>
      <c r="BA327" s="55"/>
      <c r="BB327" s="55"/>
      <c r="BC327" s="55"/>
      <c r="BD327" s="55"/>
      <c r="BE327" s="55"/>
      <c r="BF327" s="55"/>
      <c r="BG327" s="55"/>
      <c r="BH327" s="55"/>
      <c r="BI327" s="51"/>
      <c r="BJ327" s="56"/>
      <c r="BK327" s="35"/>
      <c r="BL327" s="35"/>
      <c r="BM327" s="35"/>
      <c r="BN327" s="35"/>
      <c r="BO327" s="35"/>
      <c r="BP327" s="35"/>
      <c r="BQ327" s="35"/>
      <c r="BR327" s="35"/>
      <c r="BS327" s="35"/>
      <c r="BT327" s="35"/>
      <c r="BU327" s="35"/>
      <c r="BV327" s="35"/>
      <c r="BW327" s="35"/>
      <c r="BX327" s="35"/>
      <c r="BY327" s="35"/>
      <c r="BZ327" s="35"/>
      <c r="CA327" s="35"/>
      <c r="CB327" s="35"/>
      <c r="CC327" s="35"/>
      <c r="CD327" s="35"/>
      <c r="CE327" s="35"/>
      <c r="CF327" s="35"/>
      <c r="CG327" s="35"/>
      <c r="CH327" s="35"/>
      <c r="CI327" s="35"/>
      <c r="CJ327" s="35"/>
      <c r="CK327" s="35"/>
      <c r="CL327" s="35"/>
      <c r="CM327" s="35"/>
      <c r="CN327" s="35"/>
      <c r="CO327" s="35"/>
      <c r="CP327" s="35"/>
      <c r="CQ327" s="35"/>
      <c r="CR327" s="35"/>
      <c r="CS327" s="35"/>
      <c r="CT327" s="35"/>
      <c r="CU327" s="35"/>
      <c r="CV327" s="35"/>
      <c r="CW327" s="35"/>
      <c r="CX327" s="35"/>
      <c r="CY327" s="35"/>
      <c r="CZ327" s="35"/>
      <c r="DA327" s="35"/>
      <c r="DB327" s="35"/>
      <c r="DC327" s="35"/>
      <c r="DD327" s="35"/>
      <c r="DE327" s="35"/>
      <c r="DF327" s="35"/>
      <c r="DG327" s="35"/>
      <c r="DH327" s="35"/>
      <c r="DI327" s="35"/>
      <c r="DJ327" s="35"/>
      <c r="DK327" s="35"/>
      <c r="DL327" s="35"/>
      <c r="DM327" s="35"/>
      <c r="DN327" s="35"/>
      <c r="DO327" s="35"/>
      <c r="DP327" s="35"/>
      <c r="DQ327" s="35"/>
      <c r="DR327" s="35"/>
      <c r="DS327" s="35"/>
      <c r="DT327" s="35"/>
      <c r="DU327" s="35"/>
      <c r="DV327" s="35"/>
      <c r="DW327" s="35"/>
      <c r="DX327" s="35"/>
      <c r="DY327" s="35"/>
      <c r="DZ327" s="35"/>
      <c r="EA327" s="35"/>
      <c r="EB327" s="35"/>
      <c r="EC327" s="35"/>
      <c r="ED327" s="35"/>
      <c r="EE327" s="35"/>
      <c r="EF327" s="35"/>
      <c r="EG327" s="35"/>
      <c r="EH327" s="35"/>
      <c r="EI327" s="35"/>
      <c r="EJ327" s="35"/>
      <c r="EK327" s="35"/>
      <c r="EL327" s="35"/>
      <c r="EM327" s="35"/>
      <c r="EN327" s="35"/>
      <c r="EO327" s="35"/>
      <c r="EP327" s="35"/>
      <c r="EQ327" s="35"/>
      <c r="ER327" s="35"/>
      <c r="ES327" s="35"/>
      <c r="ET327" s="35"/>
      <c r="EU327" s="35"/>
      <c r="EV327" s="35"/>
      <c r="EW327" s="35"/>
      <c r="EX327" s="35"/>
      <c r="EY327" s="35"/>
      <c r="EZ327" s="35"/>
      <c r="FA327" s="35"/>
      <c r="FB327" s="35"/>
      <c r="FC327" s="35"/>
      <c r="FD327" s="35"/>
      <c r="FE327" s="35"/>
      <c r="FF327" s="35"/>
      <c r="FG327" s="35"/>
      <c r="FH327" s="35"/>
      <c r="FI327" s="35"/>
      <c r="FJ327" s="35"/>
      <c r="FK327" s="35"/>
      <c r="FL327" s="35"/>
      <c r="FM327" s="35"/>
      <c r="FN327" s="35"/>
      <c r="FO327" s="35"/>
      <c r="FP327" s="35"/>
      <c r="FQ327" s="35"/>
      <c r="FR327" s="35"/>
      <c r="FS327" s="35"/>
      <c r="FT327" s="35"/>
      <c r="FU327" s="35"/>
      <c r="FV327" s="35"/>
      <c r="FW327" s="35"/>
      <c r="FX327" s="35"/>
      <c r="FY327" s="35"/>
      <c r="FZ327" s="35"/>
      <c r="GA327" s="35"/>
      <c r="GB327" s="35"/>
      <c r="GC327" s="35"/>
      <c r="GD327" s="35"/>
      <c r="GE327" s="35"/>
      <c r="GF327" s="35"/>
      <c r="GG327" s="35"/>
      <c r="GH327" s="35"/>
      <c r="GI327" s="35"/>
      <c r="GJ327" s="35"/>
      <c r="GK327" s="35"/>
      <c r="GL327" s="35"/>
      <c r="GM327" s="35"/>
      <c r="GN327" s="35"/>
      <c r="GO327" s="35"/>
      <c r="GP327" s="35"/>
      <c r="GQ327" s="35"/>
      <c r="GR327" s="35"/>
      <c r="GS327" s="35"/>
      <c r="GT327" s="35"/>
      <c r="GU327" s="35"/>
      <c r="GV327" s="35"/>
      <c r="GW327" s="35"/>
      <c r="GX327" s="35"/>
      <c r="GY327" s="35"/>
      <c r="GZ327" s="35"/>
      <c r="HA327" s="35"/>
      <c r="HB327" s="35"/>
      <c r="HC327" s="35"/>
      <c r="HD327" s="35"/>
      <c r="HE327" s="35"/>
      <c r="HF327" s="35"/>
      <c r="HG327" s="35"/>
      <c r="HH327" s="35"/>
      <c r="HI327" s="35"/>
      <c r="HJ327" s="35"/>
      <c r="HK327" s="35"/>
      <c r="HL327" s="35"/>
      <c r="HM327" s="35"/>
      <c r="HN327" s="35"/>
      <c r="HO327" s="35"/>
      <c r="HP327" s="35"/>
      <c r="HQ327" s="35"/>
      <c r="HR327" s="35"/>
      <c r="HS327" s="35"/>
      <c r="HT327" s="35"/>
      <c r="HU327" s="35"/>
      <c r="HV327" s="35"/>
      <c r="HW327" s="35"/>
      <c r="HX327" s="35"/>
      <c r="HY327" s="35"/>
      <c r="HZ327" s="35"/>
      <c r="IA327" s="35"/>
      <c r="IB327" s="35"/>
      <c r="IC327" s="35"/>
      <c r="ID327" s="35"/>
      <c r="IE327" s="35"/>
      <c r="IF327" s="35"/>
      <c r="IG327" s="35"/>
      <c r="IH327" s="35"/>
      <c r="II327" s="35"/>
      <c r="IJ327" s="35"/>
      <c r="IK327" s="35"/>
      <c r="IL327" s="35"/>
      <c r="IM327" s="35"/>
      <c r="IN327" s="35"/>
      <c r="IO327" s="35"/>
      <c r="IP327" s="35"/>
      <c r="IQ327" s="35"/>
      <c r="IR327" s="35"/>
      <c r="IS327" s="35"/>
      <c r="IT327" s="35"/>
      <c r="IU327" s="35"/>
      <c r="IV327" s="35"/>
      <c r="IW327" s="35"/>
      <c r="IX327" s="35"/>
      <c r="IY327" s="35"/>
      <c r="IZ327" s="35"/>
      <c r="JA327" s="35"/>
      <c r="JB327" s="35"/>
      <c r="JC327" s="35"/>
      <c r="JD327" s="35"/>
      <c r="JE327" s="35"/>
      <c r="JF327" s="35"/>
      <c r="JG327" s="35"/>
      <c r="JH327" s="35"/>
      <c r="JI327" s="35"/>
      <c r="JJ327" s="35"/>
      <c r="JK327" s="35"/>
      <c r="JL327" s="35"/>
      <c r="JM327" s="35"/>
      <c r="JN327" s="35"/>
      <c r="JO327" s="35"/>
      <c r="JP327" s="35"/>
      <c r="JQ327" s="35"/>
      <c r="JR327" s="35"/>
      <c r="JS327" s="35"/>
      <c r="JT327" s="35"/>
      <c r="JU327" s="35"/>
      <c r="JV327" s="35"/>
      <c r="JW327" s="35"/>
      <c r="JX327" s="35"/>
      <c r="JY327" s="35"/>
      <c r="JZ327" s="35"/>
      <c r="KA327" s="35"/>
      <c r="KB327" s="35"/>
      <c r="KC327" s="35"/>
      <c r="KD327" s="35"/>
      <c r="KE327" s="35"/>
      <c r="KF327" s="35"/>
      <c r="KG327" s="35"/>
      <c r="KH327" s="35"/>
      <c r="KI327" s="35"/>
      <c r="KJ327" s="35"/>
      <c r="KK327" s="35"/>
      <c r="KL327" s="35"/>
      <c r="KM327" s="35"/>
      <c r="KN327" s="35"/>
      <c r="KO327" s="35"/>
      <c r="KP327" s="35"/>
      <c r="KQ327" s="35"/>
      <c r="KR327" s="35"/>
      <c r="KS327" s="35"/>
      <c r="KT327" s="35"/>
      <c r="KU327" s="35"/>
      <c r="KV327" s="35"/>
      <c r="KW327" s="35"/>
      <c r="KX327" s="35"/>
      <c r="KY327" s="35"/>
      <c r="KZ327" s="35"/>
      <c r="LA327" s="35"/>
      <c r="LB327" s="35"/>
      <c r="LC327" s="35"/>
      <c r="LD327" s="35"/>
      <c r="LE327" s="35"/>
      <c r="LF327" s="35"/>
      <c r="LG327" s="35"/>
      <c r="LH327" s="35"/>
      <c r="LI327" s="35"/>
      <c r="LJ327" s="35"/>
      <c r="LK327" s="35"/>
      <c r="LL327" s="35"/>
      <c r="LM327" s="35"/>
      <c r="LN327" s="35"/>
      <c r="LO327" s="35"/>
      <c r="LP327" s="35"/>
      <c r="LQ327" s="35"/>
      <c r="LR327" s="35"/>
      <c r="LS327" s="35"/>
      <c r="LT327" s="35"/>
      <c r="LU327" s="35"/>
      <c r="LV327" s="35"/>
      <c r="LW327" s="35"/>
      <c r="LX327" s="35"/>
      <c r="LY327" s="35"/>
      <c r="LZ327" s="35"/>
      <c r="MA327" s="35"/>
      <c r="MB327" s="35"/>
      <c r="MC327" s="35"/>
      <c r="MD327" s="35"/>
      <c r="ME327" s="35"/>
      <c r="MF327" s="35"/>
      <c r="MG327" s="35"/>
      <c r="MH327" s="35"/>
      <c r="MI327" s="35"/>
      <c r="MJ327" s="35"/>
      <c r="MK327" s="35"/>
      <c r="ML327" s="35"/>
      <c r="MM327" s="35"/>
      <c r="MN327" s="35"/>
      <c r="MO327" s="35"/>
      <c r="MP327" s="35"/>
      <c r="MQ327" s="35"/>
      <c r="MR327" s="35"/>
      <c r="MS327" s="35"/>
      <c r="MT327" s="35"/>
      <c r="MU327" s="35"/>
      <c r="MV327" s="35"/>
      <c r="MW327" s="35"/>
      <c r="MX327" s="35"/>
      <c r="MY327" s="35"/>
      <c r="MZ327" s="35"/>
      <c r="NA327" s="35"/>
      <c r="NB327" s="35"/>
      <c r="NC327" s="35"/>
      <c r="ND327" s="35"/>
      <c r="NE327" s="35"/>
      <c r="NF327" s="35"/>
      <c r="NG327" s="35"/>
      <c r="NH327" s="35"/>
      <c r="NI327" s="35"/>
      <c r="NJ327" s="35"/>
      <c r="NK327" s="35"/>
      <c r="NL327" s="35"/>
      <c r="NM327" s="35"/>
      <c r="NN327" s="35"/>
      <c r="NO327" s="35"/>
      <c r="NP327" s="35"/>
      <c r="NQ327" s="35"/>
      <c r="NR327" s="35"/>
      <c r="NS327" s="35"/>
      <c r="NT327" s="35"/>
      <c r="NU327" s="35"/>
      <c r="NV327" s="35"/>
      <c r="NW327" s="35"/>
      <c r="NX327" s="35"/>
      <c r="NY327" s="35"/>
      <c r="NZ327" s="35"/>
      <c r="OA327" s="35"/>
      <c r="OB327" s="35"/>
      <c r="OC327" s="35"/>
      <c r="OD327" s="35"/>
      <c r="OE327" s="35"/>
      <c r="OF327" s="35"/>
      <c r="OG327" s="35"/>
      <c r="OH327" s="35"/>
      <c r="OI327" s="35"/>
      <c r="OJ327" s="35"/>
      <c r="OK327" s="35"/>
      <c r="OL327" s="35"/>
      <c r="OM327" s="35"/>
      <c r="ON327" s="35"/>
      <c r="OO327" s="35"/>
      <c r="OP327" s="35"/>
      <c r="OQ327" s="35"/>
      <c r="OR327" s="35"/>
      <c r="OS327" s="35"/>
      <c r="OT327" s="35"/>
      <c r="OU327" s="35"/>
      <c r="OV327" s="35"/>
      <c r="OW327" s="35"/>
      <c r="OX327" s="35"/>
      <c r="OY327" s="35"/>
      <c r="OZ327" s="35"/>
      <c r="PA327" s="35"/>
      <c r="PB327" s="35"/>
      <c r="PC327" s="35"/>
      <c r="PD327" s="35"/>
      <c r="PE327" s="35"/>
      <c r="PF327" s="35"/>
      <c r="PG327" s="35"/>
      <c r="PH327" s="35"/>
      <c r="PI327" s="35"/>
      <c r="PJ327" s="35"/>
      <c r="PK327" s="35"/>
      <c r="PL327" s="35"/>
      <c r="PM327" s="35"/>
      <c r="PN327" s="35"/>
      <c r="PO327" s="35"/>
      <c r="PP327" s="35"/>
      <c r="PQ327" s="35"/>
      <c r="PR327" s="35"/>
      <c r="PS327" s="35"/>
      <c r="PT327" s="35"/>
      <c r="PU327" s="35"/>
      <c r="PV327" s="35"/>
      <c r="PW327" s="35"/>
      <c r="PX327" s="35"/>
      <c r="PY327" s="35"/>
      <c r="PZ327" s="35"/>
      <c r="QA327" s="35"/>
      <c r="QB327" s="35"/>
      <c r="QC327" s="35"/>
      <c r="QD327" s="35"/>
      <c r="QE327" s="35"/>
      <c r="QF327" s="35"/>
      <c r="QG327" s="35"/>
      <c r="QH327" s="35"/>
      <c r="QI327" s="35"/>
      <c r="QJ327" s="35"/>
      <c r="QK327" s="35"/>
      <c r="QL327" s="35"/>
      <c r="QM327" s="35"/>
      <c r="QN327" s="35"/>
      <c r="QO327" s="35"/>
      <c r="QP327" s="35"/>
      <c r="QQ327" s="35"/>
      <c r="QR327" s="35"/>
      <c r="QS327" s="35"/>
      <c r="QT327" s="35"/>
      <c r="QU327" s="35"/>
      <c r="QV327" s="35"/>
      <c r="QW327" s="35"/>
      <c r="QX327" s="35"/>
      <c r="QY327" s="35"/>
      <c r="QZ327" s="35"/>
      <c r="RA327" s="35"/>
      <c r="RB327" s="35"/>
      <c r="RC327" s="35"/>
      <c r="RD327" s="35"/>
      <c r="RE327" s="35"/>
      <c r="RF327" s="35"/>
      <c r="RG327" s="35"/>
      <c r="RH327" s="35"/>
      <c r="RI327" s="35"/>
      <c r="RJ327" s="35"/>
      <c r="RK327" s="35"/>
      <c r="RL327" s="35"/>
      <c r="RM327" s="35"/>
      <c r="RN327" s="35"/>
      <c r="RO327" s="35"/>
      <c r="RP327" s="35"/>
      <c r="RQ327" s="35"/>
      <c r="RR327" s="35"/>
      <c r="RS327" s="35"/>
      <c r="RT327" s="35"/>
    </row>
    <row r="328" spans="1:488" s="84" customFormat="1" ht="36" x14ac:dyDescent="0.35">
      <c r="A328" s="49" t="s">
        <v>751</v>
      </c>
      <c r="B328" s="50">
        <v>12</v>
      </c>
      <c r="C328" s="51" t="s">
        <v>79</v>
      </c>
      <c r="D328" s="52" t="s">
        <v>80</v>
      </c>
      <c r="E328" s="52" t="s">
        <v>81</v>
      </c>
      <c r="F328" s="52" t="s">
        <v>82</v>
      </c>
      <c r="G328" s="52" t="s">
        <v>96</v>
      </c>
      <c r="H328" s="52" t="s">
        <v>104</v>
      </c>
      <c r="I328" s="51" t="s">
        <v>716</v>
      </c>
      <c r="J328" s="52" t="s">
        <v>717</v>
      </c>
      <c r="K328" s="52" t="s">
        <v>752</v>
      </c>
      <c r="L328" s="52" t="s">
        <v>753</v>
      </c>
      <c r="M328" s="52" t="s">
        <v>754</v>
      </c>
      <c r="N328" s="52" t="s">
        <v>75</v>
      </c>
      <c r="O328" s="52" t="s">
        <v>125</v>
      </c>
      <c r="P328" s="52" t="s">
        <v>125</v>
      </c>
      <c r="Q328" s="52" t="s">
        <v>125</v>
      </c>
      <c r="R328" s="52" t="s">
        <v>769</v>
      </c>
      <c r="S328" s="39" t="s">
        <v>494</v>
      </c>
      <c r="T328" s="53">
        <v>45689</v>
      </c>
      <c r="U328" s="53">
        <v>46006</v>
      </c>
      <c r="V328" s="52" t="s">
        <v>770</v>
      </c>
      <c r="W328" s="52" t="s">
        <v>771</v>
      </c>
      <c r="X328" s="52" t="s">
        <v>772</v>
      </c>
      <c r="Y328" s="54">
        <v>1</v>
      </c>
      <c r="Z328" s="55" t="s">
        <v>125</v>
      </c>
      <c r="AA328" s="55" t="s">
        <v>125</v>
      </c>
      <c r="AB328" s="55" t="s">
        <v>125</v>
      </c>
      <c r="AC328" s="55" t="s">
        <v>125</v>
      </c>
      <c r="AD328" s="55" t="s">
        <v>125</v>
      </c>
      <c r="AE328" s="55" t="s">
        <v>125</v>
      </c>
      <c r="AF328" s="55" t="s">
        <v>88</v>
      </c>
      <c r="AG328" s="55" t="s">
        <v>125</v>
      </c>
      <c r="AH328" s="55" t="s">
        <v>125</v>
      </c>
      <c r="AI328" s="55" t="s">
        <v>125</v>
      </c>
      <c r="AJ328" s="55" t="s">
        <v>125</v>
      </c>
      <c r="AK328" s="55" t="s">
        <v>88</v>
      </c>
      <c r="AL328" s="55" t="s">
        <v>125</v>
      </c>
      <c r="AM328" s="55" t="s">
        <v>125</v>
      </c>
      <c r="AN328" s="55" t="s">
        <v>125</v>
      </c>
      <c r="AO328" s="55" t="s">
        <v>125</v>
      </c>
      <c r="AP328" s="55" t="s">
        <v>125</v>
      </c>
      <c r="AQ328" s="55" t="s">
        <v>88</v>
      </c>
      <c r="AR328" s="55" t="s">
        <v>125</v>
      </c>
      <c r="AS328" s="55" t="s">
        <v>125</v>
      </c>
      <c r="AT328" s="55" t="s">
        <v>125</v>
      </c>
      <c r="AU328" s="55" t="s">
        <v>125</v>
      </c>
      <c r="AV328" s="55" t="s">
        <v>125</v>
      </c>
      <c r="AW328" s="55" t="s">
        <v>125</v>
      </c>
      <c r="AX328" s="55" t="s">
        <v>125</v>
      </c>
      <c r="AY328" s="55" t="s">
        <v>125</v>
      </c>
      <c r="AZ328" s="55" t="s">
        <v>125</v>
      </c>
      <c r="BA328" s="55" t="s">
        <v>125</v>
      </c>
      <c r="BB328" s="55" t="s">
        <v>125</v>
      </c>
      <c r="BC328" s="55" t="s">
        <v>125</v>
      </c>
      <c r="BD328" s="55" t="s">
        <v>125</v>
      </c>
      <c r="BE328" s="55" t="s">
        <v>125</v>
      </c>
      <c r="BF328" s="55" t="s">
        <v>125</v>
      </c>
      <c r="BG328" s="55" t="s">
        <v>88</v>
      </c>
      <c r="BH328" s="55" t="s">
        <v>88</v>
      </c>
      <c r="BI328" s="51" t="s">
        <v>89</v>
      </c>
      <c r="BJ328" s="56" t="s">
        <v>104</v>
      </c>
      <c r="BK328" s="35"/>
      <c r="BL328" s="35"/>
      <c r="BM328" s="35"/>
      <c r="BN328" s="35"/>
      <c r="BO328" s="35"/>
      <c r="BP328" s="35"/>
      <c r="BQ328" s="35"/>
      <c r="BR328" s="35"/>
      <c r="BS328" s="35"/>
      <c r="BT328" s="35"/>
      <c r="BU328" s="35"/>
      <c r="BV328" s="35"/>
      <c r="BW328" s="35"/>
      <c r="BX328" s="35"/>
      <c r="BY328" s="35"/>
      <c r="BZ328" s="35"/>
      <c r="CA328" s="35"/>
      <c r="CB328" s="35"/>
      <c r="CC328" s="35"/>
      <c r="CD328" s="35"/>
      <c r="CE328" s="35"/>
      <c r="CF328" s="35"/>
      <c r="CG328" s="35"/>
      <c r="CH328" s="35"/>
      <c r="CI328" s="35"/>
      <c r="CJ328" s="35"/>
      <c r="CK328" s="35"/>
      <c r="CL328" s="35"/>
      <c r="CM328" s="35"/>
      <c r="CN328" s="35"/>
      <c r="CO328" s="35"/>
      <c r="CP328" s="35"/>
      <c r="CQ328" s="35"/>
      <c r="CR328" s="35"/>
      <c r="CS328" s="35"/>
      <c r="CT328" s="35"/>
      <c r="CU328" s="35"/>
      <c r="CV328" s="35"/>
      <c r="CW328" s="35"/>
      <c r="CX328" s="35"/>
      <c r="CY328" s="35"/>
      <c r="CZ328" s="35"/>
      <c r="DA328" s="35"/>
      <c r="DB328" s="35"/>
      <c r="DC328" s="35"/>
      <c r="DD328" s="35"/>
      <c r="DE328" s="35"/>
      <c r="DF328" s="35"/>
      <c r="DG328" s="35"/>
      <c r="DH328" s="35"/>
      <c r="DI328" s="35"/>
      <c r="DJ328" s="35"/>
      <c r="DK328" s="35"/>
      <c r="DL328" s="35"/>
      <c r="DM328" s="35"/>
      <c r="DN328" s="35"/>
      <c r="DO328" s="35"/>
      <c r="DP328" s="35"/>
      <c r="DQ328" s="35"/>
      <c r="DR328" s="35"/>
      <c r="DS328" s="35"/>
      <c r="DT328" s="35"/>
      <c r="DU328" s="35"/>
      <c r="DV328" s="35"/>
      <c r="DW328" s="35"/>
      <c r="DX328" s="35"/>
      <c r="DY328" s="35"/>
      <c r="DZ328" s="35"/>
      <c r="EA328" s="35"/>
      <c r="EB328" s="35"/>
      <c r="EC328" s="35"/>
      <c r="ED328" s="35"/>
      <c r="EE328" s="35"/>
      <c r="EF328" s="35"/>
      <c r="EG328" s="35"/>
      <c r="EH328" s="35"/>
      <c r="EI328" s="35"/>
      <c r="EJ328" s="35"/>
      <c r="EK328" s="35"/>
      <c r="EL328" s="35"/>
      <c r="EM328" s="35"/>
      <c r="EN328" s="35"/>
      <c r="EO328" s="35"/>
      <c r="EP328" s="35"/>
      <c r="EQ328" s="35"/>
      <c r="ER328" s="35"/>
      <c r="ES328" s="35"/>
      <c r="ET328" s="35"/>
      <c r="EU328" s="35"/>
      <c r="EV328" s="35"/>
      <c r="EW328" s="35"/>
      <c r="EX328" s="35"/>
      <c r="EY328" s="35"/>
      <c r="EZ328" s="35"/>
      <c r="FA328" s="35"/>
      <c r="FB328" s="35"/>
      <c r="FC328" s="35"/>
      <c r="FD328" s="35"/>
      <c r="FE328" s="35"/>
      <c r="FF328" s="35"/>
      <c r="FG328" s="35"/>
      <c r="FH328" s="35"/>
      <c r="FI328" s="35"/>
      <c r="FJ328" s="35"/>
      <c r="FK328" s="35"/>
      <c r="FL328" s="35"/>
      <c r="FM328" s="35"/>
      <c r="FN328" s="35"/>
      <c r="FO328" s="35"/>
      <c r="FP328" s="35"/>
      <c r="FQ328" s="35"/>
      <c r="FR328" s="35"/>
      <c r="FS328" s="35"/>
      <c r="FT328" s="35"/>
      <c r="FU328" s="35"/>
      <c r="FV328" s="35"/>
      <c r="FW328" s="35"/>
      <c r="FX328" s="35"/>
      <c r="FY328" s="35"/>
      <c r="FZ328" s="35"/>
      <c r="GA328" s="35"/>
      <c r="GB328" s="35"/>
      <c r="GC328" s="35"/>
      <c r="GD328" s="35"/>
      <c r="GE328" s="35"/>
      <c r="GF328" s="35"/>
      <c r="GG328" s="35"/>
      <c r="GH328" s="35"/>
      <c r="GI328" s="35"/>
      <c r="GJ328" s="35"/>
      <c r="GK328" s="35"/>
      <c r="GL328" s="35"/>
      <c r="GM328" s="35"/>
      <c r="GN328" s="35"/>
      <c r="GO328" s="35"/>
      <c r="GP328" s="35"/>
      <c r="GQ328" s="35"/>
      <c r="GR328" s="35"/>
      <c r="GS328" s="35"/>
      <c r="GT328" s="35"/>
      <c r="GU328" s="35"/>
      <c r="GV328" s="35"/>
      <c r="GW328" s="35"/>
      <c r="GX328" s="35"/>
      <c r="GY328" s="35"/>
      <c r="GZ328" s="35"/>
      <c r="HA328" s="35"/>
      <c r="HB328" s="35"/>
      <c r="HC328" s="35"/>
      <c r="HD328" s="35"/>
      <c r="HE328" s="35"/>
      <c r="HF328" s="35"/>
      <c r="HG328" s="35"/>
      <c r="HH328" s="35"/>
      <c r="HI328" s="35"/>
      <c r="HJ328" s="35"/>
      <c r="HK328" s="35"/>
      <c r="HL328" s="35"/>
      <c r="HM328" s="35"/>
      <c r="HN328" s="35"/>
      <c r="HO328" s="35"/>
      <c r="HP328" s="35"/>
      <c r="HQ328" s="35"/>
      <c r="HR328" s="35"/>
      <c r="HS328" s="35"/>
      <c r="HT328" s="35"/>
      <c r="HU328" s="35"/>
      <c r="HV328" s="35"/>
      <c r="HW328" s="35"/>
      <c r="HX328" s="35"/>
      <c r="HY328" s="35"/>
      <c r="HZ328" s="35"/>
      <c r="IA328" s="35"/>
      <c r="IB328" s="35"/>
      <c r="IC328" s="35"/>
      <c r="ID328" s="35"/>
      <c r="IE328" s="35"/>
      <c r="IF328" s="35"/>
      <c r="IG328" s="35"/>
      <c r="IH328" s="35"/>
      <c r="II328" s="35"/>
      <c r="IJ328" s="35"/>
      <c r="IK328" s="35"/>
      <c r="IL328" s="35"/>
      <c r="IM328" s="35"/>
      <c r="IN328" s="35"/>
      <c r="IO328" s="35"/>
      <c r="IP328" s="35"/>
      <c r="IQ328" s="35"/>
      <c r="IR328" s="35"/>
      <c r="IS328" s="35"/>
      <c r="IT328" s="35"/>
      <c r="IU328" s="35"/>
      <c r="IV328" s="35"/>
      <c r="IW328" s="35"/>
      <c r="IX328" s="35"/>
      <c r="IY328" s="35"/>
      <c r="IZ328" s="35"/>
      <c r="JA328" s="35"/>
      <c r="JB328" s="35"/>
      <c r="JC328" s="35"/>
      <c r="JD328" s="35"/>
      <c r="JE328" s="35"/>
      <c r="JF328" s="35"/>
      <c r="JG328" s="35"/>
      <c r="JH328" s="35"/>
      <c r="JI328" s="35"/>
      <c r="JJ328" s="35"/>
      <c r="JK328" s="35"/>
      <c r="JL328" s="35"/>
      <c r="JM328" s="35"/>
      <c r="JN328" s="35"/>
      <c r="JO328" s="35"/>
      <c r="JP328" s="35"/>
      <c r="JQ328" s="35"/>
      <c r="JR328" s="35"/>
      <c r="JS328" s="35"/>
      <c r="JT328" s="35"/>
      <c r="JU328" s="35"/>
      <c r="JV328" s="35"/>
      <c r="JW328" s="35"/>
      <c r="JX328" s="35"/>
      <c r="JY328" s="35"/>
      <c r="JZ328" s="35"/>
      <c r="KA328" s="35"/>
      <c r="KB328" s="35"/>
      <c r="KC328" s="35"/>
      <c r="KD328" s="35"/>
      <c r="KE328" s="35"/>
      <c r="KF328" s="35"/>
      <c r="KG328" s="35"/>
      <c r="KH328" s="35"/>
      <c r="KI328" s="35"/>
      <c r="KJ328" s="35"/>
      <c r="KK328" s="35"/>
      <c r="KL328" s="35"/>
      <c r="KM328" s="35"/>
      <c r="KN328" s="35"/>
      <c r="KO328" s="35"/>
      <c r="KP328" s="35"/>
      <c r="KQ328" s="35"/>
      <c r="KR328" s="35"/>
      <c r="KS328" s="35"/>
      <c r="KT328" s="35"/>
      <c r="KU328" s="35"/>
      <c r="KV328" s="35"/>
      <c r="KW328" s="35"/>
      <c r="KX328" s="35"/>
      <c r="KY328" s="35"/>
      <c r="KZ328" s="35"/>
      <c r="LA328" s="35"/>
      <c r="LB328" s="35"/>
      <c r="LC328" s="35"/>
      <c r="LD328" s="35"/>
      <c r="LE328" s="35"/>
      <c r="LF328" s="35"/>
      <c r="LG328" s="35"/>
      <c r="LH328" s="35"/>
      <c r="LI328" s="35"/>
      <c r="LJ328" s="35"/>
      <c r="LK328" s="35"/>
      <c r="LL328" s="35"/>
      <c r="LM328" s="35"/>
      <c r="LN328" s="35"/>
      <c r="LO328" s="35"/>
      <c r="LP328" s="35"/>
      <c r="LQ328" s="35"/>
      <c r="LR328" s="35"/>
      <c r="LS328" s="35"/>
      <c r="LT328" s="35"/>
      <c r="LU328" s="35"/>
      <c r="LV328" s="35"/>
      <c r="LW328" s="35"/>
      <c r="LX328" s="35"/>
      <c r="LY328" s="35"/>
      <c r="LZ328" s="35"/>
      <c r="MA328" s="35"/>
      <c r="MB328" s="35"/>
      <c r="MC328" s="35"/>
      <c r="MD328" s="35"/>
      <c r="ME328" s="35"/>
      <c r="MF328" s="35"/>
      <c r="MG328" s="35"/>
      <c r="MH328" s="35"/>
      <c r="MI328" s="35"/>
      <c r="MJ328" s="35"/>
      <c r="MK328" s="35"/>
      <c r="ML328" s="35"/>
      <c r="MM328" s="35"/>
      <c r="MN328" s="35"/>
      <c r="MO328" s="35"/>
      <c r="MP328" s="35"/>
      <c r="MQ328" s="35"/>
      <c r="MR328" s="35"/>
      <c r="MS328" s="35"/>
      <c r="MT328" s="35"/>
      <c r="MU328" s="35"/>
      <c r="MV328" s="35"/>
      <c r="MW328" s="35"/>
      <c r="MX328" s="35"/>
      <c r="MY328" s="35"/>
      <c r="MZ328" s="35"/>
      <c r="NA328" s="35"/>
      <c r="NB328" s="35"/>
      <c r="NC328" s="35"/>
      <c r="ND328" s="35"/>
      <c r="NE328" s="35"/>
      <c r="NF328" s="35"/>
      <c r="NG328" s="35"/>
      <c r="NH328" s="35"/>
      <c r="NI328" s="35"/>
      <c r="NJ328" s="35"/>
      <c r="NK328" s="35"/>
      <c r="NL328" s="35"/>
      <c r="NM328" s="35"/>
      <c r="NN328" s="35"/>
      <c r="NO328" s="35"/>
      <c r="NP328" s="35"/>
      <c r="NQ328" s="35"/>
      <c r="NR328" s="35"/>
      <c r="NS328" s="35"/>
      <c r="NT328" s="35"/>
      <c r="NU328" s="35"/>
      <c r="NV328" s="35"/>
      <c r="NW328" s="35"/>
      <c r="NX328" s="35"/>
      <c r="NY328" s="35"/>
      <c r="NZ328" s="35"/>
      <c r="OA328" s="35"/>
      <c r="OB328" s="35"/>
      <c r="OC328" s="35"/>
      <c r="OD328" s="35"/>
      <c r="OE328" s="35"/>
      <c r="OF328" s="35"/>
      <c r="OG328" s="35"/>
      <c r="OH328" s="35"/>
      <c r="OI328" s="35"/>
      <c r="OJ328" s="35"/>
      <c r="OK328" s="35"/>
      <c r="OL328" s="35"/>
      <c r="OM328" s="35"/>
      <c r="ON328" s="35"/>
      <c r="OO328" s="35"/>
      <c r="OP328" s="35"/>
      <c r="OQ328" s="35"/>
      <c r="OR328" s="35"/>
      <c r="OS328" s="35"/>
      <c r="OT328" s="35"/>
      <c r="OU328" s="35"/>
      <c r="OV328" s="35"/>
      <c r="OW328" s="35"/>
      <c r="OX328" s="35"/>
      <c r="OY328" s="35"/>
      <c r="OZ328" s="35"/>
      <c r="PA328" s="35"/>
      <c r="PB328" s="35"/>
      <c r="PC328" s="35"/>
      <c r="PD328" s="35"/>
      <c r="PE328" s="35"/>
      <c r="PF328" s="35"/>
      <c r="PG328" s="35"/>
      <c r="PH328" s="35"/>
      <c r="PI328" s="35"/>
      <c r="PJ328" s="35"/>
      <c r="PK328" s="35"/>
      <c r="PL328" s="35"/>
      <c r="PM328" s="35"/>
      <c r="PN328" s="35"/>
      <c r="PO328" s="35"/>
      <c r="PP328" s="35"/>
      <c r="PQ328" s="35"/>
      <c r="PR328" s="35"/>
      <c r="PS328" s="35"/>
      <c r="PT328" s="35"/>
      <c r="PU328" s="35"/>
      <c r="PV328" s="35"/>
      <c r="PW328" s="35"/>
      <c r="PX328" s="35"/>
      <c r="PY328" s="35"/>
      <c r="PZ328" s="35"/>
      <c r="QA328" s="35"/>
      <c r="QB328" s="35"/>
      <c r="QC328" s="35"/>
      <c r="QD328" s="35"/>
      <c r="QE328" s="35"/>
      <c r="QF328" s="35"/>
      <c r="QG328" s="35"/>
      <c r="QH328" s="35"/>
      <c r="QI328" s="35"/>
      <c r="QJ328" s="35"/>
      <c r="QK328" s="35"/>
      <c r="QL328" s="35"/>
      <c r="QM328" s="35"/>
      <c r="QN328" s="35"/>
      <c r="QO328" s="35"/>
      <c r="QP328" s="35"/>
      <c r="QQ328" s="35"/>
      <c r="QR328" s="35"/>
      <c r="QS328" s="35"/>
      <c r="QT328" s="35"/>
      <c r="QU328" s="35"/>
      <c r="QV328" s="35"/>
      <c r="QW328" s="35"/>
      <c r="QX328" s="35"/>
      <c r="QY328" s="35"/>
      <c r="QZ328" s="35"/>
      <c r="RA328" s="35"/>
      <c r="RB328" s="35"/>
      <c r="RC328" s="35"/>
      <c r="RD328" s="35"/>
      <c r="RE328" s="35"/>
      <c r="RF328" s="35"/>
      <c r="RG328" s="35"/>
      <c r="RH328" s="35"/>
      <c r="RI328" s="35"/>
      <c r="RJ328" s="35"/>
      <c r="RK328" s="35"/>
      <c r="RL328" s="35"/>
      <c r="RM328" s="35"/>
      <c r="RN328" s="35"/>
      <c r="RO328" s="35"/>
      <c r="RP328" s="35"/>
      <c r="RQ328" s="35"/>
      <c r="RR328" s="35"/>
      <c r="RS328" s="35"/>
      <c r="RT328" s="35"/>
    </row>
    <row r="329" spans="1:488" s="84" customFormat="1" ht="36" x14ac:dyDescent="0.35">
      <c r="A329" s="49"/>
      <c r="B329" s="50"/>
      <c r="C329" s="51"/>
      <c r="D329" s="52"/>
      <c r="E329" s="52"/>
      <c r="F329" s="52"/>
      <c r="G329" s="52"/>
      <c r="H329" s="52"/>
      <c r="I329" s="51"/>
      <c r="J329" s="52"/>
      <c r="K329" s="52"/>
      <c r="L329" s="52"/>
      <c r="M329" s="52"/>
      <c r="N329" s="52"/>
      <c r="O329" s="52"/>
      <c r="P329" s="52"/>
      <c r="Q329" s="52"/>
      <c r="R329" s="52"/>
      <c r="S329" s="39" t="s">
        <v>1442</v>
      </c>
      <c r="T329" s="53"/>
      <c r="U329" s="53"/>
      <c r="V329" s="52"/>
      <c r="W329" s="52"/>
      <c r="X329" s="52"/>
      <c r="Y329" s="54"/>
      <c r="Z329" s="55"/>
      <c r="AA329" s="55"/>
      <c r="AB329" s="55"/>
      <c r="AC329" s="55"/>
      <c r="AD329" s="55"/>
      <c r="AE329" s="55"/>
      <c r="AF329" s="55"/>
      <c r="AG329" s="55"/>
      <c r="AH329" s="55"/>
      <c r="AI329" s="55"/>
      <c r="AJ329" s="55"/>
      <c r="AK329" s="55"/>
      <c r="AL329" s="55"/>
      <c r="AM329" s="55"/>
      <c r="AN329" s="55"/>
      <c r="AO329" s="55"/>
      <c r="AP329" s="55"/>
      <c r="AQ329" s="55"/>
      <c r="AR329" s="55"/>
      <c r="AS329" s="55"/>
      <c r="AT329" s="55"/>
      <c r="AU329" s="55"/>
      <c r="AV329" s="55"/>
      <c r="AW329" s="55"/>
      <c r="AX329" s="55"/>
      <c r="AY329" s="55"/>
      <c r="AZ329" s="55"/>
      <c r="BA329" s="55"/>
      <c r="BB329" s="55"/>
      <c r="BC329" s="55"/>
      <c r="BD329" s="55"/>
      <c r="BE329" s="55"/>
      <c r="BF329" s="55"/>
      <c r="BG329" s="55"/>
      <c r="BH329" s="55"/>
      <c r="BI329" s="51"/>
      <c r="BJ329" s="56"/>
      <c r="BK329" s="35"/>
      <c r="BL329" s="35"/>
      <c r="BM329" s="35"/>
      <c r="BN329" s="35"/>
      <c r="BO329" s="35"/>
      <c r="BP329" s="35"/>
      <c r="BQ329" s="35"/>
      <c r="BR329" s="35"/>
      <c r="BS329" s="35"/>
      <c r="BT329" s="35"/>
      <c r="BU329" s="35"/>
      <c r="BV329" s="35"/>
      <c r="BW329" s="35"/>
      <c r="BX329" s="35"/>
      <c r="BY329" s="35"/>
      <c r="BZ329" s="35"/>
      <c r="CA329" s="35"/>
      <c r="CB329" s="35"/>
      <c r="CC329" s="35"/>
      <c r="CD329" s="35"/>
      <c r="CE329" s="35"/>
      <c r="CF329" s="35"/>
      <c r="CG329" s="35"/>
      <c r="CH329" s="35"/>
      <c r="CI329" s="35"/>
      <c r="CJ329" s="35"/>
      <c r="CK329" s="35"/>
      <c r="CL329" s="35"/>
      <c r="CM329" s="35"/>
      <c r="CN329" s="35"/>
      <c r="CO329" s="35"/>
      <c r="CP329" s="35"/>
      <c r="CQ329" s="35"/>
      <c r="CR329" s="35"/>
      <c r="CS329" s="35"/>
      <c r="CT329" s="35"/>
      <c r="CU329" s="35"/>
      <c r="CV329" s="35"/>
      <c r="CW329" s="35"/>
      <c r="CX329" s="35"/>
      <c r="CY329" s="35"/>
      <c r="CZ329" s="35"/>
      <c r="DA329" s="35"/>
      <c r="DB329" s="35"/>
      <c r="DC329" s="35"/>
      <c r="DD329" s="35"/>
      <c r="DE329" s="35"/>
      <c r="DF329" s="35"/>
      <c r="DG329" s="35"/>
      <c r="DH329" s="35"/>
      <c r="DI329" s="35"/>
      <c r="DJ329" s="35"/>
      <c r="DK329" s="35"/>
      <c r="DL329" s="35"/>
      <c r="DM329" s="35"/>
      <c r="DN329" s="35"/>
      <c r="DO329" s="35"/>
      <c r="DP329" s="35"/>
      <c r="DQ329" s="35"/>
      <c r="DR329" s="35"/>
      <c r="DS329" s="35"/>
      <c r="DT329" s="35"/>
      <c r="DU329" s="35"/>
      <c r="DV329" s="35"/>
      <c r="DW329" s="35"/>
      <c r="DX329" s="35"/>
      <c r="DY329" s="35"/>
      <c r="DZ329" s="35"/>
      <c r="EA329" s="35"/>
      <c r="EB329" s="35"/>
      <c r="EC329" s="35"/>
      <c r="ED329" s="35"/>
      <c r="EE329" s="35"/>
      <c r="EF329" s="35"/>
      <c r="EG329" s="35"/>
      <c r="EH329" s="35"/>
      <c r="EI329" s="35"/>
      <c r="EJ329" s="35"/>
      <c r="EK329" s="35"/>
      <c r="EL329" s="35"/>
      <c r="EM329" s="35"/>
      <c r="EN329" s="35"/>
      <c r="EO329" s="35"/>
      <c r="EP329" s="35"/>
      <c r="EQ329" s="35"/>
      <c r="ER329" s="35"/>
      <c r="ES329" s="35"/>
      <c r="ET329" s="35"/>
      <c r="EU329" s="35"/>
      <c r="EV329" s="35"/>
      <c r="EW329" s="35"/>
      <c r="EX329" s="35"/>
      <c r="EY329" s="35"/>
      <c r="EZ329" s="35"/>
      <c r="FA329" s="35"/>
      <c r="FB329" s="35"/>
      <c r="FC329" s="35"/>
      <c r="FD329" s="35"/>
      <c r="FE329" s="35"/>
      <c r="FF329" s="35"/>
      <c r="FG329" s="35"/>
      <c r="FH329" s="35"/>
      <c r="FI329" s="35"/>
      <c r="FJ329" s="35"/>
      <c r="FK329" s="35"/>
      <c r="FL329" s="35"/>
      <c r="FM329" s="35"/>
      <c r="FN329" s="35"/>
      <c r="FO329" s="35"/>
      <c r="FP329" s="35"/>
      <c r="FQ329" s="35"/>
      <c r="FR329" s="35"/>
      <c r="FS329" s="35"/>
      <c r="FT329" s="35"/>
      <c r="FU329" s="35"/>
      <c r="FV329" s="35"/>
      <c r="FW329" s="35"/>
      <c r="FX329" s="35"/>
      <c r="FY329" s="35"/>
      <c r="FZ329" s="35"/>
      <c r="GA329" s="35"/>
      <c r="GB329" s="35"/>
      <c r="GC329" s="35"/>
      <c r="GD329" s="35"/>
      <c r="GE329" s="35"/>
      <c r="GF329" s="35"/>
      <c r="GG329" s="35"/>
      <c r="GH329" s="35"/>
      <c r="GI329" s="35"/>
      <c r="GJ329" s="35"/>
      <c r="GK329" s="35"/>
      <c r="GL329" s="35"/>
      <c r="GM329" s="35"/>
      <c r="GN329" s="35"/>
      <c r="GO329" s="35"/>
      <c r="GP329" s="35"/>
      <c r="GQ329" s="35"/>
      <c r="GR329" s="35"/>
      <c r="GS329" s="35"/>
      <c r="GT329" s="35"/>
      <c r="GU329" s="35"/>
      <c r="GV329" s="35"/>
      <c r="GW329" s="35"/>
      <c r="GX329" s="35"/>
      <c r="GY329" s="35"/>
      <c r="GZ329" s="35"/>
      <c r="HA329" s="35"/>
      <c r="HB329" s="35"/>
      <c r="HC329" s="35"/>
      <c r="HD329" s="35"/>
      <c r="HE329" s="35"/>
      <c r="HF329" s="35"/>
      <c r="HG329" s="35"/>
      <c r="HH329" s="35"/>
      <c r="HI329" s="35"/>
      <c r="HJ329" s="35"/>
      <c r="HK329" s="35"/>
      <c r="HL329" s="35"/>
      <c r="HM329" s="35"/>
      <c r="HN329" s="35"/>
      <c r="HO329" s="35"/>
      <c r="HP329" s="35"/>
      <c r="HQ329" s="35"/>
      <c r="HR329" s="35"/>
      <c r="HS329" s="35"/>
      <c r="HT329" s="35"/>
      <c r="HU329" s="35"/>
      <c r="HV329" s="35"/>
      <c r="HW329" s="35"/>
      <c r="HX329" s="35"/>
      <c r="HY329" s="35"/>
      <c r="HZ329" s="35"/>
      <c r="IA329" s="35"/>
      <c r="IB329" s="35"/>
      <c r="IC329" s="35"/>
      <c r="ID329" s="35"/>
      <c r="IE329" s="35"/>
      <c r="IF329" s="35"/>
      <c r="IG329" s="35"/>
      <c r="IH329" s="35"/>
      <c r="II329" s="35"/>
      <c r="IJ329" s="35"/>
      <c r="IK329" s="35"/>
      <c r="IL329" s="35"/>
      <c r="IM329" s="35"/>
      <c r="IN329" s="35"/>
      <c r="IO329" s="35"/>
      <c r="IP329" s="35"/>
      <c r="IQ329" s="35"/>
      <c r="IR329" s="35"/>
      <c r="IS329" s="35"/>
      <c r="IT329" s="35"/>
      <c r="IU329" s="35"/>
      <c r="IV329" s="35"/>
      <c r="IW329" s="35"/>
      <c r="IX329" s="35"/>
      <c r="IY329" s="35"/>
      <c r="IZ329" s="35"/>
      <c r="JA329" s="35"/>
      <c r="JB329" s="35"/>
      <c r="JC329" s="35"/>
      <c r="JD329" s="35"/>
      <c r="JE329" s="35"/>
      <c r="JF329" s="35"/>
      <c r="JG329" s="35"/>
      <c r="JH329" s="35"/>
      <c r="JI329" s="35"/>
      <c r="JJ329" s="35"/>
      <c r="JK329" s="35"/>
      <c r="JL329" s="35"/>
      <c r="JM329" s="35"/>
      <c r="JN329" s="35"/>
      <c r="JO329" s="35"/>
      <c r="JP329" s="35"/>
      <c r="JQ329" s="35"/>
      <c r="JR329" s="35"/>
      <c r="JS329" s="35"/>
      <c r="JT329" s="35"/>
      <c r="JU329" s="35"/>
      <c r="JV329" s="35"/>
      <c r="JW329" s="35"/>
      <c r="JX329" s="35"/>
      <c r="JY329" s="35"/>
      <c r="JZ329" s="35"/>
      <c r="KA329" s="35"/>
      <c r="KB329" s="35"/>
      <c r="KC329" s="35"/>
      <c r="KD329" s="35"/>
      <c r="KE329" s="35"/>
      <c r="KF329" s="35"/>
      <c r="KG329" s="35"/>
      <c r="KH329" s="35"/>
      <c r="KI329" s="35"/>
      <c r="KJ329" s="35"/>
      <c r="KK329" s="35"/>
      <c r="KL329" s="35"/>
      <c r="KM329" s="35"/>
      <c r="KN329" s="35"/>
      <c r="KO329" s="35"/>
      <c r="KP329" s="35"/>
      <c r="KQ329" s="35"/>
      <c r="KR329" s="35"/>
      <c r="KS329" s="35"/>
      <c r="KT329" s="35"/>
      <c r="KU329" s="35"/>
      <c r="KV329" s="35"/>
      <c r="KW329" s="35"/>
      <c r="KX329" s="35"/>
      <c r="KY329" s="35"/>
      <c r="KZ329" s="35"/>
      <c r="LA329" s="35"/>
      <c r="LB329" s="35"/>
      <c r="LC329" s="35"/>
      <c r="LD329" s="35"/>
      <c r="LE329" s="35"/>
      <c r="LF329" s="35"/>
      <c r="LG329" s="35"/>
      <c r="LH329" s="35"/>
      <c r="LI329" s="35"/>
      <c r="LJ329" s="35"/>
      <c r="LK329" s="35"/>
      <c r="LL329" s="35"/>
      <c r="LM329" s="35"/>
      <c r="LN329" s="35"/>
      <c r="LO329" s="35"/>
      <c r="LP329" s="35"/>
      <c r="LQ329" s="35"/>
      <c r="LR329" s="35"/>
      <c r="LS329" s="35"/>
      <c r="LT329" s="35"/>
      <c r="LU329" s="35"/>
      <c r="LV329" s="35"/>
      <c r="LW329" s="35"/>
      <c r="LX329" s="35"/>
      <c r="LY329" s="35"/>
      <c r="LZ329" s="35"/>
      <c r="MA329" s="35"/>
      <c r="MB329" s="35"/>
      <c r="MC329" s="35"/>
      <c r="MD329" s="35"/>
      <c r="ME329" s="35"/>
      <c r="MF329" s="35"/>
      <c r="MG329" s="35"/>
      <c r="MH329" s="35"/>
      <c r="MI329" s="35"/>
      <c r="MJ329" s="35"/>
      <c r="MK329" s="35"/>
      <c r="ML329" s="35"/>
      <c r="MM329" s="35"/>
      <c r="MN329" s="35"/>
      <c r="MO329" s="35"/>
      <c r="MP329" s="35"/>
      <c r="MQ329" s="35"/>
      <c r="MR329" s="35"/>
      <c r="MS329" s="35"/>
      <c r="MT329" s="35"/>
      <c r="MU329" s="35"/>
      <c r="MV329" s="35"/>
      <c r="MW329" s="35"/>
      <c r="MX329" s="35"/>
      <c r="MY329" s="35"/>
      <c r="MZ329" s="35"/>
      <c r="NA329" s="35"/>
      <c r="NB329" s="35"/>
      <c r="NC329" s="35"/>
      <c r="ND329" s="35"/>
      <c r="NE329" s="35"/>
      <c r="NF329" s="35"/>
      <c r="NG329" s="35"/>
      <c r="NH329" s="35"/>
      <c r="NI329" s="35"/>
      <c r="NJ329" s="35"/>
      <c r="NK329" s="35"/>
      <c r="NL329" s="35"/>
      <c r="NM329" s="35"/>
      <c r="NN329" s="35"/>
      <c r="NO329" s="35"/>
      <c r="NP329" s="35"/>
      <c r="NQ329" s="35"/>
      <c r="NR329" s="35"/>
      <c r="NS329" s="35"/>
      <c r="NT329" s="35"/>
      <c r="NU329" s="35"/>
      <c r="NV329" s="35"/>
      <c r="NW329" s="35"/>
      <c r="NX329" s="35"/>
      <c r="NY329" s="35"/>
      <c r="NZ329" s="35"/>
      <c r="OA329" s="35"/>
      <c r="OB329" s="35"/>
      <c r="OC329" s="35"/>
      <c r="OD329" s="35"/>
      <c r="OE329" s="35"/>
      <c r="OF329" s="35"/>
      <c r="OG329" s="35"/>
      <c r="OH329" s="35"/>
      <c r="OI329" s="35"/>
      <c r="OJ329" s="35"/>
      <c r="OK329" s="35"/>
      <c r="OL329" s="35"/>
      <c r="OM329" s="35"/>
      <c r="ON329" s="35"/>
      <c r="OO329" s="35"/>
      <c r="OP329" s="35"/>
      <c r="OQ329" s="35"/>
      <c r="OR329" s="35"/>
      <c r="OS329" s="35"/>
      <c r="OT329" s="35"/>
      <c r="OU329" s="35"/>
      <c r="OV329" s="35"/>
      <c r="OW329" s="35"/>
      <c r="OX329" s="35"/>
      <c r="OY329" s="35"/>
      <c r="OZ329" s="35"/>
      <c r="PA329" s="35"/>
      <c r="PB329" s="35"/>
      <c r="PC329" s="35"/>
      <c r="PD329" s="35"/>
      <c r="PE329" s="35"/>
      <c r="PF329" s="35"/>
      <c r="PG329" s="35"/>
      <c r="PH329" s="35"/>
      <c r="PI329" s="35"/>
      <c r="PJ329" s="35"/>
      <c r="PK329" s="35"/>
      <c r="PL329" s="35"/>
      <c r="PM329" s="35"/>
      <c r="PN329" s="35"/>
      <c r="PO329" s="35"/>
      <c r="PP329" s="35"/>
      <c r="PQ329" s="35"/>
      <c r="PR329" s="35"/>
      <c r="PS329" s="35"/>
      <c r="PT329" s="35"/>
      <c r="PU329" s="35"/>
      <c r="PV329" s="35"/>
      <c r="PW329" s="35"/>
      <c r="PX329" s="35"/>
      <c r="PY329" s="35"/>
      <c r="PZ329" s="35"/>
      <c r="QA329" s="35"/>
      <c r="QB329" s="35"/>
      <c r="QC329" s="35"/>
      <c r="QD329" s="35"/>
      <c r="QE329" s="35"/>
      <c r="QF329" s="35"/>
      <c r="QG329" s="35"/>
      <c r="QH329" s="35"/>
      <c r="QI329" s="35"/>
      <c r="QJ329" s="35"/>
      <c r="QK329" s="35"/>
      <c r="QL329" s="35"/>
      <c r="QM329" s="35"/>
      <c r="QN329" s="35"/>
      <c r="QO329" s="35"/>
      <c r="QP329" s="35"/>
      <c r="QQ329" s="35"/>
      <c r="QR329" s="35"/>
      <c r="QS329" s="35"/>
      <c r="QT329" s="35"/>
      <c r="QU329" s="35"/>
      <c r="QV329" s="35"/>
      <c r="QW329" s="35"/>
      <c r="QX329" s="35"/>
      <c r="QY329" s="35"/>
      <c r="QZ329" s="35"/>
      <c r="RA329" s="35"/>
      <c r="RB329" s="35"/>
      <c r="RC329" s="35"/>
      <c r="RD329" s="35"/>
      <c r="RE329" s="35"/>
      <c r="RF329" s="35"/>
      <c r="RG329" s="35"/>
      <c r="RH329" s="35"/>
      <c r="RI329" s="35"/>
      <c r="RJ329" s="35"/>
      <c r="RK329" s="35"/>
      <c r="RL329" s="35"/>
      <c r="RM329" s="35"/>
      <c r="RN329" s="35"/>
      <c r="RO329" s="35"/>
      <c r="RP329" s="35"/>
      <c r="RQ329" s="35"/>
      <c r="RR329" s="35"/>
      <c r="RS329" s="35"/>
      <c r="RT329" s="35"/>
    </row>
    <row r="330" spans="1:488" s="84" customFormat="1" ht="89.25" customHeight="1" x14ac:dyDescent="0.35">
      <c r="A330" s="49"/>
      <c r="B330" s="50"/>
      <c r="C330" s="51"/>
      <c r="D330" s="52"/>
      <c r="E330" s="52"/>
      <c r="F330" s="52"/>
      <c r="G330" s="52"/>
      <c r="H330" s="52"/>
      <c r="I330" s="51"/>
      <c r="J330" s="52"/>
      <c r="K330" s="52"/>
      <c r="L330" s="52"/>
      <c r="M330" s="52"/>
      <c r="N330" s="52"/>
      <c r="O330" s="52"/>
      <c r="P330" s="52"/>
      <c r="Q330" s="52"/>
      <c r="R330" s="52"/>
      <c r="S330" s="39" t="s">
        <v>757</v>
      </c>
      <c r="T330" s="53"/>
      <c r="U330" s="53"/>
      <c r="V330" s="52"/>
      <c r="W330" s="52"/>
      <c r="X330" s="52"/>
      <c r="Y330" s="54"/>
      <c r="Z330" s="55"/>
      <c r="AA330" s="55"/>
      <c r="AB330" s="55"/>
      <c r="AC330" s="55"/>
      <c r="AD330" s="55"/>
      <c r="AE330" s="55"/>
      <c r="AF330" s="55"/>
      <c r="AG330" s="55"/>
      <c r="AH330" s="55"/>
      <c r="AI330" s="55"/>
      <c r="AJ330" s="55"/>
      <c r="AK330" s="55"/>
      <c r="AL330" s="55"/>
      <c r="AM330" s="55"/>
      <c r="AN330" s="55"/>
      <c r="AO330" s="55"/>
      <c r="AP330" s="55"/>
      <c r="AQ330" s="55"/>
      <c r="AR330" s="55"/>
      <c r="AS330" s="55"/>
      <c r="AT330" s="55"/>
      <c r="AU330" s="55"/>
      <c r="AV330" s="55"/>
      <c r="AW330" s="55"/>
      <c r="AX330" s="55"/>
      <c r="AY330" s="55"/>
      <c r="AZ330" s="55"/>
      <c r="BA330" s="55"/>
      <c r="BB330" s="55"/>
      <c r="BC330" s="55"/>
      <c r="BD330" s="55"/>
      <c r="BE330" s="55"/>
      <c r="BF330" s="55"/>
      <c r="BG330" s="55"/>
      <c r="BH330" s="55"/>
      <c r="BI330" s="51"/>
      <c r="BJ330" s="56"/>
      <c r="BK330" s="35"/>
      <c r="BL330" s="35"/>
      <c r="BM330" s="35"/>
      <c r="BN330" s="35"/>
      <c r="BO330" s="35"/>
      <c r="BP330" s="35"/>
      <c r="BQ330" s="35"/>
      <c r="BR330" s="35"/>
      <c r="BS330" s="35"/>
      <c r="BT330" s="35"/>
      <c r="BU330" s="35"/>
      <c r="BV330" s="35"/>
      <c r="BW330" s="35"/>
      <c r="BX330" s="35"/>
      <c r="BY330" s="35"/>
      <c r="BZ330" s="35"/>
      <c r="CA330" s="35"/>
      <c r="CB330" s="35"/>
      <c r="CC330" s="35"/>
      <c r="CD330" s="35"/>
      <c r="CE330" s="35"/>
      <c r="CF330" s="35"/>
      <c r="CG330" s="35"/>
      <c r="CH330" s="35"/>
      <c r="CI330" s="35"/>
      <c r="CJ330" s="35"/>
      <c r="CK330" s="35"/>
      <c r="CL330" s="35"/>
      <c r="CM330" s="35"/>
      <c r="CN330" s="35"/>
      <c r="CO330" s="35"/>
      <c r="CP330" s="35"/>
      <c r="CQ330" s="35"/>
      <c r="CR330" s="35"/>
      <c r="CS330" s="35"/>
      <c r="CT330" s="35"/>
      <c r="CU330" s="35"/>
      <c r="CV330" s="35"/>
      <c r="CW330" s="35"/>
      <c r="CX330" s="35"/>
      <c r="CY330" s="35"/>
      <c r="CZ330" s="35"/>
      <c r="DA330" s="35"/>
      <c r="DB330" s="35"/>
      <c r="DC330" s="35"/>
      <c r="DD330" s="35"/>
      <c r="DE330" s="35"/>
      <c r="DF330" s="35"/>
      <c r="DG330" s="35"/>
      <c r="DH330" s="35"/>
      <c r="DI330" s="35"/>
      <c r="DJ330" s="35"/>
      <c r="DK330" s="35"/>
      <c r="DL330" s="35"/>
      <c r="DM330" s="35"/>
      <c r="DN330" s="35"/>
      <c r="DO330" s="35"/>
      <c r="DP330" s="35"/>
      <c r="DQ330" s="35"/>
      <c r="DR330" s="35"/>
      <c r="DS330" s="35"/>
      <c r="DT330" s="35"/>
      <c r="DU330" s="35"/>
      <c r="DV330" s="35"/>
      <c r="DW330" s="35"/>
      <c r="DX330" s="35"/>
      <c r="DY330" s="35"/>
      <c r="DZ330" s="35"/>
      <c r="EA330" s="35"/>
      <c r="EB330" s="35"/>
      <c r="EC330" s="35"/>
      <c r="ED330" s="35"/>
      <c r="EE330" s="35"/>
      <c r="EF330" s="35"/>
      <c r="EG330" s="35"/>
      <c r="EH330" s="35"/>
      <c r="EI330" s="35"/>
      <c r="EJ330" s="35"/>
      <c r="EK330" s="35"/>
      <c r="EL330" s="35"/>
      <c r="EM330" s="35"/>
      <c r="EN330" s="35"/>
      <c r="EO330" s="35"/>
      <c r="EP330" s="35"/>
      <c r="EQ330" s="35"/>
      <c r="ER330" s="35"/>
      <c r="ES330" s="35"/>
      <c r="ET330" s="35"/>
      <c r="EU330" s="35"/>
      <c r="EV330" s="35"/>
      <c r="EW330" s="35"/>
      <c r="EX330" s="35"/>
      <c r="EY330" s="35"/>
      <c r="EZ330" s="35"/>
      <c r="FA330" s="35"/>
      <c r="FB330" s="35"/>
      <c r="FC330" s="35"/>
      <c r="FD330" s="35"/>
      <c r="FE330" s="35"/>
      <c r="FF330" s="35"/>
      <c r="FG330" s="35"/>
      <c r="FH330" s="35"/>
      <c r="FI330" s="35"/>
      <c r="FJ330" s="35"/>
      <c r="FK330" s="35"/>
      <c r="FL330" s="35"/>
      <c r="FM330" s="35"/>
      <c r="FN330" s="35"/>
      <c r="FO330" s="35"/>
      <c r="FP330" s="35"/>
      <c r="FQ330" s="35"/>
      <c r="FR330" s="35"/>
      <c r="FS330" s="35"/>
      <c r="FT330" s="35"/>
      <c r="FU330" s="35"/>
      <c r="FV330" s="35"/>
      <c r="FW330" s="35"/>
      <c r="FX330" s="35"/>
      <c r="FY330" s="35"/>
      <c r="FZ330" s="35"/>
      <c r="GA330" s="35"/>
      <c r="GB330" s="35"/>
      <c r="GC330" s="35"/>
      <c r="GD330" s="35"/>
      <c r="GE330" s="35"/>
      <c r="GF330" s="35"/>
      <c r="GG330" s="35"/>
      <c r="GH330" s="35"/>
      <c r="GI330" s="35"/>
      <c r="GJ330" s="35"/>
      <c r="GK330" s="35"/>
      <c r="GL330" s="35"/>
      <c r="GM330" s="35"/>
      <c r="GN330" s="35"/>
      <c r="GO330" s="35"/>
      <c r="GP330" s="35"/>
      <c r="GQ330" s="35"/>
      <c r="GR330" s="35"/>
      <c r="GS330" s="35"/>
      <c r="GT330" s="35"/>
      <c r="GU330" s="35"/>
      <c r="GV330" s="35"/>
      <c r="GW330" s="35"/>
      <c r="GX330" s="35"/>
      <c r="GY330" s="35"/>
      <c r="GZ330" s="35"/>
      <c r="HA330" s="35"/>
      <c r="HB330" s="35"/>
      <c r="HC330" s="35"/>
      <c r="HD330" s="35"/>
      <c r="HE330" s="35"/>
      <c r="HF330" s="35"/>
      <c r="HG330" s="35"/>
      <c r="HH330" s="35"/>
      <c r="HI330" s="35"/>
      <c r="HJ330" s="35"/>
      <c r="HK330" s="35"/>
      <c r="HL330" s="35"/>
      <c r="HM330" s="35"/>
      <c r="HN330" s="35"/>
      <c r="HO330" s="35"/>
      <c r="HP330" s="35"/>
      <c r="HQ330" s="35"/>
      <c r="HR330" s="35"/>
      <c r="HS330" s="35"/>
      <c r="HT330" s="35"/>
      <c r="HU330" s="35"/>
      <c r="HV330" s="35"/>
      <c r="HW330" s="35"/>
      <c r="HX330" s="35"/>
      <c r="HY330" s="35"/>
      <c r="HZ330" s="35"/>
      <c r="IA330" s="35"/>
      <c r="IB330" s="35"/>
      <c r="IC330" s="35"/>
      <c r="ID330" s="35"/>
      <c r="IE330" s="35"/>
      <c r="IF330" s="35"/>
      <c r="IG330" s="35"/>
      <c r="IH330" s="35"/>
      <c r="II330" s="35"/>
      <c r="IJ330" s="35"/>
      <c r="IK330" s="35"/>
      <c r="IL330" s="35"/>
      <c r="IM330" s="35"/>
      <c r="IN330" s="35"/>
      <c r="IO330" s="35"/>
      <c r="IP330" s="35"/>
      <c r="IQ330" s="35"/>
      <c r="IR330" s="35"/>
      <c r="IS330" s="35"/>
      <c r="IT330" s="35"/>
      <c r="IU330" s="35"/>
      <c r="IV330" s="35"/>
      <c r="IW330" s="35"/>
      <c r="IX330" s="35"/>
      <c r="IY330" s="35"/>
      <c r="IZ330" s="35"/>
      <c r="JA330" s="35"/>
      <c r="JB330" s="35"/>
      <c r="JC330" s="35"/>
      <c r="JD330" s="35"/>
      <c r="JE330" s="35"/>
      <c r="JF330" s="35"/>
      <c r="JG330" s="35"/>
      <c r="JH330" s="35"/>
      <c r="JI330" s="35"/>
      <c r="JJ330" s="35"/>
      <c r="JK330" s="35"/>
      <c r="JL330" s="35"/>
      <c r="JM330" s="35"/>
      <c r="JN330" s="35"/>
      <c r="JO330" s="35"/>
      <c r="JP330" s="35"/>
      <c r="JQ330" s="35"/>
      <c r="JR330" s="35"/>
      <c r="JS330" s="35"/>
      <c r="JT330" s="35"/>
      <c r="JU330" s="35"/>
      <c r="JV330" s="35"/>
      <c r="JW330" s="35"/>
      <c r="JX330" s="35"/>
      <c r="JY330" s="35"/>
      <c r="JZ330" s="35"/>
      <c r="KA330" s="35"/>
      <c r="KB330" s="35"/>
      <c r="KC330" s="35"/>
      <c r="KD330" s="35"/>
      <c r="KE330" s="35"/>
      <c r="KF330" s="35"/>
      <c r="KG330" s="35"/>
      <c r="KH330" s="35"/>
      <c r="KI330" s="35"/>
      <c r="KJ330" s="35"/>
      <c r="KK330" s="35"/>
      <c r="KL330" s="35"/>
      <c r="KM330" s="35"/>
      <c r="KN330" s="35"/>
      <c r="KO330" s="35"/>
      <c r="KP330" s="35"/>
      <c r="KQ330" s="35"/>
      <c r="KR330" s="35"/>
      <c r="KS330" s="35"/>
      <c r="KT330" s="35"/>
      <c r="KU330" s="35"/>
      <c r="KV330" s="35"/>
      <c r="KW330" s="35"/>
      <c r="KX330" s="35"/>
      <c r="KY330" s="35"/>
      <c r="KZ330" s="35"/>
      <c r="LA330" s="35"/>
      <c r="LB330" s="35"/>
      <c r="LC330" s="35"/>
      <c r="LD330" s="35"/>
      <c r="LE330" s="35"/>
      <c r="LF330" s="35"/>
      <c r="LG330" s="35"/>
      <c r="LH330" s="35"/>
      <c r="LI330" s="35"/>
      <c r="LJ330" s="35"/>
      <c r="LK330" s="35"/>
      <c r="LL330" s="35"/>
      <c r="LM330" s="35"/>
      <c r="LN330" s="35"/>
      <c r="LO330" s="35"/>
      <c r="LP330" s="35"/>
      <c r="LQ330" s="35"/>
      <c r="LR330" s="35"/>
      <c r="LS330" s="35"/>
      <c r="LT330" s="35"/>
      <c r="LU330" s="35"/>
      <c r="LV330" s="35"/>
      <c r="LW330" s="35"/>
      <c r="LX330" s="35"/>
      <c r="LY330" s="35"/>
      <c r="LZ330" s="35"/>
      <c r="MA330" s="35"/>
      <c r="MB330" s="35"/>
      <c r="MC330" s="35"/>
      <c r="MD330" s="35"/>
      <c r="ME330" s="35"/>
      <c r="MF330" s="35"/>
      <c r="MG330" s="35"/>
      <c r="MH330" s="35"/>
      <c r="MI330" s="35"/>
      <c r="MJ330" s="35"/>
      <c r="MK330" s="35"/>
      <c r="ML330" s="35"/>
      <c r="MM330" s="35"/>
      <c r="MN330" s="35"/>
      <c r="MO330" s="35"/>
      <c r="MP330" s="35"/>
      <c r="MQ330" s="35"/>
      <c r="MR330" s="35"/>
      <c r="MS330" s="35"/>
      <c r="MT330" s="35"/>
      <c r="MU330" s="35"/>
      <c r="MV330" s="35"/>
      <c r="MW330" s="35"/>
      <c r="MX330" s="35"/>
      <c r="MY330" s="35"/>
      <c r="MZ330" s="35"/>
      <c r="NA330" s="35"/>
      <c r="NB330" s="35"/>
      <c r="NC330" s="35"/>
      <c r="ND330" s="35"/>
      <c r="NE330" s="35"/>
      <c r="NF330" s="35"/>
      <c r="NG330" s="35"/>
      <c r="NH330" s="35"/>
      <c r="NI330" s="35"/>
      <c r="NJ330" s="35"/>
      <c r="NK330" s="35"/>
      <c r="NL330" s="35"/>
      <c r="NM330" s="35"/>
      <c r="NN330" s="35"/>
      <c r="NO330" s="35"/>
      <c r="NP330" s="35"/>
      <c r="NQ330" s="35"/>
      <c r="NR330" s="35"/>
      <c r="NS330" s="35"/>
      <c r="NT330" s="35"/>
      <c r="NU330" s="35"/>
      <c r="NV330" s="35"/>
      <c r="NW330" s="35"/>
      <c r="NX330" s="35"/>
      <c r="NY330" s="35"/>
      <c r="NZ330" s="35"/>
      <c r="OA330" s="35"/>
      <c r="OB330" s="35"/>
      <c r="OC330" s="35"/>
      <c r="OD330" s="35"/>
      <c r="OE330" s="35"/>
      <c r="OF330" s="35"/>
      <c r="OG330" s="35"/>
      <c r="OH330" s="35"/>
      <c r="OI330" s="35"/>
      <c r="OJ330" s="35"/>
      <c r="OK330" s="35"/>
      <c r="OL330" s="35"/>
      <c r="OM330" s="35"/>
      <c r="ON330" s="35"/>
      <c r="OO330" s="35"/>
      <c r="OP330" s="35"/>
      <c r="OQ330" s="35"/>
      <c r="OR330" s="35"/>
      <c r="OS330" s="35"/>
      <c r="OT330" s="35"/>
      <c r="OU330" s="35"/>
      <c r="OV330" s="35"/>
      <c r="OW330" s="35"/>
      <c r="OX330" s="35"/>
      <c r="OY330" s="35"/>
      <c r="OZ330" s="35"/>
      <c r="PA330" s="35"/>
      <c r="PB330" s="35"/>
      <c r="PC330" s="35"/>
      <c r="PD330" s="35"/>
      <c r="PE330" s="35"/>
      <c r="PF330" s="35"/>
      <c r="PG330" s="35"/>
      <c r="PH330" s="35"/>
      <c r="PI330" s="35"/>
      <c r="PJ330" s="35"/>
      <c r="PK330" s="35"/>
      <c r="PL330" s="35"/>
      <c r="PM330" s="35"/>
      <c r="PN330" s="35"/>
      <c r="PO330" s="35"/>
      <c r="PP330" s="35"/>
      <c r="PQ330" s="35"/>
      <c r="PR330" s="35"/>
      <c r="PS330" s="35"/>
      <c r="PT330" s="35"/>
      <c r="PU330" s="35"/>
      <c r="PV330" s="35"/>
      <c r="PW330" s="35"/>
      <c r="PX330" s="35"/>
      <c r="PY330" s="35"/>
      <c r="PZ330" s="35"/>
      <c r="QA330" s="35"/>
      <c r="QB330" s="35"/>
      <c r="QC330" s="35"/>
      <c r="QD330" s="35"/>
      <c r="QE330" s="35"/>
      <c r="QF330" s="35"/>
      <c r="QG330" s="35"/>
      <c r="QH330" s="35"/>
      <c r="QI330" s="35"/>
      <c r="QJ330" s="35"/>
      <c r="QK330" s="35"/>
      <c r="QL330" s="35"/>
      <c r="QM330" s="35"/>
      <c r="QN330" s="35"/>
      <c r="QO330" s="35"/>
      <c r="QP330" s="35"/>
      <c r="QQ330" s="35"/>
      <c r="QR330" s="35"/>
      <c r="QS330" s="35"/>
      <c r="QT330" s="35"/>
      <c r="QU330" s="35"/>
      <c r="QV330" s="35"/>
      <c r="QW330" s="35"/>
      <c r="QX330" s="35"/>
      <c r="QY330" s="35"/>
      <c r="QZ330" s="35"/>
      <c r="RA330" s="35"/>
      <c r="RB330" s="35"/>
      <c r="RC330" s="35"/>
      <c r="RD330" s="35"/>
      <c r="RE330" s="35"/>
      <c r="RF330" s="35"/>
      <c r="RG330" s="35"/>
      <c r="RH330" s="35"/>
      <c r="RI330" s="35"/>
      <c r="RJ330" s="35"/>
      <c r="RK330" s="35"/>
      <c r="RL330" s="35"/>
      <c r="RM330" s="35"/>
      <c r="RN330" s="35"/>
      <c r="RO330" s="35"/>
      <c r="RP330" s="35"/>
      <c r="RQ330" s="35"/>
      <c r="RR330" s="35"/>
      <c r="RS330" s="35"/>
      <c r="RT330" s="35"/>
    </row>
    <row r="331" spans="1:488" s="84" customFormat="1" ht="25.5" customHeight="1" x14ac:dyDescent="0.35">
      <c r="A331" s="49" t="s">
        <v>758</v>
      </c>
      <c r="B331" s="50">
        <v>13</v>
      </c>
      <c r="C331" s="51" t="s">
        <v>79</v>
      </c>
      <c r="D331" s="52" t="s">
        <v>80</v>
      </c>
      <c r="E331" s="52" t="s">
        <v>81</v>
      </c>
      <c r="F331" s="52" t="s">
        <v>82</v>
      </c>
      <c r="G331" s="52" t="s">
        <v>96</v>
      </c>
      <c r="H331" s="52" t="s">
        <v>104</v>
      </c>
      <c r="I331" s="51" t="s">
        <v>716</v>
      </c>
      <c r="J331" s="52" t="s">
        <v>717</v>
      </c>
      <c r="K331" s="52" t="s">
        <v>752</v>
      </c>
      <c r="L331" s="52" t="s">
        <v>753</v>
      </c>
      <c r="M331" s="52" t="s">
        <v>759</v>
      </c>
      <c r="N331" s="52" t="s">
        <v>75</v>
      </c>
      <c r="O331" s="52" t="s">
        <v>125</v>
      </c>
      <c r="P331" s="52" t="s">
        <v>125</v>
      </c>
      <c r="Q331" s="52" t="s">
        <v>125</v>
      </c>
      <c r="R331" s="51" t="s">
        <v>760</v>
      </c>
      <c r="S331" s="38" t="s">
        <v>494</v>
      </c>
      <c r="T331" s="53">
        <v>45689</v>
      </c>
      <c r="U331" s="53">
        <v>45838</v>
      </c>
      <c r="V331" s="52" t="s">
        <v>761</v>
      </c>
      <c r="W331" s="52" t="s">
        <v>762</v>
      </c>
      <c r="X331" s="52" t="s">
        <v>763</v>
      </c>
      <c r="Y331" s="54">
        <v>0.3</v>
      </c>
      <c r="Z331" s="55" t="s">
        <v>88</v>
      </c>
      <c r="AA331" s="55" t="s">
        <v>125</v>
      </c>
      <c r="AB331" s="55" t="s">
        <v>125</v>
      </c>
      <c r="AC331" s="55" t="s">
        <v>125</v>
      </c>
      <c r="AD331" s="55" t="s">
        <v>125</v>
      </c>
      <c r="AE331" s="55" t="s">
        <v>125</v>
      </c>
      <c r="AF331" s="55" t="s">
        <v>88</v>
      </c>
      <c r="AG331" s="55" t="s">
        <v>125</v>
      </c>
      <c r="AH331" s="55" t="s">
        <v>125</v>
      </c>
      <c r="AI331" s="55" t="s">
        <v>125</v>
      </c>
      <c r="AJ331" s="55" t="s">
        <v>125</v>
      </c>
      <c r="AK331" s="55" t="s">
        <v>125</v>
      </c>
      <c r="AL331" s="55" t="s">
        <v>125</v>
      </c>
      <c r="AM331" s="55" t="s">
        <v>125</v>
      </c>
      <c r="AN331" s="55" t="s">
        <v>88</v>
      </c>
      <c r="AO331" s="55" t="s">
        <v>125</v>
      </c>
      <c r="AP331" s="55" t="s">
        <v>125</v>
      </c>
      <c r="AQ331" s="55" t="s">
        <v>125</v>
      </c>
      <c r="AR331" s="55" t="s">
        <v>125</v>
      </c>
      <c r="AS331" s="55" t="s">
        <v>125</v>
      </c>
      <c r="AT331" s="55" t="s">
        <v>125</v>
      </c>
      <c r="AU331" s="55" t="s">
        <v>125</v>
      </c>
      <c r="AV331" s="55" t="s">
        <v>125</v>
      </c>
      <c r="AW331" s="55" t="s">
        <v>125</v>
      </c>
      <c r="AX331" s="55" t="s">
        <v>125</v>
      </c>
      <c r="AY331" s="55" t="s">
        <v>125</v>
      </c>
      <c r="AZ331" s="55" t="s">
        <v>125</v>
      </c>
      <c r="BA331" s="55" t="s">
        <v>125</v>
      </c>
      <c r="BB331" s="55" t="s">
        <v>125</v>
      </c>
      <c r="BC331" s="55" t="s">
        <v>125</v>
      </c>
      <c r="BD331" s="55" t="s">
        <v>125</v>
      </c>
      <c r="BE331" s="55" t="s">
        <v>125</v>
      </c>
      <c r="BF331" s="55" t="s">
        <v>125</v>
      </c>
      <c r="BG331" s="55" t="s">
        <v>88</v>
      </c>
      <c r="BH331" s="55" t="s">
        <v>88</v>
      </c>
      <c r="BI331" s="51" t="s">
        <v>89</v>
      </c>
      <c r="BJ331" s="56" t="s">
        <v>104</v>
      </c>
      <c r="BK331" s="35"/>
      <c r="BL331" s="35"/>
      <c r="BM331" s="35"/>
      <c r="BN331" s="35"/>
      <c r="BO331" s="35"/>
      <c r="BP331" s="35"/>
      <c r="BQ331" s="35"/>
      <c r="BR331" s="35"/>
      <c r="BS331" s="35"/>
      <c r="BT331" s="35"/>
      <c r="BU331" s="35"/>
      <c r="BV331" s="35"/>
      <c r="BW331" s="35"/>
      <c r="BX331" s="35"/>
      <c r="BY331" s="35"/>
      <c r="BZ331" s="35"/>
      <c r="CA331" s="35"/>
      <c r="CB331" s="35"/>
      <c r="CC331" s="35"/>
      <c r="CD331" s="35"/>
      <c r="CE331" s="35"/>
      <c r="CF331" s="35"/>
      <c r="CG331" s="35"/>
      <c r="CH331" s="35"/>
      <c r="CI331" s="35"/>
      <c r="CJ331" s="35"/>
      <c r="CK331" s="35"/>
      <c r="CL331" s="35"/>
      <c r="CM331" s="35"/>
      <c r="CN331" s="35"/>
      <c r="CO331" s="35"/>
      <c r="CP331" s="35"/>
      <c r="CQ331" s="35"/>
      <c r="CR331" s="35"/>
      <c r="CS331" s="35"/>
      <c r="CT331" s="35"/>
      <c r="CU331" s="35"/>
      <c r="CV331" s="35"/>
      <c r="CW331" s="35"/>
      <c r="CX331" s="35"/>
      <c r="CY331" s="35"/>
      <c r="CZ331" s="35"/>
      <c r="DA331" s="35"/>
      <c r="DB331" s="35"/>
      <c r="DC331" s="35"/>
      <c r="DD331" s="35"/>
      <c r="DE331" s="35"/>
      <c r="DF331" s="35"/>
      <c r="DG331" s="35"/>
      <c r="DH331" s="35"/>
      <c r="DI331" s="35"/>
      <c r="DJ331" s="35"/>
      <c r="DK331" s="35"/>
      <c r="DL331" s="35"/>
      <c r="DM331" s="35"/>
      <c r="DN331" s="35"/>
      <c r="DO331" s="35"/>
      <c r="DP331" s="35"/>
      <c r="DQ331" s="35"/>
      <c r="DR331" s="35"/>
      <c r="DS331" s="35"/>
      <c r="DT331" s="35"/>
      <c r="DU331" s="35"/>
      <c r="DV331" s="35"/>
      <c r="DW331" s="35"/>
      <c r="DX331" s="35"/>
      <c r="DY331" s="35"/>
      <c r="DZ331" s="35"/>
      <c r="EA331" s="35"/>
      <c r="EB331" s="35"/>
      <c r="EC331" s="35"/>
      <c r="ED331" s="35"/>
      <c r="EE331" s="35"/>
      <c r="EF331" s="35"/>
      <c r="EG331" s="35"/>
      <c r="EH331" s="35"/>
      <c r="EI331" s="35"/>
      <c r="EJ331" s="35"/>
      <c r="EK331" s="35"/>
      <c r="EL331" s="35"/>
      <c r="EM331" s="35"/>
      <c r="EN331" s="35"/>
      <c r="EO331" s="35"/>
      <c r="EP331" s="35"/>
      <c r="EQ331" s="35"/>
      <c r="ER331" s="35"/>
      <c r="ES331" s="35"/>
      <c r="ET331" s="35"/>
      <c r="EU331" s="35"/>
      <c r="EV331" s="35"/>
      <c r="EW331" s="35"/>
      <c r="EX331" s="35"/>
      <c r="EY331" s="35"/>
      <c r="EZ331" s="35"/>
      <c r="FA331" s="35"/>
      <c r="FB331" s="35"/>
      <c r="FC331" s="35"/>
      <c r="FD331" s="35"/>
      <c r="FE331" s="35"/>
      <c r="FF331" s="35"/>
      <c r="FG331" s="35"/>
      <c r="FH331" s="35"/>
      <c r="FI331" s="35"/>
      <c r="FJ331" s="35"/>
      <c r="FK331" s="35"/>
      <c r="FL331" s="35"/>
      <c r="FM331" s="35"/>
      <c r="FN331" s="35"/>
      <c r="FO331" s="35"/>
      <c r="FP331" s="35"/>
      <c r="FQ331" s="35"/>
      <c r="FR331" s="35"/>
      <c r="FS331" s="35"/>
      <c r="FT331" s="35"/>
      <c r="FU331" s="35"/>
      <c r="FV331" s="35"/>
      <c r="FW331" s="35"/>
      <c r="FX331" s="35"/>
      <c r="FY331" s="35"/>
      <c r="FZ331" s="35"/>
      <c r="GA331" s="35"/>
      <c r="GB331" s="35"/>
      <c r="GC331" s="35"/>
      <c r="GD331" s="35"/>
      <c r="GE331" s="35"/>
      <c r="GF331" s="35"/>
      <c r="GG331" s="35"/>
      <c r="GH331" s="35"/>
      <c r="GI331" s="35"/>
      <c r="GJ331" s="35"/>
      <c r="GK331" s="35"/>
      <c r="GL331" s="35"/>
      <c r="GM331" s="35"/>
      <c r="GN331" s="35"/>
      <c r="GO331" s="35"/>
      <c r="GP331" s="35"/>
      <c r="GQ331" s="35"/>
      <c r="GR331" s="35"/>
      <c r="GS331" s="35"/>
      <c r="GT331" s="35"/>
      <c r="GU331" s="35"/>
      <c r="GV331" s="35"/>
      <c r="GW331" s="35"/>
      <c r="GX331" s="35"/>
      <c r="GY331" s="35"/>
      <c r="GZ331" s="35"/>
      <c r="HA331" s="35"/>
      <c r="HB331" s="35"/>
      <c r="HC331" s="35"/>
      <c r="HD331" s="35"/>
      <c r="HE331" s="35"/>
      <c r="HF331" s="35"/>
      <c r="HG331" s="35"/>
      <c r="HH331" s="35"/>
      <c r="HI331" s="35"/>
      <c r="HJ331" s="35"/>
      <c r="HK331" s="35"/>
      <c r="HL331" s="35"/>
      <c r="HM331" s="35"/>
      <c r="HN331" s="35"/>
      <c r="HO331" s="35"/>
      <c r="HP331" s="35"/>
      <c r="HQ331" s="35"/>
      <c r="HR331" s="35"/>
      <c r="HS331" s="35"/>
      <c r="HT331" s="35"/>
      <c r="HU331" s="35"/>
      <c r="HV331" s="35"/>
      <c r="HW331" s="35"/>
      <c r="HX331" s="35"/>
      <c r="HY331" s="35"/>
      <c r="HZ331" s="35"/>
      <c r="IA331" s="35"/>
      <c r="IB331" s="35"/>
      <c r="IC331" s="35"/>
      <c r="ID331" s="35"/>
      <c r="IE331" s="35"/>
      <c r="IF331" s="35"/>
      <c r="IG331" s="35"/>
      <c r="IH331" s="35"/>
      <c r="II331" s="35"/>
      <c r="IJ331" s="35"/>
      <c r="IK331" s="35"/>
      <c r="IL331" s="35"/>
      <c r="IM331" s="35"/>
      <c r="IN331" s="35"/>
      <c r="IO331" s="35"/>
      <c r="IP331" s="35"/>
      <c r="IQ331" s="35"/>
      <c r="IR331" s="35"/>
      <c r="IS331" s="35"/>
      <c r="IT331" s="35"/>
      <c r="IU331" s="35"/>
      <c r="IV331" s="35"/>
      <c r="IW331" s="35"/>
      <c r="IX331" s="35"/>
      <c r="IY331" s="35"/>
      <c r="IZ331" s="35"/>
      <c r="JA331" s="35"/>
      <c r="JB331" s="35"/>
      <c r="JC331" s="35"/>
      <c r="JD331" s="35"/>
      <c r="JE331" s="35"/>
      <c r="JF331" s="35"/>
      <c r="JG331" s="35"/>
      <c r="JH331" s="35"/>
      <c r="JI331" s="35"/>
      <c r="JJ331" s="35"/>
      <c r="JK331" s="35"/>
      <c r="JL331" s="35"/>
      <c r="JM331" s="35"/>
      <c r="JN331" s="35"/>
      <c r="JO331" s="35"/>
      <c r="JP331" s="35"/>
      <c r="JQ331" s="35"/>
      <c r="JR331" s="35"/>
      <c r="JS331" s="35"/>
      <c r="JT331" s="35"/>
      <c r="JU331" s="35"/>
      <c r="JV331" s="35"/>
      <c r="JW331" s="35"/>
      <c r="JX331" s="35"/>
      <c r="JY331" s="35"/>
      <c r="JZ331" s="35"/>
      <c r="KA331" s="35"/>
      <c r="KB331" s="35"/>
      <c r="KC331" s="35"/>
      <c r="KD331" s="35"/>
      <c r="KE331" s="35"/>
      <c r="KF331" s="35"/>
      <c r="KG331" s="35"/>
      <c r="KH331" s="35"/>
      <c r="KI331" s="35"/>
      <c r="KJ331" s="35"/>
      <c r="KK331" s="35"/>
      <c r="KL331" s="35"/>
      <c r="KM331" s="35"/>
      <c r="KN331" s="35"/>
      <c r="KO331" s="35"/>
      <c r="KP331" s="35"/>
      <c r="KQ331" s="35"/>
      <c r="KR331" s="35"/>
      <c r="KS331" s="35"/>
      <c r="KT331" s="35"/>
      <c r="KU331" s="35"/>
      <c r="KV331" s="35"/>
      <c r="KW331" s="35"/>
      <c r="KX331" s="35"/>
      <c r="KY331" s="35"/>
      <c r="KZ331" s="35"/>
      <c r="LA331" s="35"/>
      <c r="LB331" s="35"/>
      <c r="LC331" s="35"/>
      <c r="LD331" s="35"/>
      <c r="LE331" s="35"/>
      <c r="LF331" s="35"/>
      <c r="LG331" s="35"/>
      <c r="LH331" s="35"/>
      <c r="LI331" s="35"/>
      <c r="LJ331" s="35"/>
      <c r="LK331" s="35"/>
      <c r="LL331" s="35"/>
      <c r="LM331" s="35"/>
      <c r="LN331" s="35"/>
      <c r="LO331" s="35"/>
      <c r="LP331" s="35"/>
      <c r="LQ331" s="35"/>
      <c r="LR331" s="35"/>
      <c r="LS331" s="35"/>
      <c r="LT331" s="35"/>
      <c r="LU331" s="35"/>
      <c r="LV331" s="35"/>
      <c r="LW331" s="35"/>
      <c r="LX331" s="35"/>
      <c r="LY331" s="35"/>
      <c r="LZ331" s="35"/>
      <c r="MA331" s="35"/>
      <c r="MB331" s="35"/>
      <c r="MC331" s="35"/>
      <c r="MD331" s="35"/>
      <c r="ME331" s="35"/>
      <c r="MF331" s="35"/>
      <c r="MG331" s="35"/>
      <c r="MH331" s="35"/>
      <c r="MI331" s="35"/>
      <c r="MJ331" s="35"/>
      <c r="MK331" s="35"/>
      <c r="ML331" s="35"/>
      <c r="MM331" s="35"/>
      <c r="MN331" s="35"/>
      <c r="MO331" s="35"/>
      <c r="MP331" s="35"/>
      <c r="MQ331" s="35"/>
      <c r="MR331" s="35"/>
      <c r="MS331" s="35"/>
      <c r="MT331" s="35"/>
      <c r="MU331" s="35"/>
      <c r="MV331" s="35"/>
      <c r="MW331" s="35"/>
      <c r="MX331" s="35"/>
      <c r="MY331" s="35"/>
      <c r="MZ331" s="35"/>
      <c r="NA331" s="35"/>
      <c r="NB331" s="35"/>
      <c r="NC331" s="35"/>
      <c r="ND331" s="35"/>
      <c r="NE331" s="35"/>
      <c r="NF331" s="35"/>
      <c r="NG331" s="35"/>
      <c r="NH331" s="35"/>
      <c r="NI331" s="35"/>
      <c r="NJ331" s="35"/>
      <c r="NK331" s="35"/>
      <c r="NL331" s="35"/>
      <c r="NM331" s="35"/>
      <c r="NN331" s="35"/>
      <c r="NO331" s="35"/>
      <c r="NP331" s="35"/>
      <c r="NQ331" s="35"/>
      <c r="NR331" s="35"/>
      <c r="NS331" s="35"/>
      <c r="NT331" s="35"/>
      <c r="NU331" s="35"/>
      <c r="NV331" s="35"/>
      <c r="NW331" s="35"/>
      <c r="NX331" s="35"/>
      <c r="NY331" s="35"/>
      <c r="NZ331" s="35"/>
      <c r="OA331" s="35"/>
      <c r="OB331" s="35"/>
      <c r="OC331" s="35"/>
      <c r="OD331" s="35"/>
      <c r="OE331" s="35"/>
      <c r="OF331" s="35"/>
      <c r="OG331" s="35"/>
      <c r="OH331" s="35"/>
      <c r="OI331" s="35"/>
      <c r="OJ331" s="35"/>
      <c r="OK331" s="35"/>
      <c r="OL331" s="35"/>
      <c r="OM331" s="35"/>
      <c r="ON331" s="35"/>
      <c r="OO331" s="35"/>
      <c r="OP331" s="35"/>
      <c r="OQ331" s="35"/>
      <c r="OR331" s="35"/>
      <c r="OS331" s="35"/>
      <c r="OT331" s="35"/>
      <c r="OU331" s="35"/>
      <c r="OV331" s="35"/>
      <c r="OW331" s="35"/>
      <c r="OX331" s="35"/>
      <c r="OY331" s="35"/>
      <c r="OZ331" s="35"/>
      <c r="PA331" s="35"/>
      <c r="PB331" s="35"/>
      <c r="PC331" s="35"/>
      <c r="PD331" s="35"/>
      <c r="PE331" s="35"/>
      <c r="PF331" s="35"/>
      <c r="PG331" s="35"/>
      <c r="PH331" s="35"/>
      <c r="PI331" s="35"/>
      <c r="PJ331" s="35"/>
      <c r="PK331" s="35"/>
      <c r="PL331" s="35"/>
      <c r="PM331" s="35"/>
      <c r="PN331" s="35"/>
      <c r="PO331" s="35"/>
      <c r="PP331" s="35"/>
      <c r="PQ331" s="35"/>
      <c r="PR331" s="35"/>
      <c r="PS331" s="35"/>
      <c r="PT331" s="35"/>
      <c r="PU331" s="35"/>
      <c r="PV331" s="35"/>
      <c r="PW331" s="35"/>
      <c r="PX331" s="35"/>
      <c r="PY331" s="35"/>
      <c r="PZ331" s="35"/>
      <c r="QA331" s="35"/>
      <c r="QB331" s="35"/>
      <c r="QC331" s="35"/>
      <c r="QD331" s="35"/>
      <c r="QE331" s="35"/>
      <c r="QF331" s="35"/>
      <c r="QG331" s="35"/>
      <c r="QH331" s="35"/>
      <c r="QI331" s="35"/>
      <c r="QJ331" s="35"/>
      <c r="QK331" s="35"/>
      <c r="QL331" s="35"/>
      <c r="QM331" s="35"/>
      <c r="QN331" s="35"/>
      <c r="QO331" s="35"/>
      <c r="QP331" s="35"/>
      <c r="QQ331" s="35"/>
      <c r="QR331" s="35"/>
      <c r="QS331" s="35"/>
      <c r="QT331" s="35"/>
      <c r="QU331" s="35"/>
      <c r="QV331" s="35"/>
      <c r="QW331" s="35"/>
      <c r="QX331" s="35"/>
      <c r="QY331" s="35"/>
      <c r="QZ331" s="35"/>
      <c r="RA331" s="35"/>
      <c r="RB331" s="35"/>
      <c r="RC331" s="35"/>
      <c r="RD331" s="35"/>
      <c r="RE331" s="35"/>
      <c r="RF331" s="35"/>
      <c r="RG331" s="35"/>
      <c r="RH331" s="35"/>
      <c r="RI331" s="35"/>
      <c r="RJ331" s="35"/>
      <c r="RK331" s="35"/>
      <c r="RL331" s="35"/>
      <c r="RM331" s="35"/>
      <c r="RN331" s="35"/>
      <c r="RO331" s="35"/>
      <c r="RP331" s="35"/>
      <c r="RQ331" s="35"/>
      <c r="RR331" s="35"/>
      <c r="RS331" s="35"/>
      <c r="RT331" s="35"/>
    </row>
    <row r="332" spans="1:488" s="84" customFormat="1" ht="25.5" customHeight="1" x14ac:dyDescent="0.35">
      <c r="A332" s="49"/>
      <c r="B332" s="50"/>
      <c r="C332" s="51"/>
      <c r="D332" s="52"/>
      <c r="E332" s="52"/>
      <c r="F332" s="52"/>
      <c r="G332" s="52"/>
      <c r="H332" s="52"/>
      <c r="I332" s="51"/>
      <c r="J332" s="52"/>
      <c r="K332" s="52"/>
      <c r="L332" s="52"/>
      <c r="M332" s="52"/>
      <c r="N332" s="52"/>
      <c r="O332" s="52"/>
      <c r="P332" s="52"/>
      <c r="Q332" s="52"/>
      <c r="R332" s="51"/>
      <c r="S332" s="38" t="s">
        <v>764</v>
      </c>
      <c r="T332" s="53"/>
      <c r="U332" s="53"/>
      <c r="V332" s="52"/>
      <c r="W332" s="52"/>
      <c r="X332" s="52"/>
      <c r="Y332" s="54"/>
      <c r="Z332" s="55"/>
      <c r="AA332" s="55"/>
      <c r="AB332" s="55"/>
      <c r="AC332" s="55"/>
      <c r="AD332" s="55"/>
      <c r="AE332" s="55"/>
      <c r="AF332" s="55"/>
      <c r="AG332" s="55"/>
      <c r="AH332" s="55"/>
      <c r="AI332" s="55"/>
      <c r="AJ332" s="55"/>
      <c r="AK332" s="55"/>
      <c r="AL332" s="55"/>
      <c r="AM332" s="55"/>
      <c r="AN332" s="55"/>
      <c r="AO332" s="55"/>
      <c r="AP332" s="55"/>
      <c r="AQ332" s="55"/>
      <c r="AR332" s="55"/>
      <c r="AS332" s="55"/>
      <c r="AT332" s="55"/>
      <c r="AU332" s="55"/>
      <c r="AV332" s="55"/>
      <c r="AW332" s="55"/>
      <c r="AX332" s="55"/>
      <c r="AY332" s="55"/>
      <c r="AZ332" s="55"/>
      <c r="BA332" s="55"/>
      <c r="BB332" s="55"/>
      <c r="BC332" s="55"/>
      <c r="BD332" s="55"/>
      <c r="BE332" s="55"/>
      <c r="BF332" s="55"/>
      <c r="BG332" s="55"/>
      <c r="BH332" s="55"/>
      <c r="BI332" s="51"/>
      <c r="BJ332" s="56"/>
      <c r="BK332" s="35"/>
      <c r="BL332" s="35"/>
      <c r="BM332" s="35"/>
      <c r="BN332" s="35"/>
      <c r="BO332" s="35"/>
      <c r="BP332" s="35"/>
      <c r="BQ332" s="35"/>
      <c r="BR332" s="35"/>
      <c r="BS332" s="35"/>
      <c r="BT332" s="35"/>
      <c r="BU332" s="35"/>
      <c r="BV332" s="35"/>
      <c r="BW332" s="35"/>
      <c r="BX332" s="35"/>
      <c r="BY332" s="35"/>
      <c r="BZ332" s="35"/>
      <c r="CA332" s="35"/>
      <c r="CB332" s="35"/>
      <c r="CC332" s="35"/>
      <c r="CD332" s="35"/>
      <c r="CE332" s="35"/>
      <c r="CF332" s="35"/>
      <c r="CG332" s="35"/>
      <c r="CH332" s="35"/>
      <c r="CI332" s="35"/>
      <c r="CJ332" s="35"/>
      <c r="CK332" s="35"/>
      <c r="CL332" s="35"/>
      <c r="CM332" s="35"/>
      <c r="CN332" s="35"/>
      <c r="CO332" s="35"/>
      <c r="CP332" s="35"/>
      <c r="CQ332" s="35"/>
      <c r="CR332" s="35"/>
      <c r="CS332" s="35"/>
      <c r="CT332" s="35"/>
      <c r="CU332" s="35"/>
      <c r="CV332" s="35"/>
      <c r="CW332" s="35"/>
      <c r="CX332" s="35"/>
      <c r="CY332" s="35"/>
      <c r="CZ332" s="35"/>
      <c r="DA332" s="35"/>
      <c r="DB332" s="35"/>
      <c r="DC332" s="35"/>
      <c r="DD332" s="35"/>
      <c r="DE332" s="35"/>
      <c r="DF332" s="35"/>
      <c r="DG332" s="35"/>
      <c r="DH332" s="35"/>
      <c r="DI332" s="35"/>
      <c r="DJ332" s="35"/>
      <c r="DK332" s="35"/>
      <c r="DL332" s="35"/>
      <c r="DM332" s="35"/>
      <c r="DN332" s="35"/>
      <c r="DO332" s="35"/>
      <c r="DP332" s="35"/>
      <c r="DQ332" s="35"/>
      <c r="DR332" s="35"/>
      <c r="DS332" s="35"/>
      <c r="DT332" s="35"/>
      <c r="DU332" s="35"/>
      <c r="DV332" s="35"/>
      <c r="DW332" s="35"/>
      <c r="DX332" s="35"/>
      <c r="DY332" s="35"/>
      <c r="DZ332" s="35"/>
      <c r="EA332" s="35"/>
      <c r="EB332" s="35"/>
      <c r="EC332" s="35"/>
      <c r="ED332" s="35"/>
      <c r="EE332" s="35"/>
      <c r="EF332" s="35"/>
      <c r="EG332" s="35"/>
      <c r="EH332" s="35"/>
      <c r="EI332" s="35"/>
      <c r="EJ332" s="35"/>
      <c r="EK332" s="35"/>
      <c r="EL332" s="35"/>
      <c r="EM332" s="35"/>
      <c r="EN332" s="35"/>
      <c r="EO332" s="35"/>
      <c r="EP332" s="35"/>
      <c r="EQ332" s="35"/>
      <c r="ER332" s="35"/>
      <c r="ES332" s="35"/>
      <c r="ET332" s="35"/>
      <c r="EU332" s="35"/>
      <c r="EV332" s="35"/>
      <c r="EW332" s="35"/>
      <c r="EX332" s="35"/>
      <c r="EY332" s="35"/>
      <c r="EZ332" s="35"/>
      <c r="FA332" s="35"/>
      <c r="FB332" s="35"/>
      <c r="FC332" s="35"/>
      <c r="FD332" s="35"/>
      <c r="FE332" s="35"/>
      <c r="FF332" s="35"/>
      <c r="FG332" s="35"/>
      <c r="FH332" s="35"/>
      <c r="FI332" s="35"/>
      <c r="FJ332" s="35"/>
      <c r="FK332" s="35"/>
      <c r="FL332" s="35"/>
      <c r="FM332" s="35"/>
      <c r="FN332" s="35"/>
      <c r="FO332" s="35"/>
      <c r="FP332" s="35"/>
      <c r="FQ332" s="35"/>
      <c r="FR332" s="35"/>
      <c r="FS332" s="35"/>
      <c r="FT332" s="35"/>
      <c r="FU332" s="35"/>
      <c r="FV332" s="35"/>
      <c r="FW332" s="35"/>
      <c r="FX332" s="35"/>
      <c r="FY332" s="35"/>
      <c r="FZ332" s="35"/>
      <c r="GA332" s="35"/>
      <c r="GB332" s="35"/>
      <c r="GC332" s="35"/>
      <c r="GD332" s="35"/>
      <c r="GE332" s="35"/>
      <c r="GF332" s="35"/>
      <c r="GG332" s="35"/>
      <c r="GH332" s="35"/>
      <c r="GI332" s="35"/>
      <c r="GJ332" s="35"/>
      <c r="GK332" s="35"/>
      <c r="GL332" s="35"/>
      <c r="GM332" s="35"/>
      <c r="GN332" s="35"/>
      <c r="GO332" s="35"/>
      <c r="GP332" s="35"/>
      <c r="GQ332" s="35"/>
      <c r="GR332" s="35"/>
      <c r="GS332" s="35"/>
      <c r="GT332" s="35"/>
      <c r="GU332" s="35"/>
      <c r="GV332" s="35"/>
      <c r="GW332" s="35"/>
      <c r="GX332" s="35"/>
      <c r="GY332" s="35"/>
      <c r="GZ332" s="35"/>
      <c r="HA332" s="35"/>
      <c r="HB332" s="35"/>
      <c r="HC332" s="35"/>
      <c r="HD332" s="35"/>
      <c r="HE332" s="35"/>
      <c r="HF332" s="35"/>
      <c r="HG332" s="35"/>
      <c r="HH332" s="35"/>
      <c r="HI332" s="35"/>
      <c r="HJ332" s="35"/>
      <c r="HK332" s="35"/>
      <c r="HL332" s="35"/>
      <c r="HM332" s="35"/>
      <c r="HN332" s="35"/>
      <c r="HO332" s="35"/>
      <c r="HP332" s="35"/>
      <c r="HQ332" s="35"/>
      <c r="HR332" s="35"/>
      <c r="HS332" s="35"/>
      <c r="HT332" s="35"/>
      <c r="HU332" s="35"/>
      <c r="HV332" s="35"/>
      <c r="HW332" s="35"/>
      <c r="HX332" s="35"/>
      <c r="HY332" s="35"/>
      <c r="HZ332" s="35"/>
      <c r="IA332" s="35"/>
      <c r="IB332" s="35"/>
      <c r="IC332" s="35"/>
      <c r="ID332" s="35"/>
      <c r="IE332" s="35"/>
      <c r="IF332" s="35"/>
      <c r="IG332" s="35"/>
      <c r="IH332" s="35"/>
      <c r="II332" s="35"/>
      <c r="IJ332" s="35"/>
      <c r="IK332" s="35"/>
      <c r="IL332" s="35"/>
      <c r="IM332" s="35"/>
      <c r="IN332" s="35"/>
      <c r="IO332" s="35"/>
      <c r="IP332" s="35"/>
      <c r="IQ332" s="35"/>
      <c r="IR332" s="35"/>
      <c r="IS332" s="35"/>
      <c r="IT332" s="35"/>
      <c r="IU332" s="35"/>
      <c r="IV332" s="35"/>
      <c r="IW332" s="35"/>
      <c r="IX332" s="35"/>
      <c r="IY332" s="35"/>
      <c r="IZ332" s="35"/>
      <c r="JA332" s="35"/>
      <c r="JB332" s="35"/>
      <c r="JC332" s="35"/>
      <c r="JD332" s="35"/>
      <c r="JE332" s="35"/>
      <c r="JF332" s="35"/>
      <c r="JG332" s="35"/>
      <c r="JH332" s="35"/>
      <c r="JI332" s="35"/>
      <c r="JJ332" s="35"/>
      <c r="JK332" s="35"/>
      <c r="JL332" s="35"/>
      <c r="JM332" s="35"/>
      <c r="JN332" s="35"/>
      <c r="JO332" s="35"/>
      <c r="JP332" s="35"/>
      <c r="JQ332" s="35"/>
      <c r="JR332" s="35"/>
      <c r="JS332" s="35"/>
      <c r="JT332" s="35"/>
      <c r="JU332" s="35"/>
      <c r="JV332" s="35"/>
      <c r="JW332" s="35"/>
      <c r="JX332" s="35"/>
      <c r="JY332" s="35"/>
      <c r="JZ332" s="35"/>
      <c r="KA332" s="35"/>
      <c r="KB332" s="35"/>
      <c r="KC332" s="35"/>
      <c r="KD332" s="35"/>
      <c r="KE332" s="35"/>
      <c r="KF332" s="35"/>
      <c r="KG332" s="35"/>
      <c r="KH332" s="35"/>
      <c r="KI332" s="35"/>
      <c r="KJ332" s="35"/>
      <c r="KK332" s="35"/>
      <c r="KL332" s="35"/>
      <c r="KM332" s="35"/>
      <c r="KN332" s="35"/>
      <c r="KO332" s="35"/>
      <c r="KP332" s="35"/>
      <c r="KQ332" s="35"/>
      <c r="KR332" s="35"/>
      <c r="KS332" s="35"/>
      <c r="KT332" s="35"/>
      <c r="KU332" s="35"/>
      <c r="KV332" s="35"/>
      <c r="KW332" s="35"/>
      <c r="KX332" s="35"/>
      <c r="KY332" s="35"/>
      <c r="KZ332" s="35"/>
      <c r="LA332" s="35"/>
      <c r="LB332" s="35"/>
      <c r="LC332" s="35"/>
      <c r="LD332" s="35"/>
      <c r="LE332" s="35"/>
      <c r="LF332" s="35"/>
      <c r="LG332" s="35"/>
      <c r="LH332" s="35"/>
      <c r="LI332" s="35"/>
      <c r="LJ332" s="35"/>
      <c r="LK332" s="35"/>
      <c r="LL332" s="35"/>
      <c r="LM332" s="35"/>
      <c r="LN332" s="35"/>
      <c r="LO332" s="35"/>
      <c r="LP332" s="35"/>
      <c r="LQ332" s="35"/>
      <c r="LR332" s="35"/>
      <c r="LS332" s="35"/>
      <c r="LT332" s="35"/>
      <c r="LU332" s="35"/>
      <c r="LV332" s="35"/>
      <c r="LW332" s="35"/>
      <c r="LX332" s="35"/>
      <c r="LY332" s="35"/>
      <c r="LZ332" s="35"/>
      <c r="MA332" s="35"/>
      <c r="MB332" s="35"/>
      <c r="MC332" s="35"/>
      <c r="MD332" s="35"/>
      <c r="ME332" s="35"/>
      <c r="MF332" s="35"/>
      <c r="MG332" s="35"/>
      <c r="MH332" s="35"/>
      <c r="MI332" s="35"/>
      <c r="MJ332" s="35"/>
      <c r="MK332" s="35"/>
      <c r="ML332" s="35"/>
      <c r="MM332" s="35"/>
      <c r="MN332" s="35"/>
      <c r="MO332" s="35"/>
      <c r="MP332" s="35"/>
      <c r="MQ332" s="35"/>
      <c r="MR332" s="35"/>
      <c r="MS332" s="35"/>
      <c r="MT332" s="35"/>
      <c r="MU332" s="35"/>
      <c r="MV332" s="35"/>
      <c r="MW332" s="35"/>
      <c r="MX332" s="35"/>
      <c r="MY332" s="35"/>
      <c r="MZ332" s="35"/>
      <c r="NA332" s="35"/>
      <c r="NB332" s="35"/>
      <c r="NC332" s="35"/>
      <c r="ND332" s="35"/>
      <c r="NE332" s="35"/>
      <c r="NF332" s="35"/>
      <c r="NG332" s="35"/>
      <c r="NH332" s="35"/>
      <c r="NI332" s="35"/>
      <c r="NJ332" s="35"/>
      <c r="NK332" s="35"/>
      <c r="NL332" s="35"/>
      <c r="NM332" s="35"/>
      <c r="NN332" s="35"/>
      <c r="NO332" s="35"/>
      <c r="NP332" s="35"/>
      <c r="NQ332" s="35"/>
      <c r="NR332" s="35"/>
      <c r="NS332" s="35"/>
      <c r="NT332" s="35"/>
      <c r="NU332" s="35"/>
      <c r="NV332" s="35"/>
      <c r="NW332" s="35"/>
      <c r="NX332" s="35"/>
      <c r="NY332" s="35"/>
      <c r="NZ332" s="35"/>
      <c r="OA332" s="35"/>
      <c r="OB332" s="35"/>
      <c r="OC332" s="35"/>
      <c r="OD332" s="35"/>
      <c r="OE332" s="35"/>
      <c r="OF332" s="35"/>
      <c r="OG332" s="35"/>
      <c r="OH332" s="35"/>
      <c r="OI332" s="35"/>
      <c r="OJ332" s="35"/>
      <c r="OK332" s="35"/>
      <c r="OL332" s="35"/>
      <c r="OM332" s="35"/>
      <c r="ON332" s="35"/>
      <c r="OO332" s="35"/>
      <c r="OP332" s="35"/>
      <c r="OQ332" s="35"/>
      <c r="OR332" s="35"/>
      <c r="OS332" s="35"/>
      <c r="OT332" s="35"/>
      <c r="OU332" s="35"/>
      <c r="OV332" s="35"/>
      <c r="OW332" s="35"/>
      <c r="OX332" s="35"/>
      <c r="OY332" s="35"/>
      <c r="OZ332" s="35"/>
      <c r="PA332" s="35"/>
      <c r="PB332" s="35"/>
      <c r="PC332" s="35"/>
      <c r="PD332" s="35"/>
      <c r="PE332" s="35"/>
      <c r="PF332" s="35"/>
      <c r="PG332" s="35"/>
      <c r="PH332" s="35"/>
      <c r="PI332" s="35"/>
      <c r="PJ332" s="35"/>
      <c r="PK332" s="35"/>
      <c r="PL332" s="35"/>
      <c r="PM332" s="35"/>
      <c r="PN332" s="35"/>
      <c r="PO332" s="35"/>
      <c r="PP332" s="35"/>
      <c r="PQ332" s="35"/>
      <c r="PR332" s="35"/>
      <c r="PS332" s="35"/>
      <c r="PT332" s="35"/>
      <c r="PU332" s="35"/>
      <c r="PV332" s="35"/>
      <c r="PW332" s="35"/>
      <c r="PX332" s="35"/>
      <c r="PY332" s="35"/>
      <c r="PZ332" s="35"/>
      <c r="QA332" s="35"/>
      <c r="QB332" s="35"/>
      <c r="QC332" s="35"/>
      <c r="QD332" s="35"/>
      <c r="QE332" s="35"/>
      <c r="QF332" s="35"/>
      <c r="QG332" s="35"/>
      <c r="QH332" s="35"/>
      <c r="QI332" s="35"/>
      <c r="QJ332" s="35"/>
      <c r="QK332" s="35"/>
      <c r="QL332" s="35"/>
      <c r="QM332" s="35"/>
      <c r="QN332" s="35"/>
      <c r="QO332" s="35"/>
      <c r="QP332" s="35"/>
      <c r="QQ332" s="35"/>
      <c r="QR332" s="35"/>
      <c r="QS332" s="35"/>
      <c r="QT332" s="35"/>
      <c r="QU332" s="35"/>
      <c r="QV332" s="35"/>
      <c r="QW332" s="35"/>
      <c r="QX332" s="35"/>
      <c r="QY332" s="35"/>
      <c r="QZ332" s="35"/>
      <c r="RA332" s="35"/>
      <c r="RB332" s="35"/>
      <c r="RC332" s="35"/>
      <c r="RD332" s="35"/>
      <c r="RE332" s="35"/>
      <c r="RF332" s="35"/>
      <c r="RG332" s="35"/>
      <c r="RH332" s="35"/>
      <c r="RI332" s="35"/>
      <c r="RJ332" s="35"/>
      <c r="RK332" s="35"/>
      <c r="RL332" s="35"/>
      <c r="RM332" s="35"/>
      <c r="RN332" s="35"/>
      <c r="RO332" s="35"/>
      <c r="RP332" s="35"/>
      <c r="RQ332" s="35"/>
      <c r="RR332" s="35"/>
      <c r="RS332" s="35"/>
      <c r="RT332" s="35"/>
    </row>
    <row r="333" spans="1:488" s="84" customFormat="1" ht="25.5" customHeight="1" x14ac:dyDescent="0.35">
      <c r="A333" s="49"/>
      <c r="B333" s="50"/>
      <c r="C333" s="51"/>
      <c r="D333" s="52"/>
      <c r="E333" s="52"/>
      <c r="F333" s="52"/>
      <c r="G333" s="52"/>
      <c r="H333" s="52"/>
      <c r="I333" s="51"/>
      <c r="J333" s="52"/>
      <c r="K333" s="52"/>
      <c r="L333" s="52"/>
      <c r="M333" s="52"/>
      <c r="N333" s="52"/>
      <c r="O333" s="52"/>
      <c r="P333" s="52"/>
      <c r="Q333" s="52"/>
      <c r="R333" s="51"/>
      <c r="S333" s="38" t="s">
        <v>757</v>
      </c>
      <c r="T333" s="53"/>
      <c r="U333" s="53"/>
      <c r="V333" s="52"/>
      <c r="W333" s="52"/>
      <c r="X333" s="52"/>
      <c r="Y333" s="54"/>
      <c r="Z333" s="55"/>
      <c r="AA333" s="55"/>
      <c r="AB333" s="55"/>
      <c r="AC333" s="55"/>
      <c r="AD333" s="55"/>
      <c r="AE333" s="55"/>
      <c r="AF333" s="55"/>
      <c r="AG333" s="55"/>
      <c r="AH333" s="55"/>
      <c r="AI333" s="55"/>
      <c r="AJ333" s="55"/>
      <c r="AK333" s="55"/>
      <c r="AL333" s="55"/>
      <c r="AM333" s="55"/>
      <c r="AN333" s="55"/>
      <c r="AO333" s="55"/>
      <c r="AP333" s="55"/>
      <c r="AQ333" s="55"/>
      <c r="AR333" s="55"/>
      <c r="AS333" s="55"/>
      <c r="AT333" s="55"/>
      <c r="AU333" s="55"/>
      <c r="AV333" s="55"/>
      <c r="AW333" s="55"/>
      <c r="AX333" s="55"/>
      <c r="AY333" s="55"/>
      <c r="AZ333" s="55"/>
      <c r="BA333" s="55"/>
      <c r="BB333" s="55"/>
      <c r="BC333" s="55"/>
      <c r="BD333" s="55"/>
      <c r="BE333" s="55"/>
      <c r="BF333" s="55"/>
      <c r="BG333" s="55"/>
      <c r="BH333" s="55"/>
      <c r="BI333" s="51"/>
      <c r="BJ333" s="56"/>
      <c r="BK333" s="35"/>
      <c r="BL333" s="35"/>
      <c r="BM333" s="35"/>
      <c r="BN333" s="35"/>
      <c r="BO333" s="35"/>
      <c r="BP333" s="35"/>
      <c r="BQ333" s="35"/>
      <c r="BR333" s="35"/>
      <c r="BS333" s="35"/>
      <c r="BT333" s="35"/>
      <c r="BU333" s="35"/>
      <c r="BV333" s="35"/>
      <c r="BW333" s="35"/>
      <c r="BX333" s="35"/>
      <c r="BY333" s="35"/>
      <c r="BZ333" s="35"/>
      <c r="CA333" s="35"/>
      <c r="CB333" s="35"/>
      <c r="CC333" s="35"/>
      <c r="CD333" s="35"/>
      <c r="CE333" s="35"/>
      <c r="CF333" s="35"/>
      <c r="CG333" s="35"/>
      <c r="CH333" s="35"/>
      <c r="CI333" s="35"/>
      <c r="CJ333" s="35"/>
      <c r="CK333" s="35"/>
      <c r="CL333" s="35"/>
      <c r="CM333" s="35"/>
      <c r="CN333" s="35"/>
      <c r="CO333" s="35"/>
      <c r="CP333" s="35"/>
      <c r="CQ333" s="35"/>
      <c r="CR333" s="35"/>
      <c r="CS333" s="35"/>
      <c r="CT333" s="35"/>
      <c r="CU333" s="35"/>
      <c r="CV333" s="35"/>
      <c r="CW333" s="35"/>
      <c r="CX333" s="35"/>
      <c r="CY333" s="35"/>
      <c r="CZ333" s="35"/>
      <c r="DA333" s="35"/>
      <c r="DB333" s="35"/>
      <c r="DC333" s="35"/>
      <c r="DD333" s="35"/>
      <c r="DE333" s="35"/>
      <c r="DF333" s="35"/>
      <c r="DG333" s="35"/>
      <c r="DH333" s="35"/>
      <c r="DI333" s="35"/>
      <c r="DJ333" s="35"/>
      <c r="DK333" s="35"/>
      <c r="DL333" s="35"/>
      <c r="DM333" s="35"/>
      <c r="DN333" s="35"/>
      <c r="DO333" s="35"/>
      <c r="DP333" s="35"/>
      <c r="DQ333" s="35"/>
      <c r="DR333" s="35"/>
      <c r="DS333" s="35"/>
      <c r="DT333" s="35"/>
      <c r="DU333" s="35"/>
      <c r="DV333" s="35"/>
      <c r="DW333" s="35"/>
      <c r="DX333" s="35"/>
      <c r="DY333" s="35"/>
      <c r="DZ333" s="35"/>
      <c r="EA333" s="35"/>
      <c r="EB333" s="35"/>
      <c r="EC333" s="35"/>
      <c r="ED333" s="35"/>
      <c r="EE333" s="35"/>
      <c r="EF333" s="35"/>
      <c r="EG333" s="35"/>
      <c r="EH333" s="35"/>
      <c r="EI333" s="35"/>
      <c r="EJ333" s="35"/>
      <c r="EK333" s="35"/>
      <c r="EL333" s="35"/>
      <c r="EM333" s="35"/>
      <c r="EN333" s="35"/>
      <c r="EO333" s="35"/>
      <c r="EP333" s="35"/>
      <c r="EQ333" s="35"/>
      <c r="ER333" s="35"/>
      <c r="ES333" s="35"/>
      <c r="ET333" s="35"/>
      <c r="EU333" s="35"/>
      <c r="EV333" s="35"/>
      <c r="EW333" s="35"/>
      <c r="EX333" s="35"/>
      <c r="EY333" s="35"/>
      <c r="EZ333" s="35"/>
      <c r="FA333" s="35"/>
      <c r="FB333" s="35"/>
      <c r="FC333" s="35"/>
      <c r="FD333" s="35"/>
      <c r="FE333" s="35"/>
      <c r="FF333" s="35"/>
      <c r="FG333" s="35"/>
      <c r="FH333" s="35"/>
      <c r="FI333" s="35"/>
      <c r="FJ333" s="35"/>
      <c r="FK333" s="35"/>
      <c r="FL333" s="35"/>
      <c r="FM333" s="35"/>
      <c r="FN333" s="35"/>
      <c r="FO333" s="35"/>
      <c r="FP333" s="35"/>
      <c r="FQ333" s="35"/>
      <c r="FR333" s="35"/>
      <c r="FS333" s="35"/>
      <c r="FT333" s="35"/>
      <c r="FU333" s="35"/>
      <c r="FV333" s="35"/>
      <c r="FW333" s="35"/>
      <c r="FX333" s="35"/>
      <c r="FY333" s="35"/>
      <c r="FZ333" s="35"/>
      <c r="GA333" s="35"/>
      <c r="GB333" s="35"/>
      <c r="GC333" s="35"/>
      <c r="GD333" s="35"/>
      <c r="GE333" s="35"/>
      <c r="GF333" s="35"/>
      <c r="GG333" s="35"/>
      <c r="GH333" s="35"/>
      <c r="GI333" s="35"/>
      <c r="GJ333" s="35"/>
      <c r="GK333" s="35"/>
      <c r="GL333" s="35"/>
      <c r="GM333" s="35"/>
      <c r="GN333" s="35"/>
      <c r="GO333" s="35"/>
      <c r="GP333" s="35"/>
      <c r="GQ333" s="35"/>
      <c r="GR333" s="35"/>
      <c r="GS333" s="35"/>
      <c r="GT333" s="35"/>
      <c r="GU333" s="35"/>
      <c r="GV333" s="35"/>
      <c r="GW333" s="35"/>
      <c r="GX333" s="35"/>
      <c r="GY333" s="35"/>
      <c r="GZ333" s="35"/>
      <c r="HA333" s="35"/>
      <c r="HB333" s="35"/>
      <c r="HC333" s="35"/>
      <c r="HD333" s="35"/>
      <c r="HE333" s="35"/>
      <c r="HF333" s="35"/>
      <c r="HG333" s="35"/>
      <c r="HH333" s="35"/>
      <c r="HI333" s="35"/>
      <c r="HJ333" s="35"/>
      <c r="HK333" s="35"/>
      <c r="HL333" s="35"/>
      <c r="HM333" s="35"/>
      <c r="HN333" s="35"/>
      <c r="HO333" s="35"/>
      <c r="HP333" s="35"/>
      <c r="HQ333" s="35"/>
      <c r="HR333" s="35"/>
      <c r="HS333" s="35"/>
      <c r="HT333" s="35"/>
      <c r="HU333" s="35"/>
      <c r="HV333" s="35"/>
      <c r="HW333" s="35"/>
      <c r="HX333" s="35"/>
      <c r="HY333" s="35"/>
      <c r="HZ333" s="35"/>
      <c r="IA333" s="35"/>
      <c r="IB333" s="35"/>
      <c r="IC333" s="35"/>
      <c r="ID333" s="35"/>
      <c r="IE333" s="35"/>
      <c r="IF333" s="35"/>
      <c r="IG333" s="35"/>
      <c r="IH333" s="35"/>
      <c r="II333" s="35"/>
      <c r="IJ333" s="35"/>
      <c r="IK333" s="35"/>
      <c r="IL333" s="35"/>
      <c r="IM333" s="35"/>
      <c r="IN333" s="35"/>
      <c r="IO333" s="35"/>
      <c r="IP333" s="35"/>
      <c r="IQ333" s="35"/>
      <c r="IR333" s="35"/>
      <c r="IS333" s="35"/>
      <c r="IT333" s="35"/>
      <c r="IU333" s="35"/>
      <c r="IV333" s="35"/>
      <c r="IW333" s="35"/>
      <c r="IX333" s="35"/>
      <c r="IY333" s="35"/>
      <c r="IZ333" s="35"/>
      <c r="JA333" s="35"/>
      <c r="JB333" s="35"/>
      <c r="JC333" s="35"/>
      <c r="JD333" s="35"/>
      <c r="JE333" s="35"/>
      <c r="JF333" s="35"/>
      <c r="JG333" s="35"/>
      <c r="JH333" s="35"/>
      <c r="JI333" s="35"/>
      <c r="JJ333" s="35"/>
      <c r="JK333" s="35"/>
      <c r="JL333" s="35"/>
      <c r="JM333" s="35"/>
      <c r="JN333" s="35"/>
      <c r="JO333" s="35"/>
      <c r="JP333" s="35"/>
      <c r="JQ333" s="35"/>
      <c r="JR333" s="35"/>
      <c r="JS333" s="35"/>
      <c r="JT333" s="35"/>
      <c r="JU333" s="35"/>
      <c r="JV333" s="35"/>
      <c r="JW333" s="35"/>
      <c r="JX333" s="35"/>
      <c r="JY333" s="35"/>
      <c r="JZ333" s="35"/>
      <c r="KA333" s="35"/>
      <c r="KB333" s="35"/>
      <c r="KC333" s="35"/>
      <c r="KD333" s="35"/>
      <c r="KE333" s="35"/>
      <c r="KF333" s="35"/>
      <c r="KG333" s="35"/>
      <c r="KH333" s="35"/>
      <c r="KI333" s="35"/>
      <c r="KJ333" s="35"/>
      <c r="KK333" s="35"/>
      <c r="KL333" s="35"/>
      <c r="KM333" s="35"/>
      <c r="KN333" s="35"/>
      <c r="KO333" s="35"/>
      <c r="KP333" s="35"/>
      <c r="KQ333" s="35"/>
      <c r="KR333" s="35"/>
      <c r="KS333" s="35"/>
      <c r="KT333" s="35"/>
      <c r="KU333" s="35"/>
      <c r="KV333" s="35"/>
      <c r="KW333" s="35"/>
      <c r="KX333" s="35"/>
      <c r="KY333" s="35"/>
      <c r="KZ333" s="35"/>
      <c r="LA333" s="35"/>
      <c r="LB333" s="35"/>
      <c r="LC333" s="35"/>
      <c r="LD333" s="35"/>
      <c r="LE333" s="35"/>
      <c r="LF333" s="35"/>
      <c r="LG333" s="35"/>
      <c r="LH333" s="35"/>
      <c r="LI333" s="35"/>
      <c r="LJ333" s="35"/>
      <c r="LK333" s="35"/>
      <c r="LL333" s="35"/>
      <c r="LM333" s="35"/>
      <c r="LN333" s="35"/>
      <c r="LO333" s="35"/>
      <c r="LP333" s="35"/>
      <c r="LQ333" s="35"/>
      <c r="LR333" s="35"/>
      <c r="LS333" s="35"/>
      <c r="LT333" s="35"/>
      <c r="LU333" s="35"/>
      <c r="LV333" s="35"/>
      <c r="LW333" s="35"/>
      <c r="LX333" s="35"/>
      <c r="LY333" s="35"/>
      <c r="LZ333" s="35"/>
      <c r="MA333" s="35"/>
      <c r="MB333" s="35"/>
      <c r="MC333" s="35"/>
      <c r="MD333" s="35"/>
      <c r="ME333" s="35"/>
      <c r="MF333" s="35"/>
      <c r="MG333" s="35"/>
      <c r="MH333" s="35"/>
      <c r="MI333" s="35"/>
      <c r="MJ333" s="35"/>
      <c r="MK333" s="35"/>
      <c r="ML333" s="35"/>
      <c r="MM333" s="35"/>
      <c r="MN333" s="35"/>
      <c r="MO333" s="35"/>
      <c r="MP333" s="35"/>
      <c r="MQ333" s="35"/>
      <c r="MR333" s="35"/>
      <c r="MS333" s="35"/>
      <c r="MT333" s="35"/>
      <c r="MU333" s="35"/>
      <c r="MV333" s="35"/>
      <c r="MW333" s="35"/>
      <c r="MX333" s="35"/>
      <c r="MY333" s="35"/>
      <c r="MZ333" s="35"/>
      <c r="NA333" s="35"/>
      <c r="NB333" s="35"/>
      <c r="NC333" s="35"/>
      <c r="ND333" s="35"/>
      <c r="NE333" s="35"/>
      <c r="NF333" s="35"/>
      <c r="NG333" s="35"/>
      <c r="NH333" s="35"/>
      <c r="NI333" s="35"/>
      <c r="NJ333" s="35"/>
      <c r="NK333" s="35"/>
      <c r="NL333" s="35"/>
      <c r="NM333" s="35"/>
      <c r="NN333" s="35"/>
      <c r="NO333" s="35"/>
      <c r="NP333" s="35"/>
      <c r="NQ333" s="35"/>
      <c r="NR333" s="35"/>
      <c r="NS333" s="35"/>
      <c r="NT333" s="35"/>
      <c r="NU333" s="35"/>
      <c r="NV333" s="35"/>
      <c r="NW333" s="35"/>
      <c r="NX333" s="35"/>
      <c r="NY333" s="35"/>
      <c r="NZ333" s="35"/>
      <c r="OA333" s="35"/>
      <c r="OB333" s="35"/>
      <c r="OC333" s="35"/>
      <c r="OD333" s="35"/>
      <c r="OE333" s="35"/>
      <c r="OF333" s="35"/>
      <c r="OG333" s="35"/>
      <c r="OH333" s="35"/>
      <c r="OI333" s="35"/>
      <c r="OJ333" s="35"/>
      <c r="OK333" s="35"/>
      <c r="OL333" s="35"/>
      <c r="OM333" s="35"/>
      <c r="ON333" s="35"/>
      <c r="OO333" s="35"/>
      <c r="OP333" s="35"/>
      <c r="OQ333" s="35"/>
      <c r="OR333" s="35"/>
      <c r="OS333" s="35"/>
      <c r="OT333" s="35"/>
      <c r="OU333" s="35"/>
      <c r="OV333" s="35"/>
      <c r="OW333" s="35"/>
      <c r="OX333" s="35"/>
      <c r="OY333" s="35"/>
      <c r="OZ333" s="35"/>
      <c r="PA333" s="35"/>
      <c r="PB333" s="35"/>
      <c r="PC333" s="35"/>
      <c r="PD333" s="35"/>
      <c r="PE333" s="35"/>
      <c r="PF333" s="35"/>
      <c r="PG333" s="35"/>
      <c r="PH333" s="35"/>
      <c r="PI333" s="35"/>
      <c r="PJ333" s="35"/>
      <c r="PK333" s="35"/>
      <c r="PL333" s="35"/>
      <c r="PM333" s="35"/>
      <c r="PN333" s="35"/>
      <c r="PO333" s="35"/>
      <c r="PP333" s="35"/>
      <c r="PQ333" s="35"/>
      <c r="PR333" s="35"/>
      <c r="PS333" s="35"/>
      <c r="PT333" s="35"/>
      <c r="PU333" s="35"/>
      <c r="PV333" s="35"/>
      <c r="PW333" s="35"/>
      <c r="PX333" s="35"/>
      <c r="PY333" s="35"/>
      <c r="PZ333" s="35"/>
      <c r="QA333" s="35"/>
      <c r="QB333" s="35"/>
      <c r="QC333" s="35"/>
      <c r="QD333" s="35"/>
      <c r="QE333" s="35"/>
      <c r="QF333" s="35"/>
      <c r="QG333" s="35"/>
      <c r="QH333" s="35"/>
      <c r="QI333" s="35"/>
      <c r="QJ333" s="35"/>
      <c r="QK333" s="35"/>
      <c r="QL333" s="35"/>
      <c r="QM333" s="35"/>
      <c r="QN333" s="35"/>
      <c r="QO333" s="35"/>
      <c r="QP333" s="35"/>
      <c r="QQ333" s="35"/>
      <c r="QR333" s="35"/>
      <c r="QS333" s="35"/>
      <c r="QT333" s="35"/>
      <c r="QU333" s="35"/>
      <c r="QV333" s="35"/>
      <c r="QW333" s="35"/>
      <c r="QX333" s="35"/>
      <c r="QY333" s="35"/>
      <c r="QZ333" s="35"/>
      <c r="RA333" s="35"/>
      <c r="RB333" s="35"/>
      <c r="RC333" s="35"/>
      <c r="RD333" s="35"/>
      <c r="RE333" s="35"/>
      <c r="RF333" s="35"/>
      <c r="RG333" s="35"/>
      <c r="RH333" s="35"/>
      <c r="RI333" s="35"/>
      <c r="RJ333" s="35"/>
      <c r="RK333" s="35"/>
      <c r="RL333" s="35"/>
      <c r="RM333" s="35"/>
      <c r="RN333" s="35"/>
      <c r="RO333" s="35"/>
      <c r="RP333" s="35"/>
      <c r="RQ333" s="35"/>
      <c r="RR333" s="35"/>
      <c r="RS333" s="35"/>
      <c r="RT333" s="35"/>
    </row>
    <row r="334" spans="1:488" s="84" customFormat="1" ht="25.5" customHeight="1" x14ac:dyDescent="0.35">
      <c r="A334" s="49" t="s">
        <v>765</v>
      </c>
      <c r="B334" s="50" t="s">
        <v>766</v>
      </c>
      <c r="C334" s="51" t="s">
        <v>79</v>
      </c>
      <c r="D334" s="52" t="s">
        <v>80</v>
      </c>
      <c r="E334" s="52" t="s">
        <v>81</v>
      </c>
      <c r="F334" s="52" t="s">
        <v>82</v>
      </c>
      <c r="G334" s="52" t="s">
        <v>96</v>
      </c>
      <c r="H334" s="52" t="s">
        <v>104</v>
      </c>
      <c r="I334" s="51" t="s">
        <v>716</v>
      </c>
      <c r="J334" s="52" t="s">
        <v>717</v>
      </c>
      <c r="K334" s="52" t="s">
        <v>752</v>
      </c>
      <c r="L334" s="52" t="s">
        <v>753</v>
      </c>
      <c r="M334" s="52" t="s">
        <v>759</v>
      </c>
      <c r="N334" s="52" t="s">
        <v>75</v>
      </c>
      <c r="O334" s="52" t="s">
        <v>125</v>
      </c>
      <c r="P334" s="52" t="s">
        <v>125</v>
      </c>
      <c r="Q334" s="52" t="s">
        <v>125</v>
      </c>
      <c r="R334" s="51" t="s">
        <v>767</v>
      </c>
      <c r="S334" s="38" t="s">
        <v>494</v>
      </c>
      <c r="T334" s="53">
        <v>45689</v>
      </c>
      <c r="U334" s="53">
        <v>45838</v>
      </c>
      <c r="V334" s="52" t="s">
        <v>768</v>
      </c>
      <c r="W334" s="52" t="s">
        <v>125</v>
      </c>
      <c r="X334" s="52" t="s">
        <v>125</v>
      </c>
      <c r="Y334" s="55" t="s">
        <v>125</v>
      </c>
      <c r="Z334" s="55" t="s">
        <v>88</v>
      </c>
      <c r="AA334" s="55" t="s">
        <v>125</v>
      </c>
      <c r="AB334" s="55" t="s">
        <v>125</v>
      </c>
      <c r="AC334" s="55" t="s">
        <v>125</v>
      </c>
      <c r="AD334" s="55" t="s">
        <v>125</v>
      </c>
      <c r="AE334" s="55" t="s">
        <v>125</v>
      </c>
      <c r="AF334" s="55" t="s">
        <v>88</v>
      </c>
      <c r="AG334" s="55" t="s">
        <v>125</v>
      </c>
      <c r="AH334" s="55" t="s">
        <v>125</v>
      </c>
      <c r="AI334" s="55" t="s">
        <v>125</v>
      </c>
      <c r="AJ334" s="55" t="s">
        <v>125</v>
      </c>
      <c r="AK334" s="55" t="s">
        <v>125</v>
      </c>
      <c r="AL334" s="55" t="s">
        <v>125</v>
      </c>
      <c r="AM334" s="55" t="s">
        <v>125</v>
      </c>
      <c r="AN334" s="55" t="s">
        <v>88</v>
      </c>
      <c r="AO334" s="55" t="s">
        <v>125</v>
      </c>
      <c r="AP334" s="55" t="s">
        <v>125</v>
      </c>
      <c r="AQ334" s="55" t="s">
        <v>125</v>
      </c>
      <c r="AR334" s="55" t="s">
        <v>125</v>
      </c>
      <c r="AS334" s="55" t="s">
        <v>125</v>
      </c>
      <c r="AT334" s="55" t="s">
        <v>125</v>
      </c>
      <c r="AU334" s="55" t="s">
        <v>125</v>
      </c>
      <c r="AV334" s="55" t="s">
        <v>125</v>
      </c>
      <c r="AW334" s="55" t="s">
        <v>125</v>
      </c>
      <c r="AX334" s="55" t="s">
        <v>125</v>
      </c>
      <c r="AY334" s="55" t="s">
        <v>125</v>
      </c>
      <c r="AZ334" s="55" t="s">
        <v>125</v>
      </c>
      <c r="BA334" s="55" t="s">
        <v>125</v>
      </c>
      <c r="BB334" s="55" t="s">
        <v>125</v>
      </c>
      <c r="BC334" s="55" t="s">
        <v>125</v>
      </c>
      <c r="BD334" s="55" t="s">
        <v>125</v>
      </c>
      <c r="BE334" s="55" t="s">
        <v>125</v>
      </c>
      <c r="BF334" s="55" t="s">
        <v>125</v>
      </c>
      <c r="BG334" s="55" t="s">
        <v>88</v>
      </c>
      <c r="BH334" s="55" t="s">
        <v>88</v>
      </c>
      <c r="BI334" s="51" t="s">
        <v>89</v>
      </c>
      <c r="BJ334" s="56" t="s">
        <v>104</v>
      </c>
      <c r="BK334" s="35"/>
      <c r="BL334" s="35"/>
      <c r="BM334" s="35"/>
      <c r="BN334" s="35"/>
      <c r="BO334" s="35"/>
      <c r="BP334" s="35"/>
      <c r="BQ334" s="35"/>
      <c r="BR334" s="35"/>
      <c r="BS334" s="35"/>
      <c r="BT334" s="35"/>
      <c r="BU334" s="35"/>
      <c r="BV334" s="35"/>
      <c r="BW334" s="35"/>
      <c r="BX334" s="35"/>
      <c r="BY334" s="35"/>
      <c r="BZ334" s="35"/>
      <c r="CA334" s="35"/>
      <c r="CB334" s="35"/>
      <c r="CC334" s="35"/>
      <c r="CD334" s="35"/>
      <c r="CE334" s="35"/>
      <c r="CF334" s="35"/>
      <c r="CG334" s="35"/>
      <c r="CH334" s="35"/>
      <c r="CI334" s="35"/>
      <c r="CJ334" s="35"/>
      <c r="CK334" s="35"/>
      <c r="CL334" s="35"/>
      <c r="CM334" s="35"/>
      <c r="CN334" s="35"/>
      <c r="CO334" s="35"/>
      <c r="CP334" s="35"/>
      <c r="CQ334" s="35"/>
      <c r="CR334" s="35"/>
      <c r="CS334" s="35"/>
      <c r="CT334" s="35"/>
      <c r="CU334" s="35"/>
      <c r="CV334" s="35"/>
      <c r="CW334" s="35"/>
      <c r="CX334" s="35"/>
      <c r="CY334" s="35"/>
      <c r="CZ334" s="35"/>
      <c r="DA334" s="35"/>
      <c r="DB334" s="35"/>
      <c r="DC334" s="35"/>
      <c r="DD334" s="35"/>
      <c r="DE334" s="35"/>
      <c r="DF334" s="35"/>
      <c r="DG334" s="35"/>
      <c r="DH334" s="35"/>
      <c r="DI334" s="35"/>
      <c r="DJ334" s="35"/>
      <c r="DK334" s="35"/>
      <c r="DL334" s="35"/>
      <c r="DM334" s="35"/>
      <c r="DN334" s="35"/>
      <c r="DO334" s="35"/>
      <c r="DP334" s="35"/>
      <c r="DQ334" s="35"/>
      <c r="DR334" s="35"/>
      <c r="DS334" s="35"/>
      <c r="DT334" s="35"/>
      <c r="DU334" s="35"/>
      <c r="DV334" s="35"/>
      <c r="DW334" s="35"/>
      <c r="DX334" s="35"/>
      <c r="DY334" s="35"/>
      <c r="DZ334" s="35"/>
      <c r="EA334" s="35"/>
      <c r="EB334" s="35"/>
      <c r="EC334" s="35"/>
      <c r="ED334" s="35"/>
      <c r="EE334" s="35"/>
      <c r="EF334" s="35"/>
      <c r="EG334" s="35"/>
      <c r="EH334" s="35"/>
      <c r="EI334" s="35"/>
      <c r="EJ334" s="35"/>
      <c r="EK334" s="35"/>
      <c r="EL334" s="35"/>
      <c r="EM334" s="35"/>
      <c r="EN334" s="35"/>
      <c r="EO334" s="35"/>
      <c r="EP334" s="35"/>
      <c r="EQ334" s="35"/>
      <c r="ER334" s="35"/>
      <c r="ES334" s="35"/>
      <c r="ET334" s="35"/>
      <c r="EU334" s="35"/>
      <c r="EV334" s="35"/>
      <c r="EW334" s="35"/>
      <c r="EX334" s="35"/>
      <c r="EY334" s="35"/>
      <c r="EZ334" s="35"/>
      <c r="FA334" s="35"/>
      <c r="FB334" s="35"/>
      <c r="FC334" s="35"/>
      <c r="FD334" s="35"/>
      <c r="FE334" s="35"/>
      <c r="FF334" s="35"/>
      <c r="FG334" s="35"/>
      <c r="FH334" s="35"/>
      <c r="FI334" s="35"/>
      <c r="FJ334" s="35"/>
      <c r="FK334" s="35"/>
      <c r="FL334" s="35"/>
      <c r="FM334" s="35"/>
      <c r="FN334" s="35"/>
      <c r="FO334" s="35"/>
      <c r="FP334" s="35"/>
      <c r="FQ334" s="35"/>
      <c r="FR334" s="35"/>
      <c r="FS334" s="35"/>
      <c r="FT334" s="35"/>
      <c r="FU334" s="35"/>
      <c r="FV334" s="35"/>
      <c r="FW334" s="35"/>
      <c r="FX334" s="35"/>
      <c r="FY334" s="35"/>
      <c r="FZ334" s="35"/>
      <c r="GA334" s="35"/>
      <c r="GB334" s="35"/>
      <c r="GC334" s="35"/>
      <c r="GD334" s="35"/>
      <c r="GE334" s="35"/>
      <c r="GF334" s="35"/>
      <c r="GG334" s="35"/>
      <c r="GH334" s="35"/>
      <c r="GI334" s="35"/>
      <c r="GJ334" s="35"/>
      <c r="GK334" s="35"/>
      <c r="GL334" s="35"/>
      <c r="GM334" s="35"/>
      <c r="GN334" s="35"/>
      <c r="GO334" s="35"/>
      <c r="GP334" s="35"/>
      <c r="GQ334" s="35"/>
      <c r="GR334" s="35"/>
      <c r="GS334" s="35"/>
      <c r="GT334" s="35"/>
      <c r="GU334" s="35"/>
      <c r="GV334" s="35"/>
      <c r="GW334" s="35"/>
      <c r="GX334" s="35"/>
      <c r="GY334" s="35"/>
      <c r="GZ334" s="35"/>
      <c r="HA334" s="35"/>
      <c r="HB334" s="35"/>
      <c r="HC334" s="35"/>
      <c r="HD334" s="35"/>
      <c r="HE334" s="35"/>
      <c r="HF334" s="35"/>
      <c r="HG334" s="35"/>
      <c r="HH334" s="35"/>
      <c r="HI334" s="35"/>
      <c r="HJ334" s="35"/>
      <c r="HK334" s="35"/>
      <c r="HL334" s="35"/>
      <c r="HM334" s="35"/>
      <c r="HN334" s="35"/>
      <c r="HO334" s="35"/>
      <c r="HP334" s="35"/>
      <c r="HQ334" s="35"/>
      <c r="HR334" s="35"/>
      <c r="HS334" s="35"/>
      <c r="HT334" s="35"/>
      <c r="HU334" s="35"/>
      <c r="HV334" s="35"/>
      <c r="HW334" s="35"/>
      <c r="HX334" s="35"/>
      <c r="HY334" s="35"/>
      <c r="HZ334" s="35"/>
      <c r="IA334" s="35"/>
      <c r="IB334" s="35"/>
      <c r="IC334" s="35"/>
      <c r="ID334" s="35"/>
      <c r="IE334" s="35"/>
      <c r="IF334" s="35"/>
      <c r="IG334" s="35"/>
      <c r="IH334" s="35"/>
      <c r="II334" s="35"/>
      <c r="IJ334" s="35"/>
      <c r="IK334" s="35"/>
      <c r="IL334" s="35"/>
      <c r="IM334" s="35"/>
      <c r="IN334" s="35"/>
      <c r="IO334" s="35"/>
      <c r="IP334" s="35"/>
      <c r="IQ334" s="35"/>
      <c r="IR334" s="35"/>
      <c r="IS334" s="35"/>
      <c r="IT334" s="35"/>
      <c r="IU334" s="35"/>
      <c r="IV334" s="35"/>
      <c r="IW334" s="35"/>
      <c r="IX334" s="35"/>
      <c r="IY334" s="35"/>
      <c r="IZ334" s="35"/>
      <c r="JA334" s="35"/>
      <c r="JB334" s="35"/>
      <c r="JC334" s="35"/>
      <c r="JD334" s="35"/>
      <c r="JE334" s="35"/>
      <c r="JF334" s="35"/>
      <c r="JG334" s="35"/>
      <c r="JH334" s="35"/>
      <c r="JI334" s="35"/>
      <c r="JJ334" s="35"/>
      <c r="JK334" s="35"/>
      <c r="JL334" s="35"/>
      <c r="JM334" s="35"/>
      <c r="JN334" s="35"/>
      <c r="JO334" s="35"/>
      <c r="JP334" s="35"/>
      <c r="JQ334" s="35"/>
      <c r="JR334" s="35"/>
      <c r="JS334" s="35"/>
      <c r="JT334" s="35"/>
      <c r="JU334" s="35"/>
      <c r="JV334" s="35"/>
      <c r="JW334" s="35"/>
      <c r="JX334" s="35"/>
      <c r="JY334" s="35"/>
      <c r="JZ334" s="35"/>
      <c r="KA334" s="35"/>
      <c r="KB334" s="35"/>
      <c r="KC334" s="35"/>
      <c r="KD334" s="35"/>
      <c r="KE334" s="35"/>
      <c r="KF334" s="35"/>
      <c r="KG334" s="35"/>
      <c r="KH334" s="35"/>
      <c r="KI334" s="35"/>
      <c r="KJ334" s="35"/>
      <c r="KK334" s="35"/>
      <c r="KL334" s="35"/>
      <c r="KM334" s="35"/>
      <c r="KN334" s="35"/>
      <c r="KO334" s="35"/>
      <c r="KP334" s="35"/>
      <c r="KQ334" s="35"/>
      <c r="KR334" s="35"/>
      <c r="KS334" s="35"/>
      <c r="KT334" s="35"/>
      <c r="KU334" s="35"/>
      <c r="KV334" s="35"/>
      <c r="KW334" s="35"/>
      <c r="KX334" s="35"/>
      <c r="KY334" s="35"/>
      <c r="KZ334" s="35"/>
      <c r="LA334" s="35"/>
      <c r="LB334" s="35"/>
      <c r="LC334" s="35"/>
      <c r="LD334" s="35"/>
      <c r="LE334" s="35"/>
      <c r="LF334" s="35"/>
      <c r="LG334" s="35"/>
      <c r="LH334" s="35"/>
      <c r="LI334" s="35"/>
      <c r="LJ334" s="35"/>
      <c r="LK334" s="35"/>
      <c r="LL334" s="35"/>
      <c r="LM334" s="35"/>
      <c r="LN334" s="35"/>
      <c r="LO334" s="35"/>
      <c r="LP334" s="35"/>
      <c r="LQ334" s="35"/>
      <c r="LR334" s="35"/>
      <c r="LS334" s="35"/>
      <c r="LT334" s="35"/>
      <c r="LU334" s="35"/>
      <c r="LV334" s="35"/>
      <c r="LW334" s="35"/>
      <c r="LX334" s="35"/>
      <c r="LY334" s="35"/>
      <c r="LZ334" s="35"/>
      <c r="MA334" s="35"/>
      <c r="MB334" s="35"/>
      <c r="MC334" s="35"/>
      <c r="MD334" s="35"/>
      <c r="ME334" s="35"/>
      <c r="MF334" s="35"/>
      <c r="MG334" s="35"/>
      <c r="MH334" s="35"/>
      <c r="MI334" s="35"/>
      <c r="MJ334" s="35"/>
      <c r="MK334" s="35"/>
      <c r="ML334" s="35"/>
      <c r="MM334" s="35"/>
      <c r="MN334" s="35"/>
      <c r="MO334" s="35"/>
      <c r="MP334" s="35"/>
      <c r="MQ334" s="35"/>
      <c r="MR334" s="35"/>
      <c r="MS334" s="35"/>
      <c r="MT334" s="35"/>
      <c r="MU334" s="35"/>
      <c r="MV334" s="35"/>
      <c r="MW334" s="35"/>
      <c r="MX334" s="35"/>
      <c r="MY334" s="35"/>
      <c r="MZ334" s="35"/>
      <c r="NA334" s="35"/>
      <c r="NB334" s="35"/>
      <c r="NC334" s="35"/>
      <c r="ND334" s="35"/>
      <c r="NE334" s="35"/>
      <c r="NF334" s="35"/>
      <c r="NG334" s="35"/>
      <c r="NH334" s="35"/>
      <c r="NI334" s="35"/>
      <c r="NJ334" s="35"/>
      <c r="NK334" s="35"/>
      <c r="NL334" s="35"/>
      <c r="NM334" s="35"/>
      <c r="NN334" s="35"/>
      <c r="NO334" s="35"/>
      <c r="NP334" s="35"/>
      <c r="NQ334" s="35"/>
      <c r="NR334" s="35"/>
      <c r="NS334" s="35"/>
      <c r="NT334" s="35"/>
      <c r="NU334" s="35"/>
      <c r="NV334" s="35"/>
      <c r="NW334" s="35"/>
      <c r="NX334" s="35"/>
      <c r="NY334" s="35"/>
      <c r="NZ334" s="35"/>
      <c r="OA334" s="35"/>
      <c r="OB334" s="35"/>
      <c r="OC334" s="35"/>
      <c r="OD334" s="35"/>
      <c r="OE334" s="35"/>
      <c r="OF334" s="35"/>
      <c r="OG334" s="35"/>
      <c r="OH334" s="35"/>
      <c r="OI334" s="35"/>
      <c r="OJ334" s="35"/>
      <c r="OK334" s="35"/>
      <c r="OL334" s="35"/>
      <c r="OM334" s="35"/>
      <c r="ON334" s="35"/>
      <c r="OO334" s="35"/>
      <c r="OP334" s="35"/>
      <c r="OQ334" s="35"/>
      <c r="OR334" s="35"/>
      <c r="OS334" s="35"/>
      <c r="OT334" s="35"/>
      <c r="OU334" s="35"/>
      <c r="OV334" s="35"/>
      <c r="OW334" s="35"/>
      <c r="OX334" s="35"/>
      <c r="OY334" s="35"/>
      <c r="OZ334" s="35"/>
      <c r="PA334" s="35"/>
      <c r="PB334" s="35"/>
      <c r="PC334" s="35"/>
      <c r="PD334" s="35"/>
      <c r="PE334" s="35"/>
      <c r="PF334" s="35"/>
      <c r="PG334" s="35"/>
      <c r="PH334" s="35"/>
      <c r="PI334" s="35"/>
      <c r="PJ334" s="35"/>
      <c r="PK334" s="35"/>
      <c r="PL334" s="35"/>
      <c r="PM334" s="35"/>
      <c r="PN334" s="35"/>
      <c r="PO334" s="35"/>
      <c r="PP334" s="35"/>
      <c r="PQ334" s="35"/>
      <c r="PR334" s="35"/>
      <c r="PS334" s="35"/>
      <c r="PT334" s="35"/>
      <c r="PU334" s="35"/>
      <c r="PV334" s="35"/>
      <c r="PW334" s="35"/>
      <c r="PX334" s="35"/>
      <c r="PY334" s="35"/>
      <c r="PZ334" s="35"/>
      <c r="QA334" s="35"/>
      <c r="QB334" s="35"/>
      <c r="QC334" s="35"/>
      <c r="QD334" s="35"/>
      <c r="QE334" s="35"/>
      <c r="QF334" s="35"/>
      <c r="QG334" s="35"/>
      <c r="QH334" s="35"/>
      <c r="QI334" s="35"/>
      <c r="QJ334" s="35"/>
      <c r="QK334" s="35"/>
      <c r="QL334" s="35"/>
      <c r="QM334" s="35"/>
      <c r="QN334" s="35"/>
      <c r="QO334" s="35"/>
      <c r="QP334" s="35"/>
      <c r="QQ334" s="35"/>
      <c r="QR334" s="35"/>
      <c r="QS334" s="35"/>
      <c r="QT334" s="35"/>
      <c r="QU334" s="35"/>
      <c r="QV334" s="35"/>
      <c r="QW334" s="35"/>
      <c r="QX334" s="35"/>
      <c r="QY334" s="35"/>
      <c r="QZ334" s="35"/>
      <c r="RA334" s="35"/>
      <c r="RB334" s="35"/>
      <c r="RC334" s="35"/>
      <c r="RD334" s="35"/>
      <c r="RE334" s="35"/>
      <c r="RF334" s="35"/>
      <c r="RG334" s="35"/>
      <c r="RH334" s="35"/>
      <c r="RI334" s="35"/>
      <c r="RJ334" s="35"/>
      <c r="RK334" s="35"/>
      <c r="RL334" s="35"/>
      <c r="RM334" s="35"/>
      <c r="RN334" s="35"/>
      <c r="RO334" s="35"/>
      <c r="RP334" s="35"/>
      <c r="RQ334" s="35"/>
      <c r="RR334" s="35"/>
      <c r="RS334" s="35"/>
      <c r="RT334" s="35"/>
    </row>
    <row r="335" spans="1:488" s="84" customFormat="1" ht="36" x14ac:dyDescent="0.35">
      <c r="A335" s="49"/>
      <c r="B335" s="50"/>
      <c r="C335" s="51"/>
      <c r="D335" s="52"/>
      <c r="E335" s="52"/>
      <c r="F335" s="52"/>
      <c r="G335" s="52"/>
      <c r="H335" s="52"/>
      <c r="I335" s="51"/>
      <c r="J335" s="52"/>
      <c r="K335" s="52"/>
      <c r="L335" s="52"/>
      <c r="M335" s="52"/>
      <c r="N335" s="52"/>
      <c r="O335" s="52"/>
      <c r="P335" s="52"/>
      <c r="Q335" s="52"/>
      <c r="R335" s="51"/>
      <c r="S335" s="38" t="s">
        <v>764</v>
      </c>
      <c r="T335" s="53"/>
      <c r="U335" s="53"/>
      <c r="V335" s="52"/>
      <c r="W335" s="52"/>
      <c r="X335" s="52"/>
      <c r="Y335" s="55"/>
      <c r="Z335" s="55"/>
      <c r="AA335" s="55"/>
      <c r="AB335" s="55"/>
      <c r="AC335" s="55"/>
      <c r="AD335" s="55"/>
      <c r="AE335" s="55"/>
      <c r="AF335" s="55"/>
      <c r="AG335" s="55"/>
      <c r="AH335" s="55"/>
      <c r="AI335" s="55"/>
      <c r="AJ335" s="55"/>
      <c r="AK335" s="55"/>
      <c r="AL335" s="55"/>
      <c r="AM335" s="55"/>
      <c r="AN335" s="55"/>
      <c r="AO335" s="55"/>
      <c r="AP335" s="55"/>
      <c r="AQ335" s="55"/>
      <c r="AR335" s="55"/>
      <c r="AS335" s="55"/>
      <c r="AT335" s="55"/>
      <c r="AU335" s="55"/>
      <c r="AV335" s="55"/>
      <c r="AW335" s="55"/>
      <c r="AX335" s="55"/>
      <c r="AY335" s="55"/>
      <c r="AZ335" s="55"/>
      <c r="BA335" s="55"/>
      <c r="BB335" s="55"/>
      <c r="BC335" s="55"/>
      <c r="BD335" s="55"/>
      <c r="BE335" s="55"/>
      <c r="BF335" s="55"/>
      <c r="BG335" s="55"/>
      <c r="BH335" s="55"/>
      <c r="BI335" s="51"/>
      <c r="BJ335" s="56"/>
      <c r="BK335" s="35"/>
      <c r="BL335" s="35"/>
      <c r="BM335" s="35"/>
      <c r="BN335" s="35"/>
      <c r="BO335" s="35"/>
      <c r="BP335" s="35"/>
      <c r="BQ335" s="35"/>
      <c r="BR335" s="35"/>
      <c r="BS335" s="35"/>
      <c r="BT335" s="35"/>
      <c r="BU335" s="35"/>
      <c r="BV335" s="35"/>
      <c r="BW335" s="35"/>
      <c r="BX335" s="35"/>
      <c r="BY335" s="35"/>
      <c r="BZ335" s="35"/>
      <c r="CA335" s="35"/>
      <c r="CB335" s="35"/>
      <c r="CC335" s="35"/>
      <c r="CD335" s="35"/>
      <c r="CE335" s="35"/>
      <c r="CF335" s="35"/>
      <c r="CG335" s="35"/>
      <c r="CH335" s="35"/>
      <c r="CI335" s="35"/>
      <c r="CJ335" s="35"/>
      <c r="CK335" s="35"/>
      <c r="CL335" s="35"/>
      <c r="CM335" s="35"/>
      <c r="CN335" s="35"/>
      <c r="CO335" s="35"/>
      <c r="CP335" s="35"/>
      <c r="CQ335" s="35"/>
      <c r="CR335" s="35"/>
      <c r="CS335" s="35"/>
      <c r="CT335" s="35"/>
      <c r="CU335" s="35"/>
      <c r="CV335" s="35"/>
      <c r="CW335" s="35"/>
      <c r="CX335" s="35"/>
      <c r="CY335" s="35"/>
      <c r="CZ335" s="35"/>
      <c r="DA335" s="35"/>
      <c r="DB335" s="35"/>
      <c r="DC335" s="35"/>
      <c r="DD335" s="35"/>
      <c r="DE335" s="35"/>
      <c r="DF335" s="35"/>
      <c r="DG335" s="35"/>
      <c r="DH335" s="35"/>
      <c r="DI335" s="35"/>
      <c r="DJ335" s="35"/>
      <c r="DK335" s="35"/>
      <c r="DL335" s="35"/>
      <c r="DM335" s="35"/>
      <c r="DN335" s="35"/>
      <c r="DO335" s="35"/>
      <c r="DP335" s="35"/>
      <c r="DQ335" s="35"/>
      <c r="DR335" s="35"/>
      <c r="DS335" s="35"/>
      <c r="DT335" s="35"/>
      <c r="DU335" s="35"/>
      <c r="DV335" s="35"/>
      <c r="DW335" s="35"/>
      <c r="DX335" s="35"/>
      <c r="DY335" s="35"/>
      <c r="DZ335" s="35"/>
      <c r="EA335" s="35"/>
      <c r="EB335" s="35"/>
      <c r="EC335" s="35"/>
      <c r="ED335" s="35"/>
      <c r="EE335" s="35"/>
      <c r="EF335" s="35"/>
      <c r="EG335" s="35"/>
      <c r="EH335" s="35"/>
      <c r="EI335" s="35"/>
      <c r="EJ335" s="35"/>
      <c r="EK335" s="35"/>
      <c r="EL335" s="35"/>
      <c r="EM335" s="35"/>
      <c r="EN335" s="35"/>
      <c r="EO335" s="35"/>
      <c r="EP335" s="35"/>
      <c r="EQ335" s="35"/>
      <c r="ER335" s="35"/>
      <c r="ES335" s="35"/>
      <c r="ET335" s="35"/>
      <c r="EU335" s="35"/>
      <c r="EV335" s="35"/>
      <c r="EW335" s="35"/>
      <c r="EX335" s="35"/>
      <c r="EY335" s="35"/>
      <c r="EZ335" s="35"/>
      <c r="FA335" s="35"/>
      <c r="FB335" s="35"/>
      <c r="FC335" s="35"/>
      <c r="FD335" s="35"/>
      <c r="FE335" s="35"/>
      <c r="FF335" s="35"/>
      <c r="FG335" s="35"/>
      <c r="FH335" s="35"/>
      <c r="FI335" s="35"/>
      <c r="FJ335" s="35"/>
      <c r="FK335" s="35"/>
      <c r="FL335" s="35"/>
      <c r="FM335" s="35"/>
      <c r="FN335" s="35"/>
      <c r="FO335" s="35"/>
      <c r="FP335" s="35"/>
      <c r="FQ335" s="35"/>
      <c r="FR335" s="35"/>
      <c r="FS335" s="35"/>
      <c r="FT335" s="35"/>
      <c r="FU335" s="35"/>
      <c r="FV335" s="35"/>
      <c r="FW335" s="35"/>
      <c r="FX335" s="35"/>
      <c r="FY335" s="35"/>
      <c r="FZ335" s="35"/>
      <c r="GA335" s="35"/>
      <c r="GB335" s="35"/>
      <c r="GC335" s="35"/>
      <c r="GD335" s="35"/>
      <c r="GE335" s="35"/>
      <c r="GF335" s="35"/>
      <c r="GG335" s="35"/>
      <c r="GH335" s="35"/>
      <c r="GI335" s="35"/>
      <c r="GJ335" s="35"/>
      <c r="GK335" s="35"/>
      <c r="GL335" s="35"/>
      <c r="GM335" s="35"/>
      <c r="GN335" s="35"/>
      <c r="GO335" s="35"/>
      <c r="GP335" s="35"/>
      <c r="GQ335" s="35"/>
      <c r="GR335" s="35"/>
      <c r="GS335" s="35"/>
      <c r="GT335" s="35"/>
      <c r="GU335" s="35"/>
      <c r="GV335" s="35"/>
      <c r="GW335" s="35"/>
      <c r="GX335" s="35"/>
      <c r="GY335" s="35"/>
      <c r="GZ335" s="35"/>
      <c r="HA335" s="35"/>
      <c r="HB335" s="35"/>
      <c r="HC335" s="35"/>
      <c r="HD335" s="35"/>
      <c r="HE335" s="35"/>
      <c r="HF335" s="35"/>
      <c r="HG335" s="35"/>
      <c r="HH335" s="35"/>
      <c r="HI335" s="35"/>
      <c r="HJ335" s="35"/>
      <c r="HK335" s="35"/>
      <c r="HL335" s="35"/>
      <c r="HM335" s="35"/>
      <c r="HN335" s="35"/>
      <c r="HO335" s="35"/>
      <c r="HP335" s="35"/>
      <c r="HQ335" s="35"/>
      <c r="HR335" s="35"/>
      <c r="HS335" s="35"/>
      <c r="HT335" s="35"/>
      <c r="HU335" s="35"/>
      <c r="HV335" s="35"/>
      <c r="HW335" s="35"/>
      <c r="HX335" s="35"/>
      <c r="HY335" s="35"/>
      <c r="HZ335" s="35"/>
      <c r="IA335" s="35"/>
      <c r="IB335" s="35"/>
      <c r="IC335" s="35"/>
      <c r="ID335" s="35"/>
      <c r="IE335" s="35"/>
      <c r="IF335" s="35"/>
      <c r="IG335" s="35"/>
      <c r="IH335" s="35"/>
      <c r="II335" s="35"/>
      <c r="IJ335" s="35"/>
      <c r="IK335" s="35"/>
      <c r="IL335" s="35"/>
      <c r="IM335" s="35"/>
      <c r="IN335" s="35"/>
      <c r="IO335" s="35"/>
      <c r="IP335" s="35"/>
      <c r="IQ335" s="35"/>
      <c r="IR335" s="35"/>
      <c r="IS335" s="35"/>
      <c r="IT335" s="35"/>
      <c r="IU335" s="35"/>
      <c r="IV335" s="35"/>
      <c r="IW335" s="35"/>
      <c r="IX335" s="35"/>
      <c r="IY335" s="35"/>
      <c r="IZ335" s="35"/>
      <c r="JA335" s="35"/>
      <c r="JB335" s="35"/>
      <c r="JC335" s="35"/>
      <c r="JD335" s="35"/>
      <c r="JE335" s="35"/>
      <c r="JF335" s="35"/>
      <c r="JG335" s="35"/>
      <c r="JH335" s="35"/>
      <c r="JI335" s="35"/>
      <c r="JJ335" s="35"/>
      <c r="JK335" s="35"/>
      <c r="JL335" s="35"/>
      <c r="JM335" s="35"/>
      <c r="JN335" s="35"/>
      <c r="JO335" s="35"/>
      <c r="JP335" s="35"/>
      <c r="JQ335" s="35"/>
      <c r="JR335" s="35"/>
      <c r="JS335" s="35"/>
      <c r="JT335" s="35"/>
      <c r="JU335" s="35"/>
      <c r="JV335" s="35"/>
      <c r="JW335" s="35"/>
      <c r="JX335" s="35"/>
      <c r="JY335" s="35"/>
      <c r="JZ335" s="35"/>
      <c r="KA335" s="35"/>
      <c r="KB335" s="35"/>
      <c r="KC335" s="35"/>
      <c r="KD335" s="35"/>
      <c r="KE335" s="35"/>
      <c r="KF335" s="35"/>
      <c r="KG335" s="35"/>
      <c r="KH335" s="35"/>
      <c r="KI335" s="35"/>
      <c r="KJ335" s="35"/>
      <c r="KK335" s="35"/>
      <c r="KL335" s="35"/>
      <c r="KM335" s="35"/>
      <c r="KN335" s="35"/>
      <c r="KO335" s="35"/>
      <c r="KP335" s="35"/>
      <c r="KQ335" s="35"/>
      <c r="KR335" s="35"/>
      <c r="KS335" s="35"/>
      <c r="KT335" s="35"/>
      <c r="KU335" s="35"/>
      <c r="KV335" s="35"/>
      <c r="KW335" s="35"/>
      <c r="KX335" s="35"/>
      <c r="KY335" s="35"/>
      <c r="KZ335" s="35"/>
      <c r="LA335" s="35"/>
      <c r="LB335" s="35"/>
      <c r="LC335" s="35"/>
      <c r="LD335" s="35"/>
      <c r="LE335" s="35"/>
      <c r="LF335" s="35"/>
      <c r="LG335" s="35"/>
      <c r="LH335" s="35"/>
      <c r="LI335" s="35"/>
      <c r="LJ335" s="35"/>
      <c r="LK335" s="35"/>
      <c r="LL335" s="35"/>
      <c r="LM335" s="35"/>
      <c r="LN335" s="35"/>
      <c r="LO335" s="35"/>
      <c r="LP335" s="35"/>
      <c r="LQ335" s="35"/>
      <c r="LR335" s="35"/>
      <c r="LS335" s="35"/>
      <c r="LT335" s="35"/>
      <c r="LU335" s="35"/>
      <c r="LV335" s="35"/>
      <c r="LW335" s="35"/>
      <c r="LX335" s="35"/>
      <c r="LY335" s="35"/>
      <c r="LZ335" s="35"/>
      <c r="MA335" s="35"/>
      <c r="MB335" s="35"/>
      <c r="MC335" s="35"/>
      <c r="MD335" s="35"/>
      <c r="ME335" s="35"/>
      <c r="MF335" s="35"/>
      <c r="MG335" s="35"/>
      <c r="MH335" s="35"/>
      <c r="MI335" s="35"/>
      <c r="MJ335" s="35"/>
      <c r="MK335" s="35"/>
      <c r="ML335" s="35"/>
      <c r="MM335" s="35"/>
      <c r="MN335" s="35"/>
      <c r="MO335" s="35"/>
      <c r="MP335" s="35"/>
      <c r="MQ335" s="35"/>
      <c r="MR335" s="35"/>
      <c r="MS335" s="35"/>
      <c r="MT335" s="35"/>
      <c r="MU335" s="35"/>
      <c r="MV335" s="35"/>
      <c r="MW335" s="35"/>
      <c r="MX335" s="35"/>
      <c r="MY335" s="35"/>
      <c r="MZ335" s="35"/>
      <c r="NA335" s="35"/>
      <c r="NB335" s="35"/>
      <c r="NC335" s="35"/>
      <c r="ND335" s="35"/>
      <c r="NE335" s="35"/>
      <c r="NF335" s="35"/>
      <c r="NG335" s="35"/>
      <c r="NH335" s="35"/>
      <c r="NI335" s="35"/>
      <c r="NJ335" s="35"/>
      <c r="NK335" s="35"/>
      <c r="NL335" s="35"/>
      <c r="NM335" s="35"/>
      <c r="NN335" s="35"/>
      <c r="NO335" s="35"/>
      <c r="NP335" s="35"/>
      <c r="NQ335" s="35"/>
      <c r="NR335" s="35"/>
      <c r="NS335" s="35"/>
      <c r="NT335" s="35"/>
      <c r="NU335" s="35"/>
      <c r="NV335" s="35"/>
      <c r="NW335" s="35"/>
      <c r="NX335" s="35"/>
      <c r="NY335" s="35"/>
      <c r="NZ335" s="35"/>
      <c r="OA335" s="35"/>
      <c r="OB335" s="35"/>
      <c r="OC335" s="35"/>
      <c r="OD335" s="35"/>
      <c r="OE335" s="35"/>
      <c r="OF335" s="35"/>
      <c r="OG335" s="35"/>
      <c r="OH335" s="35"/>
      <c r="OI335" s="35"/>
      <c r="OJ335" s="35"/>
      <c r="OK335" s="35"/>
      <c r="OL335" s="35"/>
      <c r="OM335" s="35"/>
      <c r="ON335" s="35"/>
      <c r="OO335" s="35"/>
      <c r="OP335" s="35"/>
      <c r="OQ335" s="35"/>
      <c r="OR335" s="35"/>
      <c r="OS335" s="35"/>
      <c r="OT335" s="35"/>
      <c r="OU335" s="35"/>
      <c r="OV335" s="35"/>
      <c r="OW335" s="35"/>
      <c r="OX335" s="35"/>
      <c r="OY335" s="35"/>
      <c r="OZ335" s="35"/>
      <c r="PA335" s="35"/>
      <c r="PB335" s="35"/>
      <c r="PC335" s="35"/>
      <c r="PD335" s="35"/>
      <c r="PE335" s="35"/>
      <c r="PF335" s="35"/>
      <c r="PG335" s="35"/>
      <c r="PH335" s="35"/>
      <c r="PI335" s="35"/>
      <c r="PJ335" s="35"/>
      <c r="PK335" s="35"/>
      <c r="PL335" s="35"/>
      <c r="PM335" s="35"/>
      <c r="PN335" s="35"/>
      <c r="PO335" s="35"/>
      <c r="PP335" s="35"/>
      <c r="PQ335" s="35"/>
      <c r="PR335" s="35"/>
      <c r="PS335" s="35"/>
      <c r="PT335" s="35"/>
      <c r="PU335" s="35"/>
      <c r="PV335" s="35"/>
      <c r="PW335" s="35"/>
      <c r="PX335" s="35"/>
      <c r="PY335" s="35"/>
      <c r="PZ335" s="35"/>
      <c r="QA335" s="35"/>
      <c r="QB335" s="35"/>
      <c r="QC335" s="35"/>
      <c r="QD335" s="35"/>
      <c r="QE335" s="35"/>
      <c r="QF335" s="35"/>
      <c r="QG335" s="35"/>
      <c r="QH335" s="35"/>
      <c r="QI335" s="35"/>
      <c r="QJ335" s="35"/>
      <c r="QK335" s="35"/>
      <c r="QL335" s="35"/>
      <c r="QM335" s="35"/>
      <c r="QN335" s="35"/>
      <c r="QO335" s="35"/>
      <c r="QP335" s="35"/>
      <c r="QQ335" s="35"/>
      <c r="QR335" s="35"/>
      <c r="QS335" s="35"/>
      <c r="QT335" s="35"/>
      <c r="QU335" s="35"/>
      <c r="QV335" s="35"/>
      <c r="QW335" s="35"/>
      <c r="QX335" s="35"/>
      <c r="QY335" s="35"/>
      <c r="QZ335" s="35"/>
      <c r="RA335" s="35"/>
      <c r="RB335" s="35"/>
      <c r="RC335" s="35"/>
      <c r="RD335" s="35"/>
      <c r="RE335" s="35"/>
      <c r="RF335" s="35"/>
      <c r="RG335" s="35"/>
      <c r="RH335" s="35"/>
      <c r="RI335" s="35"/>
      <c r="RJ335" s="35"/>
      <c r="RK335" s="35"/>
      <c r="RL335" s="35"/>
      <c r="RM335" s="35"/>
      <c r="RN335" s="35"/>
      <c r="RO335" s="35"/>
      <c r="RP335" s="35"/>
      <c r="RQ335" s="35"/>
      <c r="RR335" s="35"/>
      <c r="RS335" s="35"/>
      <c r="RT335" s="35"/>
    </row>
    <row r="336" spans="1:488" s="84" customFormat="1" ht="90" x14ac:dyDescent="0.35">
      <c r="A336" s="49"/>
      <c r="B336" s="50"/>
      <c r="C336" s="51"/>
      <c r="D336" s="52"/>
      <c r="E336" s="52"/>
      <c r="F336" s="52"/>
      <c r="G336" s="52"/>
      <c r="H336" s="52"/>
      <c r="I336" s="51"/>
      <c r="J336" s="52"/>
      <c r="K336" s="52"/>
      <c r="L336" s="52"/>
      <c r="M336" s="52"/>
      <c r="N336" s="52"/>
      <c r="O336" s="52"/>
      <c r="P336" s="52"/>
      <c r="Q336" s="52"/>
      <c r="R336" s="51"/>
      <c r="S336" s="38" t="s">
        <v>757</v>
      </c>
      <c r="T336" s="53"/>
      <c r="U336" s="53"/>
      <c r="V336" s="52"/>
      <c r="W336" s="52"/>
      <c r="X336" s="52"/>
      <c r="Y336" s="55"/>
      <c r="Z336" s="55"/>
      <c r="AA336" s="55"/>
      <c r="AB336" s="55"/>
      <c r="AC336" s="55"/>
      <c r="AD336" s="55"/>
      <c r="AE336" s="55"/>
      <c r="AF336" s="55"/>
      <c r="AG336" s="55"/>
      <c r="AH336" s="55"/>
      <c r="AI336" s="55"/>
      <c r="AJ336" s="55"/>
      <c r="AK336" s="55"/>
      <c r="AL336" s="55"/>
      <c r="AM336" s="55"/>
      <c r="AN336" s="55"/>
      <c r="AO336" s="55"/>
      <c r="AP336" s="55"/>
      <c r="AQ336" s="55"/>
      <c r="AR336" s="55"/>
      <c r="AS336" s="55"/>
      <c r="AT336" s="55"/>
      <c r="AU336" s="55"/>
      <c r="AV336" s="55"/>
      <c r="AW336" s="55"/>
      <c r="AX336" s="55"/>
      <c r="AY336" s="55"/>
      <c r="AZ336" s="55"/>
      <c r="BA336" s="55"/>
      <c r="BB336" s="55"/>
      <c r="BC336" s="55"/>
      <c r="BD336" s="55"/>
      <c r="BE336" s="55"/>
      <c r="BF336" s="55"/>
      <c r="BG336" s="55"/>
      <c r="BH336" s="55"/>
      <c r="BI336" s="51"/>
      <c r="BJ336" s="56"/>
      <c r="BK336" s="35"/>
      <c r="BL336" s="35"/>
      <c r="BM336" s="35"/>
      <c r="BN336" s="35"/>
      <c r="BO336" s="35"/>
      <c r="BP336" s="35"/>
      <c r="BQ336" s="35"/>
      <c r="BR336" s="35"/>
      <c r="BS336" s="35"/>
      <c r="BT336" s="35"/>
      <c r="BU336" s="35"/>
      <c r="BV336" s="35"/>
      <c r="BW336" s="35"/>
      <c r="BX336" s="35"/>
      <c r="BY336" s="35"/>
      <c r="BZ336" s="35"/>
      <c r="CA336" s="35"/>
      <c r="CB336" s="35"/>
      <c r="CC336" s="35"/>
      <c r="CD336" s="35"/>
      <c r="CE336" s="35"/>
      <c r="CF336" s="35"/>
      <c r="CG336" s="35"/>
      <c r="CH336" s="35"/>
      <c r="CI336" s="35"/>
      <c r="CJ336" s="35"/>
      <c r="CK336" s="35"/>
      <c r="CL336" s="35"/>
      <c r="CM336" s="35"/>
      <c r="CN336" s="35"/>
      <c r="CO336" s="35"/>
      <c r="CP336" s="35"/>
      <c r="CQ336" s="35"/>
      <c r="CR336" s="35"/>
      <c r="CS336" s="35"/>
      <c r="CT336" s="35"/>
      <c r="CU336" s="35"/>
      <c r="CV336" s="35"/>
      <c r="CW336" s="35"/>
      <c r="CX336" s="35"/>
      <c r="CY336" s="35"/>
      <c r="CZ336" s="35"/>
      <c r="DA336" s="35"/>
      <c r="DB336" s="35"/>
      <c r="DC336" s="35"/>
      <c r="DD336" s="35"/>
      <c r="DE336" s="35"/>
      <c r="DF336" s="35"/>
      <c r="DG336" s="35"/>
      <c r="DH336" s="35"/>
      <c r="DI336" s="35"/>
      <c r="DJ336" s="35"/>
      <c r="DK336" s="35"/>
      <c r="DL336" s="35"/>
      <c r="DM336" s="35"/>
      <c r="DN336" s="35"/>
      <c r="DO336" s="35"/>
      <c r="DP336" s="35"/>
      <c r="DQ336" s="35"/>
      <c r="DR336" s="35"/>
      <c r="DS336" s="35"/>
      <c r="DT336" s="35"/>
      <c r="DU336" s="35"/>
      <c r="DV336" s="35"/>
      <c r="DW336" s="35"/>
      <c r="DX336" s="35"/>
      <c r="DY336" s="35"/>
      <c r="DZ336" s="35"/>
      <c r="EA336" s="35"/>
      <c r="EB336" s="35"/>
      <c r="EC336" s="35"/>
      <c r="ED336" s="35"/>
      <c r="EE336" s="35"/>
      <c r="EF336" s="35"/>
      <c r="EG336" s="35"/>
      <c r="EH336" s="35"/>
      <c r="EI336" s="35"/>
      <c r="EJ336" s="35"/>
      <c r="EK336" s="35"/>
      <c r="EL336" s="35"/>
      <c r="EM336" s="35"/>
      <c r="EN336" s="35"/>
      <c r="EO336" s="35"/>
      <c r="EP336" s="35"/>
      <c r="EQ336" s="35"/>
      <c r="ER336" s="35"/>
      <c r="ES336" s="35"/>
      <c r="ET336" s="35"/>
      <c r="EU336" s="35"/>
      <c r="EV336" s="35"/>
      <c r="EW336" s="35"/>
      <c r="EX336" s="35"/>
      <c r="EY336" s="35"/>
      <c r="EZ336" s="35"/>
      <c r="FA336" s="35"/>
      <c r="FB336" s="35"/>
      <c r="FC336" s="35"/>
      <c r="FD336" s="35"/>
      <c r="FE336" s="35"/>
      <c r="FF336" s="35"/>
      <c r="FG336" s="35"/>
      <c r="FH336" s="35"/>
      <c r="FI336" s="35"/>
      <c r="FJ336" s="35"/>
      <c r="FK336" s="35"/>
      <c r="FL336" s="35"/>
      <c r="FM336" s="35"/>
      <c r="FN336" s="35"/>
      <c r="FO336" s="35"/>
      <c r="FP336" s="35"/>
      <c r="FQ336" s="35"/>
      <c r="FR336" s="35"/>
      <c r="FS336" s="35"/>
      <c r="FT336" s="35"/>
      <c r="FU336" s="35"/>
      <c r="FV336" s="35"/>
      <c r="FW336" s="35"/>
      <c r="FX336" s="35"/>
      <c r="FY336" s="35"/>
      <c r="FZ336" s="35"/>
      <c r="GA336" s="35"/>
      <c r="GB336" s="35"/>
      <c r="GC336" s="35"/>
      <c r="GD336" s="35"/>
      <c r="GE336" s="35"/>
      <c r="GF336" s="35"/>
      <c r="GG336" s="35"/>
      <c r="GH336" s="35"/>
      <c r="GI336" s="35"/>
      <c r="GJ336" s="35"/>
      <c r="GK336" s="35"/>
      <c r="GL336" s="35"/>
      <c r="GM336" s="35"/>
      <c r="GN336" s="35"/>
      <c r="GO336" s="35"/>
      <c r="GP336" s="35"/>
      <c r="GQ336" s="35"/>
      <c r="GR336" s="35"/>
      <c r="GS336" s="35"/>
      <c r="GT336" s="35"/>
      <c r="GU336" s="35"/>
      <c r="GV336" s="35"/>
      <c r="GW336" s="35"/>
      <c r="GX336" s="35"/>
      <c r="GY336" s="35"/>
      <c r="GZ336" s="35"/>
      <c r="HA336" s="35"/>
      <c r="HB336" s="35"/>
      <c r="HC336" s="35"/>
      <c r="HD336" s="35"/>
      <c r="HE336" s="35"/>
      <c r="HF336" s="35"/>
      <c r="HG336" s="35"/>
      <c r="HH336" s="35"/>
      <c r="HI336" s="35"/>
      <c r="HJ336" s="35"/>
      <c r="HK336" s="35"/>
      <c r="HL336" s="35"/>
      <c r="HM336" s="35"/>
      <c r="HN336" s="35"/>
      <c r="HO336" s="35"/>
      <c r="HP336" s="35"/>
      <c r="HQ336" s="35"/>
      <c r="HR336" s="35"/>
      <c r="HS336" s="35"/>
      <c r="HT336" s="35"/>
      <c r="HU336" s="35"/>
      <c r="HV336" s="35"/>
      <c r="HW336" s="35"/>
      <c r="HX336" s="35"/>
      <c r="HY336" s="35"/>
      <c r="HZ336" s="35"/>
      <c r="IA336" s="35"/>
      <c r="IB336" s="35"/>
      <c r="IC336" s="35"/>
      <c r="ID336" s="35"/>
      <c r="IE336" s="35"/>
      <c r="IF336" s="35"/>
      <c r="IG336" s="35"/>
      <c r="IH336" s="35"/>
      <c r="II336" s="35"/>
      <c r="IJ336" s="35"/>
      <c r="IK336" s="35"/>
      <c r="IL336" s="35"/>
      <c r="IM336" s="35"/>
      <c r="IN336" s="35"/>
      <c r="IO336" s="35"/>
      <c r="IP336" s="35"/>
      <c r="IQ336" s="35"/>
      <c r="IR336" s="35"/>
      <c r="IS336" s="35"/>
      <c r="IT336" s="35"/>
      <c r="IU336" s="35"/>
      <c r="IV336" s="35"/>
      <c r="IW336" s="35"/>
      <c r="IX336" s="35"/>
      <c r="IY336" s="35"/>
      <c r="IZ336" s="35"/>
      <c r="JA336" s="35"/>
      <c r="JB336" s="35"/>
      <c r="JC336" s="35"/>
      <c r="JD336" s="35"/>
      <c r="JE336" s="35"/>
      <c r="JF336" s="35"/>
      <c r="JG336" s="35"/>
      <c r="JH336" s="35"/>
      <c r="JI336" s="35"/>
      <c r="JJ336" s="35"/>
      <c r="JK336" s="35"/>
      <c r="JL336" s="35"/>
      <c r="JM336" s="35"/>
      <c r="JN336" s="35"/>
      <c r="JO336" s="35"/>
      <c r="JP336" s="35"/>
      <c r="JQ336" s="35"/>
      <c r="JR336" s="35"/>
      <c r="JS336" s="35"/>
      <c r="JT336" s="35"/>
      <c r="JU336" s="35"/>
      <c r="JV336" s="35"/>
      <c r="JW336" s="35"/>
      <c r="JX336" s="35"/>
      <c r="JY336" s="35"/>
      <c r="JZ336" s="35"/>
      <c r="KA336" s="35"/>
      <c r="KB336" s="35"/>
      <c r="KC336" s="35"/>
      <c r="KD336" s="35"/>
      <c r="KE336" s="35"/>
      <c r="KF336" s="35"/>
      <c r="KG336" s="35"/>
      <c r="KH336" s="35"/>
      <c r="KI336" s="35"/>
      <c r="KJ336" s="35"/>
      <c r="KK336" s="35"/>
      <c r="KL336" s="35"/>
      <c r="KM336" s="35"/>
      <c r="KN336" s="35"/>
      <c r="KO336" s="35"/>
      <c r="KP336" s="35"/>
      <c r="KQ336" s="35"/>
      <c r="KR336" s="35"/>
      <c r="KS336" s="35"/>
      <c r="KT336" s="35"/>
      <c r="KU336" s="35"/>
      <c r="KV336" s="35"/>
      <c r="KW336" s="35"/>
      <c r="KX336" s="35"/>
      <c r="KY336" s="35"/>
      <c r="KZ336" s="35"/>
      <c r="LA336" s="35"/>
      <c r="LB336" s="35"/>
      <c r="LC336" s="35"/>
      <c r="LD336" s="35"/>
      <c r="LE336" s="35"/>
      <c r="LF336" s="35"/>
      <c r="LG336" s="35"/>
      <c r="LH336" s="35"/>
      <c r="LI336" s="35"/>
      <c r="LJ336" s="35"/>
      <c r="LK336" s="35"/>
      <c r="LL336" s="35"/>
      <c r="LM336" s="35"/>
      <c r="LN336" s="35"/>
      <c r="LO336" s="35"/>
      <c r="LP336" s="35"/>
      <c r="LQ336" s="35"/>
      <c r="LR336" s="35"/>
      <c r="LS336" s="35"/>
      <c r="LT336" s="35"/>
      <c r="LU336" s="35"/>
      <c r="LV336" s="35"/>
      <c r="LW336" s="35"/>
      <c r="LX336" s="35"/>
      <c r="LY336" s="35"/>
      <c r="LZ336" s="35"/>
      <c r="MA336" s="35"/>
      <c r="MB336" s="35"/>
      <c r="MC336" s="35"/>
      <c r="MD336" s="35"/>
      <c r="ME336" s="35"/>
      <c r="MF336" s="35"/>
      <c r="MG336" s="35"/>
      <c r="MH336" s="35"/>
      <c r="MI336" s="35"/>
      <c r="MJ336" s="35"/>
      <c r="MK336" s="35"/>
      <c r="ML336" s="35"/>
      <c r="MM336" s="35"/>
      <c r="MN336" s="35"/>
      <c r="MO336" s="35"/>
      <c r="MP336" s="35"/>
      <c r="MQ336" s="35"/>
      <c r="MR336" s="35"/>
      <c r="MS336" s="35"/>
      <c r="MT336" s="35"/>
      <c r="MU336" s="35"/>
      <c r="MV336" s="35"/>
      <c r="MW336" s="35"/>
      <c r="MX336" s="35"/>
      <c r="MY336" s="35"/>
      <c r="MZ336" s="35"/>
      <c r="NA336" s="35"/>
      <c r="NB336" s="35"/>
      <c r="NC336" s="35"/>
      <c r="ND336" s="35"/>
      <c r="NE336" s="35"/>
      <c r="NF336" s="35"/>
      <c r="NG336" s="35"/>
      <c r="NH336" s="35"/>
      <c r="NI336" s="35"/>
      <c r="NJ336" s="35"/>
      <c r="NK336" s="35"/>
      <c r="NL336" s="35"/>
      <c r="NM336" s="35"/>
      <c r="NN336" s="35"/>
      <c r="NO336" s="35"/>
      <c r="NP336" s="35"/>
      <c r="NQ336" s="35"/>
      <c r="NR336" s="35"/>
      <c r="NS336" s="35"/>
      <c r="NT336" s="35"/>
      <c r="NU336" s="35"/>
      <c r="NV336" s="35"/>
      <c r="NW336" s="35"/>
      <c r="NX336" s="35"/>
      <c r="NY336" s="35"/>
      <c r="NZ336" s="35"/>
      <c r="OA336" s="35"/>
      <c r="OB336" s="35"/>
      <c r="OC336" s="35"/>
      <c r="OD336" s="35"/>
      <c r="OE336" s="35"/>
      <c r="OF336" s="35"/>
      <c r="OG336" s="35"/>
      <c r="OH336" s="35"/>
      <c r="OI336" s="35"/>
      <c r="OJ336" s="35"/>
      <c r="OK336" s="35"/>
      <c r="OL336" s="35"/>
      <c r="OM336" s="35"/>
      <c r="ON336" s="35"/>
      <c r="OO336" s="35"/>
      <c r="OP336" s="35"/>
      <c r="OQ336" s="35"/>
      <c r="OR336" s="35"/>
      <c r="OS336" s="35"/>
      <c r="OT336" s="35"/>
      <c r="OU336" s="35"/>
      <c r="OV336" s="35"/>
      <c r="OW336" s="35"/>
      <c r="OX336" s="35"/>
      <c r="OY336" s="35"/>
      <c r="OZ336" s="35"/>
      <c r="PA336" s="35"/>
      <c r="PB336" s="35"/>
      <c r="PC336" s="35"/>
      <c r="PD336" s="35"/>
      <c r="PE336" s="35"/>
      <c r="PF336" s="35"/>
      <c r="PG336" s="35"/>
      <c r="PH336" s="35"/>
      <c r="PI336" s="35"/>
      <c r="PJ336" s="35"/>
      <c r="PK336" s="35"/>
      <c r="PL336" s="35"/>
      <c r="PM336" s="35"/>
      <c r="PN336" s="35"/>
      <c r="PO336" s="35"/>
      <c r="PP336" s="35"/>
      <c r="PQ336" s="35"/>
      <c r="PR336" s="35"/>
      <c r="PS336" s="35"/>
      <c r="PT336" s="35"/>
      <c r="PU336" s="35"/>
      <c r="PV336" s="35"/>
      <c r="PW336" s="35"/>
      <c r="PX336" s="35"/>
      <c r="PY336" s="35"/>
      <c r="PZ336" s="35"/>
      <c r="QA336" s="35"/>
      <c r="QB336" s="35"/>
      <c r="QC336" s="35"/>
      <c r="QD336" s="35"/>
      <c r="QE336" s="35"/>
      <c r="QF336" s="35"/>
      <c r="QG336" s="35"/>
      <c r="QH336" s="35"/>
      <c r="QI336" s="35"/>
      <c r="QJ336" s="35"/>
      <c r="QK336" s="35"/>
      <c r="QL336" s="35"/>
      <c r="QM336" s="35"/>
      <c r="QN336" s="35"/>
      <c r="QO336" s="35"/>
      <c r="QP336" s="35"/>
      <c r="QQ336" s="35"/>
      <c r="QR336" s="35"/>
      <c r="QS336" s="35"/>
      <c r="QT336" s="35"/>
      <c r="QU336" s="35"/>
      <c r="QV336" s="35"/>
      <c r="QW336" s="35"/>
      <c r="QX336" s="35"/>
      <c r="QY336" s="35"/>
      <c r="QZ336" s="35"/>
      <c r="RA336" s="35"/>
      <c r="RB336" s="35"/>
      <c r="RC336" s="35"/>
      <c r="RD336" s="35"/>
      <c r="RE336" s="35"/>
      <c r="RF336" s="35"/>
      <c r="RG336" s="35"/>
      <c r="RH336" s="35"/>
      <c r="RI336" s="35"/>
      <c r="RJ336" s="35"/>
      <c r="RK336" s="35"/>
      <c r="RL336" s="35"/>
      <c r="RM336" s="35"/>
      <c r="RN336" s="35"/>
      <c r="RO336" s="35"/>
      <c r="RP336" s="35"/>
      <c r="RQ336" s="35"/>
      <c r="RR336" s="35"/>
      <c r="RS336" s="35"/>
      <c r="RT336" s="35"/>
    </row>
    <row r="337" spans="1:488" s="84" customFormat="1" ht="198" x14ac:dyDescent="0.35">
      <c r="A337" s="44" t="s">
        <v>773</v>
      </c>
      <c r="B337" s="37">
        <v>6</v>
      </c>
      <c r="C337" s="38" t="s">
        <v>327</v>
      </c>
      <c r="D337" s="39" t="s">
        <v>328</v>
      </c>
      <c r="E337" s="39" t="s">
        <v>329</v>
      </c>
      <c r="F337" s="39" t="s">
        <v>82</v>
      </c>
      <c r="G337" s="39" t="s">
        <v>330</v>
      </c>
      <c r="H337" s="39" t="s">
        <v>235</v>
      </c>
      <c r="I337" s="38" t="s">
        <v>716</v>
      </c>
      <c r="J337" s="39" t="s">
        <v>717</v>
      </c>
      <c r="K337" s="39" t="s">
        <v>752</v>
      </c>
      <c r="L337" s="39" t="s">
        <v>753</v>
      </c>
      <c r="M337" s="39" t="s">
        <v>759</v>
      </c>
      <c r="N337" s="39" t="s">
        <v>431</v>
      </c>
      <c r="O337" s="39" t="s">
        <v>125</v>
      </c>
      <c r="P337" s="39" t="s">
        <v>125</v>
      </c>
      <c r="Q337" s="39" t="s">
        <v>125</v>
      </c>
      <c r="R337" s="38" t="s">
        <v>774</v>
      </c>
      <c r="S337" s="38" t="s">
        <v>1464</v>
      </c>
      <c r="T337" s="40">
        <v>45658</v>
      </c>
      <c r="U337" s="40">
        <v>45838</v>
      </c>
      <c r="V337" s="38" t="s">
        <v>775</v>
      </c>
      <c r="W337" s="39" t="s">
        <v>125</v>
      </c>
      <c r="X337" s="39" t="s">
        <v>125</v>
      </c>
      <c r="Y337" s="42" t="s">
        <v>125</v>
      </c>
      <c r="Z337" s="42" t="s">
        <v>88</v>
      </c>
      <c r="AA337" s="42" t="s">
        <v>88</v>
      </c>
      <c r="AB337" s="42" t="s">
        <v>125</v>
      </c>
      <c r="AC337" s="42" t="s">
        <v>125</v>
      </c>
      <c r="AD337" s="42" t="s">
        <v>125</v>
      </c>
      <c r="AE337" s="42" t="s">
        <v>125</v>
      </c>
      <c r="AF337" s="42" t="s">
        <v>88</v>
      </c>
      <c r="AG337" s="42" t="s">
        <v>125</v>
      </c>
      <c r="AH337" s="42" t="s">
        <v>125</v>
      </c>
      <c r="AI337" s="42" t="s">
        <v>125</v>
      </c>
      <c r="AJ337" s="42" t="s">
        <v>125</v>
      </c>
      <c r="AK337" s="42" t="s">
        <v>125</v>
      </c>
      <c r="AL337" s="42" t="s">
        <v>125</v>
      </c>
      <c r="AM337" s="42" t="s">
        <v>125</v>
      </c>
      <c r="AN337" s="42" t="s">
        <v>125</v>
      </c>
      <c r="AO337" s="42" t="s">
        <v>125</v>
      </c>
      <c r="AP337" s="42" t="s">
        <v>125</v>
      </c>
      <c r="AQ337" s="42" t="s">
        <v>125</v>
      </c>
      <c r="AR337" s="42" t="s">
        <v>88</v>
      </c>
      <c r="AS337" s="42" t="s">
        <v>125</v>
      </c>
      <c r="AT337" s="42" t="s">
        <v>88</v>
      </c>
      <c r="AU337" s="42" t="s">
        <v>125</v>
      </c>
      <c r="AV337" s="42" t="s">
        <v>125</v>
      </c>
      <c r="AW337" s="42" t="s">
        <v>125</v>
      </c>
      <c r="AX337" s="42" t="s">
        <v>125</v>
      </c>
      <c r="AY337" s="42" t="s">
        <v>125</v>
      </c>
      <c r="AZ337" s="42" t="s">
        <v>125</v>
      </c>
      <c r="BA337" s="42" t="s">
        <v>125</v>
      </c>
      <c r="BB337" s="42" t="s">
        <v>125</v>
      </c>
      <c r="BC337" s="42" t="s">
        <v>125</v>
      </c>
      <c r="BD337" s="42" t="s">
        <v>125</v>
      </c>
      <c r="BE337" s="42" t="s">
        <v>125</v>
      </c>
      <c r="BF337" s="42" t="s">
        <v>125</v>
      </c>
      <c r="BG337" s="42" t="s">
        <v>88</v>
      </c>
      <c r="BH337" s="42" t="s">
        <v>88</v>
      </c>
      <c r="BI337" s="39" t="s">
        <v>89</v>
      </c>
      <c r="BJ337" s="43" t="s">
        <v>104</v>
      </c>
      <c r="BK337" s="35"/>
      <c r="BL337" s="35"/>
      <c r="BM337" s="35"/>
      <c r="BN337" s="35"/>
      <c r="BO337" s="35"/>
      <c r="BP337" s="35"/>
      <c r="BQ337" s="35"/>
      <c r="BR337" s="35"/>
      <c r="BS337" s="35"/>
      <c r="BT337" s="35"/>
      <c r="BU337" s="35"/>
      <c r="BV337" s="35"/>
      <c r="BW337" s="35"/>
      <c r="BX337" s="35"/>
      <c r="BY337" s="35"/>
      <c r="BZ337" s="35"/>
      <c r="CA337" s="35"/>
      <c r="CB337" s="35"/>
      <c r="CC337" s="35"/>
      <c r="CD337" s="35"/>
      <c r="CE337" s="35"/>
      <c r="CF337" s="35"/>
      <c r="CG337" s="35"/>
      <c r="CH337" s="35"/>
      <c r="CI337" s="35"/>
      <c r="CJ337" s="35"/>
      <c r="CK337" s="35"/>
      <c r="CL337" s="35"/>
      <c r="CM337" s="35"/>
      <c r="CN337" s="35"/>
      <c r="CO337" s="35"/>
      <c r="CP337" s="35"/>
      <c r="CQ337" s="35"/>
      <c r="CR337" s="35"/>
      <c r="CS337" s="35"/>
      <c r="CT337" s="35"/>
      <c r="CU337" s="35"/>
      <c r="CV337" s="35"/>
      <c r="CW337" s="35"/>
      <c r="CX337" s="35"/>
      <c r="CY337" s="35"/>
      <c r="CZ337" s="35"/>
      <c r="DA337" s="35"/>
      <c r="DB337" s="35"/>
      <c r="DC337" s="35"/>
      <c r="DD337" s="35"/>
      <c r="DE337" s="35"/>
      <c r="DF337" s="35"/>
      <c r="DG337" s="35"/>
      <c r="DH337" s="35"/>
      <c r="DI337" s="35"/>
      <c r="DJ337" s="35"/>
      <c r="DK337" s="35"/>
      <c r="DL337" s="35"/>
      <c r="DM337" s="35"/>
      <c r="DN337" s="35"/>
      <c r="DO337" s="35"/>
      <c r="DP337" s="35"/>
      <c r="DQ337" s="35"/>
      <c r="DR337" s="35"/>
      <c r="DS337" s="35"/>
      <c r="DT337" s="35"/>
      <c r="DU337" s="35"/>
      <c r="DV337" s="35"/>
      <c r="DW337" s="35"/>
      <c r="DX337" s="35"/>
      <c r="DY337" s="35"/>
      <c r="DZ337" s="35"/>
      <c r="EA337" s="35"/>
      <c r="EB337" s="35"/>
      <c r="EC337" s="35"/>
      <c r="ED337" s="35"/>
      <c r="EE337" s="35"/>
      <c r="EF337" s="35"/>
      <c r="EG337" s="35"/>
      <c r="EH337" s="35"/>
      <c r="EI337" s="35"/>
      <c r="EJ337" s="35"/>
      <c r="EK337" s="35"/>
      <c r="EL337" s="35"/>
      <c r="EM337" s="35"/>
      <c r="EN337" s="35"/>
      <c r="EO337" s="35"/>
      <c r="EP337" s="35"/>
      <c r="EQ337" s="35"/>
      <c r="ER337" s="35"/>
      <c r="ES337" s="35"/>
      <c r="ET337" s="35"/>
      <c r="EU337" s="35"/>
      <c r="EV337" s="35"/>
      <c r="EW337" s="35"/>
      <c r="EX337" s="35"/>
      <c r="EY337" s="35"/>
      <c r="EZ337" s="35"/>
      <c r="FA337" s="35"/>
      <c r="FB337" s="35"/>
      <c r="FC337" s="35"/>
      <c r="FD337" s="35"/>
      <c r="FE337" s="35"/>
      <c r="FF337" s="35"/>
      <c r="FG337" s="35"/>
      <c r="FH337" s="35"/>
      <c r="FI337" s="35"/>
      <c r="FJ337" s="35"/>
      <c r="FK337" s="35"/>
      <c r="FL337" s="35"/>
      <c r="FM337" s="35"/>
      <c r="FN337" s="35"/>
      <c r="FO337" s="35"/>
      <c r="FP337" s="35"/>
      <c r="FQ337" s="35"/>
      <c r="FR337" s="35"/>
      <c r="FS337" s="35"/>
      <c r="FT337" s="35"/>
      <c r="FU337" s="35"/>
      <c r="FV337" s="35"/>
      <c r="FW337" s="35"/>
      <c r="FX337" s="35"/>
      <c r="FY337" s="35"/>
      <c r="FZ337" s="35"/>
      <c r="GA337" s="35"/>
      <c r="GB337" s="35"/>
      <c r="GC337" s="35"/>
      <c r="GD337" s="35"/>
      <c r="GE337" s="35"/>
      <c r="GF337" s="35"/>
      <c r="GG337" s="35"/>
      <c r="GH337" s="35"/>
      <c r="GI337" s="35"/>
      <c r="GJ337" s="35"/>
      <c r="GK337" s="35"/>
      <c r="GL337" s="35"/>
      <c r="GM337" s="35"/>
      <c r="GN337" s="35"/>
      <c r="GO337" s="35"/>
      <c r="GP337" s="35"/>
      <c r="GQ337" s="35"/>
      <c r="GR337" s="35"/>
      <c r="GS337" s="35"/>
      <c r="GT337" s="35"/>
      <c r="GU337" s="35"/>
      <c r="GV337" s="35"/>
      <c r="GW337" s="35"/>
      <c r="GX337" s="35"/>
      <c r="GY337" s="35"/>
      <c r="GZ337" s="35"/>
      <c r="HA337" s="35"/>
      <c r="HB337" s="35"/>
      <c r="HC337" s="35"/>
      <c r="HD337" s="35"/>
      <c r="HE337" s="35"/>
      <c r="HF337" s="35"/>
      <c r="HG337" s="35"/>
      <c r="HH337" s="35"/>
      <c r="HI337" s="35"/>
      <c r="HJ337" s="35"/>
      <c r="HK337" s="35"/>
      <c r="HL337" s="35"/>
      <c r="HM337" s="35"/>
      <c r="HN337" s="35"/>
      <c r="HO337" s="35"/>
      <c r="HP337" s="35"/>
      <c r="HQ337" s="35"/>
      <c r="HR337" s="35"/>
      <c r="HS337" s="35"/>
      <c r="HT337" s="35"/>
      <c r="HU337" s="35"/>
      <c r="HV337" s="35"/>
      <c r="HW337" s="35"/>
      <c r="HX337" s="35"/>
      <c r="HY337" s="35"/>
      <c r="HZ337" s="35"/>
      <c r="IA337" s="35"/>
      <c r="IB337" s="35"/>
      <c r="IC337" s="35"/>
      <c r="ID337" s="35"/>
      <c r="IE337" s="35"/>
      <c r="IF337" s="35"/>
      <c r="IG337" s="35"/>
      <c r="IH337" s="35"/>
      <c r="II337" s="35"/>
      <c r="IJ337" s="35"/>
      <c r="IK337" s="35"/>
      <c r="IL337" s="35"/>
      <c r="IM337" s="35"/>
      <c r="IN337" s="35"/>
      <c r="IO337" s="35"/>
      <c r="IP337" s="35"/>
      <c r="IQ337" s="35"/>
      <c r="IR337" s="35"/>
      <c r="IS337" s="35"/>
      <c r="IT337" s="35"/>
      <c r="IU337" s="35"/>
      <c r="IV337" s="35"/>
      <c r="IW337" s="35"/>
      <c r="IX337" s="35"/>
      <c r="IY337" s="35"/>
      <c r="IZ337" s="35"/>
      <c r="JA337" s="35"/>
      <c r="JB337" s="35"/>
      <c r="JC337" s="35"/>
      <c r="JD337" s="35"/>
      <c r="JE337" s="35"/>
      <c r="JF337" s="35"/>
      <c r="JG337" s="35"/>
      <c r="JH337" s="35"/>
      <c r="JI337" s="35"/>
      <c r="JJ337" s="35"/>
      <c r="JK337" s="35"/>
      <c r="JL337" s="35"/>
      <c r="JM337" s="35"/>
      <c r="JN337" s="35"/>
      <c r="JO337" s="35"/>
      <c r="JP337" s="35"/>
      <c r="JQ337" s="35"/>
      <c r="JR337" s="35"/>
      <c r="JS337" s="35"/>
      <c r="JT337" s="35"/>
      <c r="JU337" s="35"/>
      <c r="JV337" s="35"/>
      <c r="JW337" s="35"/>
      <c r="JX337" s="35"/>
      <c r="JY337" s="35"/>
      <c r="JZ337" s="35"/>
      <c r="KA337" s="35"/>
      <c r="KB337" s="35"/>
      <c r="KC337" s="35"/>
      <c r="KD337" s="35"/>
      <c r="KE337" s="35"/>
      <c r="KF337" s="35"/>
      <c r="KG337" s="35"/>
      <c r="KH337" s="35"/>
      <c r="KI337" s="35"/>
      <c r="KJ337" s="35"/>
      <c r="KK337" s="35"/>
      <c r="KL337" s="35"/>
      <c r="KM337" s="35"/>
      <c r="KN337" s="35"/>
      <c r="KO337" s="35"/>
      <c r="KP337" s="35"/>
      <c r="KQ337" s="35"/>
      <c r="KR337" s="35"/>
      <c r="KS337" s="35"/>
      <c r="KT337" s="35"/>
      <c r="KU337" s="35"/>
      <c r="KV337" s="35"/>
      <c r="KW337" s="35"/>
      <c r="KX337" s="35"/>
      <c r="KY337" s="35"/>
      <c r="KZ337" s="35"/>
      <c r="LA337" s="35"/>
      <c r="LB337" s="35"/>
      <c r="LC337" s="35"/>
      <c r="LD337" s="35"/>
      <c r="LE337" s="35"/>
      <c r="LF337" s="35"/>
      <c r="LG337" s="35"/>
      <c r="LH337" s="35"/>
      <c r="LI337" s="35"/>
      <c r="LJ337" s="35"/>
      <c r="LK337" s="35"/>
      <c r="LL337" s="35"/>
      <c r="LM337" s="35"/>
      <c r="LN337" s="35"/>
      <c r="LO337" s="35"/>
      <c r="LP337" s="35"/>
      <c r="LQ337" s="35"/>
      <c r="LR337" s="35"/>
      <c r="LS337" s="35"/>
      <c r="LT337" s="35"/>
      <c r="LU337" s="35"/>
      <c r="LV337" s="35"/>
      <c r="LW337" s="35"/>
      <c r="LX337" s="35"/>
      <c r="LY337" s="35"/>
      <c r="LZ337" s="35"/>
      <c r="MA337" s="35"/>
      <c r="MB337" s="35"/>
      <c r="MC337" s="35"/>
      <c r="MD337" s="35"/>
      <c r="ME337" s="35"/>
      <c r="MF337" s="35"/>
      <c r="MG337" s="35"/>
      <c r="MH337" s="35"/>
      <c r="MI337" s="35"/>
      <c r="MJ337" s="35"/>
      <c r="MK337" s="35"/>
      <c r="ML337" s="35"/>
      <c r="MM337" s="35"/>
      <c r="MN337" s="35"/>
      <c r="MO337" s="35"/>
      <c r="MP337" s="35"/>
      <c r="MQ337" s="35"/>
      <c r="MR337" s="35"/>
      <c r="MS337" s="35"/>
      <c r="MT337" s="35"/>
      <c r="MU337" s="35"/>
      <c r="MV337" s="35"/>
      <c r="MW337" s="35"/>
      <c r="MX337" s="35"/>
      <c r="MY337" s="35"/>
      <c r="MZ337" s="35"/>
      <c r="NA337" s="35"/>
      <c r="NB337" s="35"/>
      <c r="NC337" s="35"/>
      <c r="ND337" s="35"/>
      <c r="NE337" s="35"/>
      <c r="NF337" s="35"/>
      <c r="NG337" s="35"/>
      <c r="NH337" s="35"/>
      <c r="NI337" s="35"/>
      <c r="NJ337" s="35"/>
      <c r="NK337" s="35"/>
      <c r="NL337" s="35"/>
      <c r="NM337" s="35"/>
      <c r="NN337" s="35"/>
      <c r="NO337" s="35"/>
      <c r="NP337" s="35"/>
      <c r="NQ337" s="35"/>
      <c r="NR337" s="35"/>
      <c r="NS337" s="35"/>
      <c r="NT337" s="35"/>
      <c r="NU337" s="35"/>
      <c r="NV337" s="35"/>
      <c r="NW337" s="35"/>
      <c r="NX337" s="35"/>
      <c r="NY337" s="35"/>
      <c r="NZ337" s="35"/>
      <c r="OA337" s="35"/>
      <c r="OB337" s="35"/>
      <c r="OC337" s="35"/>
      <c r="OD337" s="35"/>
      <c r="OE337" s="35"/>
      <c r="OF337" s="35"/>
      <c r="OG337" s="35"/>
      <c r="OH337" s="35"/>
      <c r="OI337" s="35"/>
      <c r="OJ337" s="35"/>
      <c r="OK337" s="35"/>
      <c r="OL337" s="35"/>
      <c r="OM337" s="35"/>
      <c r="ON337" s="35"/>
      <c r="OO337" s="35"/>
      <c r="OP337" s="35"/>
      <c r="OQ337" s="35"/>
      <c r="OR337" s="35"/>
      <c r="OS337" s="35"/>
      <c r="OT337" s="35"/>
      <c r="OU337" s="35"/>
      <c r="OV337" s="35"/>
      <c r="OW337" s="35"/>
      <c r="OX337" s="35"/>
      <c r="OY337" s="35"/>
      <c r="OZ337" s="35"/>
      <c r="PA337" s="35"/>
      <c r="PB337" s="35"/>
      <c r="PC337" s="35"/>
      <c r="PD337" s="35"/>
      <c r="PE337" s="35"/>
      <c r="PF337" s="35"/>
      <c r="PG337" s="35"/>
      <c r="PH337" s="35"/>
      <c r="PI337" s="35"/>
      <c r="PJ337" s="35"/>
      <c r="PK337" s="35"/>
      <c r="PL337" s="35"/>
      <c r="PM337" s="35"/>
      <c r="PN337" s="35"/>
      <c r="PO337" s="35"/>
      <c r="PP337" s="35"/>
      <c r="PQ337" s="35"/>
      <c r="PR337" s="35"/>
      <c r="PS337" s="35"/>
      <c r="PT337" s="35"/>
      <c r="PU337" s="35"/>
      <c r="PV337" s="35"/>
      <c r="PW337" s="35"/>
      <c r="PX337" s="35"/>
      <c r="PY337" s="35"/>
      <c r="PZ337" s="35"/>
      <c r="QA337" s="35"/>
      <c r="QB337" s="35"/>
      <c r="QC337" s="35"/>
      <c r="QD337" s="35"/>
      <c r="QE337" s="35"/>
      <c r="QF337" s="35"/>
      <c r="QG337" s="35"/>
      <c r="QH337" s="35"/>
      <c r="QI337" s="35"/>
      <c r="QJ337" s="35"/>
      <c r="QK337" s="35"/>
      <c r="QL337" s="35"/>
      <c r="QM337" s="35"/>
      <c r="QN337" s="35"/>
      <c r="QO337" s="35"/>
      <c r="QP337" s="35"/>
      <c r="QQ337" s="35"/>
      <c r="QR337" s="35"/>
      <c r="QS337" s="35"/>
      <c r="QT337" s="35"/>
      <c r="QU337" s="35"/>
      <c r="QV337" s="35"/>
      <c r="QW337" s="35"/>
      <c r="QX337" s="35"/>
      <c r="QY337" s="35"/>
      <c r="QZ337" s="35"/>
      <c r="RA337" s="35"/>
      <c r="RB337" s="35"/>
      <c r="RC337" s="35"/>
      <c r="RD337" s="35"/>
      <c r="RE337" s="35"/>
      <c r="RF337" s="35"/>
      <c r="RG337" s="35"/>
      <c r="RH337" s="35"/>
      <c r="RI337" s="35"/>
      <c r="RJ337" s="35"/>
      <c r="RK337" s="35"/>
      <c r="RL337" s="35"/>
      <c r="RM337" s="35"/>
      <c r="RN337" s="35"/>
      <c r="RO337" s="35"/>
      <c r="RP337" s="35"/>
      <c r="RQ337" s="35"/>
      <c r="RR337" s="35"/>
      <c r="RS337" s="35"/>
      <c r="RT337" s="35"/>
    </row>
    <row r="338" spans="1:488" s="84" customFormat="1" ht="198" x14ac:dyDescent="0.35">
      <c r="A338" s="44" t="s">
        <v>777</v>
      </c>
      <c r="B338" s="37" t="s">
        <v>641</v>
      </c>
      <c r="C338" s="38" t="s">
        <v>327</v>
      </c>
      <c r="D338" s="39" t="s">
        <v>328</v>
      </c>
      <c r="E338" s="39" t="s">
        <v>329</v>
      </c>
      <c r="F338" s="39" t="s">
        <v>82</v>
      </c>
      <c r="G338" s="39" t="s">
        <v>330</v>
      </c>
      <c r="H338" s="39" t="s">
        <v>235</v>
      </c>
      <c r="I338" s="38" t="s">
        <v>716</v>
      </c>
      <c r="J338" s="39" t="s">
        <v>717</v>
      </c>
      <c r="K338" s="39" t="s">
        <v>752</v>
      </c>
      <c r="L338" s="39" t="s">
        <v>753</v>
      </c>
      <c r="M338" s="39" t="s">
        <v>759</v>
      </c>
      <c r="N338" s="39" t="s">
        <v>431</v>
      </c>
      <c r="O338" s="39" t="s">
        <v>125</v>
      </c>
      <c r="P338" s="39" t="s">
        <v>125</v>
      </c>
      <c r="Q338" s="39" t="s">
        <v>125</v>
      </c>
      <c r="R338" s="38" t="s">
        <v>778</v>
      </c>
      <c r="S338" s="39" t="s">
        <v>1464</v>
      </c>
      <c r="T338" s="40">
        <v>45809</v>
      </c>
      <c r="U338" s="40">
        <v>45961</v>
      </c>
      <c r="V338" s="38" t="s">
        <v>779</v>
      </c>
      <c r="W338" s="39" t="s">
        <v>125</v>
      </c>
      <c r="X338" s="39" t="s">
        <v>125</v>
      </c>
      <c r="Y338" s="42" t="s">
        <v>125</v>
      </c>
      <c r="Z338" s="42" t="s">
        <v>88</v>
      </c>
      <c r="AA338" s="42" t="s">
        <v>88</v>
      </c>
      <c r="AB338" s="42" t="s">
        <v>125</v>
      </c>
      <c r="AC338" s="42" t="s">
        <v>125</v>
      </c>
      <c r="AD338" s="42" t="s">
        <v>125</v>
      </c>
      <c r="AE338" s="42" t="s">
        <v>125</v>
      </c>
      <c r="AF338" s="42" t="s">
        <v>88</v>
      </c>
      <c r="AG338" s="42" t="s">
        <v>125</v>
      </c>
      <c r="AH338" s="42" t="s">
        <v>125</v>
      </c>
      <c r="AI338" s="42" t="s">
        <v>125</v>
      </c>
      <c r="AJ338" s="42" t="s">
        <v>125</v>
      </c>
      <c r="AK338" s="42" t="s">
        <v>125</v>
      </c>
      <c r="AL338" s="42" t="s">
        <v>125</v>
      </c>
      <c r="AM338" s="42" t="s">
        <v>125</v>
      </c>
      <c r="AN338" s="42" t="s">
        <v>125</v>
      </c>
      <c r="AO338" s="42" t="s">
        <v>125</v>
      </c>
      <c r="AP338" s="42" t="s">
        <v>125</v>
      </c>
      <c r="AQ338" s="42" t="s">
        <v>125</v>
      </c>
      <c r="AR338" s="42" t="s">
        <v>88</v>
      </c>
      <c r="AS338" s="42" t="s">
        <v>125</v>
      </c>
      <c r="AT338" s="42" t="s">
        <v>88</v>
      </c>
      <c r="AU338" s="42" t="s">
        <v>125</v>
      </c>
      <c r="AV338" s="42" t="s">
        <v>125</v>
      </c>
      <c r="AW338" s="42" t="s">
        <v>125</v>
      </c>
      <c r="AX338" s="42" t="s">
        <v>125</v>
      </c>
      <c r="AY338" s="42" t="s">
        <v>125</v>
      </c>
      <c r="AZ338" s="42" t="s">
        <v>125</v>
      </c>
      <c r="BA338" s="42" t="s">
        <v>125</v>
      </c>
      <c r="BB338" s="42" t="s">
        <v>125</v>
      </c>
      <c r="BC338" s="42" t="s">
        <v>125</v>
      </c>
      <c r="BD338" s="42" t="s">
        <v>125</v>
      </c>
      <c r="BE338" s="42" t="s">
        <v>125</v>
      </c>
      <c r="BF338" s="42" t="s">
        <v>125</v>
      </c>
      <c r="BG338" s="42" t="s">
        <v>88</v>
      </c>
      <c r="BH338" s="42" t="s">
        <v>88</v>
      </c>
      <c r="BI338" s="39" t="s">
        <v>89</v>
      </c>
      <c r="BJ338" s="43" t="s">
        <v>104</v>
      </c>
      <c r="BK338" s="35"/>
      <c r="BL338" s="35"/>
      <c r="BM338" s="35"/>
      <c r="BN338" s="35"/>
      <c r="BO338" s="35"/>
      <c r="BP338" s="35"/>
      <c r="BQ338" s="35"/>
      <c r="BR338" s="35"/>
      <c r="BS338" s="35"/>
      <c r="BT338" s="35"/>
      <c r="BU338" s="35"/>
      <c r="BV338" s="35"/>
      <c r="BW338" s="35"/>
      <c r="BX338" s="35"/>
      <c r="BY338" s="35"/>
      <c r="BZ338" s="35"/>
      <c r="CA338" s="35"/>
      <c r="CB338" s="35"/>
      <c r="CC338" s="35"/>
      <c r="CD338" s="35"/>
      <c r="CE338" s="35"/>
      <c r="CF338" s="35"/>
      <c r="CG338" s="35"/>
      <c r="CH338" s="35"/>
      <c r="CI338" s="35"/>
      <c r="CJ338" s="35"/>
      <c r="CK338" s="35"/>
      <c r="CL338" s="35"/>
      <c r="CM338" s="35"/>
      <c r="CN338" s="35"/>
      <c r="CO338" s="35"/>
      <c r="CP338" s="35"/>
      <c r="CQ338" s="35"/>
      <c r="CR338" s="35"/>
      <c r="CS338" s="35"/>
      <c r="CT338" s="35"/>
      <c r="CU338" s="35"/>
      <c r="CV338" s="35"/>
      <c r="CW338" s="35"/>
      <c r="CX338" s="35"/>
      <c r="CY338" s="35"/>
      <c r="CZ338" s="35"/>
      <c r="DA338" s="35"/>
      <c r="DB338" s="35"/>
      <c r="DC338" s="35"/>
      <c r="DD338" s="35"/>
      <c r="DE338" s="35"/>
      <c r="DF338" s="35"/>
      <c r="DG338" s="35"/>
      <c r="DH338" s="35"/>
      <c r="DI338" s="35"/>
      <c r="DJ338" s="35"/>
      <c r="DK338" s="35"/>
      <c r="DL338" s="35"/>
      <c r="DM338" s="35"/>
      <c r="DN338" s="35"/>
      <c r="DO338" s="35"/>
      <c r="DP338" s="35"/>
      <c r="DQ338" s="35"/>
      <c r="DR338" s="35"/>
      <c r="DS338" s="35"/>
      <c r="DT338" s="35"/>
      <c r="DU338" s="35"/>
      <c r="DV338" s="35"/>
      <c r="DW338" s="35"/>
      <c r="DX338" s="35"/>
      <c r="DY338" s="35"/>
      <c r="DZ338" s="35"/>
      <c r="EA338" s="35"/>
      <c r="EB338" s="35"/>
      <c r="EC338" s="35"/>
      <c r="ED338" s="35"/>
      <c r="EE338" s="35"/>
      <c r="EF338" s="35"/>
      <c r="EG338" s="35"/>
      <c r="EH338" s="35"/>
      <c r="EI338" s="35"/>
      <c r="EJ338" s="35"/>
      <c r="EK338" s="35"/>
      <c r="EL338" s="35"/>
      <c r="EM338" s="35"/>
      <c r="EN338" s="35"/>
      <c r="EO338" s="35"/>
      <c r="EP338" s="35"/>
      <c r="EQ338" s="35"/>
      <c r="ER338" s="35"/>
      <c r="ES338" s="35"/>
      <c r="ET338" s="35"/>
      <c r="EU338" s="35"/>
      <c r="EV338" s="35"/>
      <c r="EW338" s="35"/>
      <c r="EX338" s="35"/>
      <c r="EY338" s="35"/>
      <c r="EZ338" s="35"/>
      <c r="FA338" s="35"/>
      <c r="FB338" s="35"/>
      <c r="FC338" s="35"/>
      <c r="FD338" s="35"/>
      <c r="FE338" s="35"/>
      <c r="FF338" s="35"/>
      <c r="FG338" s="35"/>
      <c r="FH338" s="35"/>
      <c r="FI338" s="35"/>
      <c r="FJ338" s="35"/>
      <c r="FK338" s="35"/>
      <c r="FL338" s="35"/>
      <c r="FM338" s="35"/>
      <c r="FN338" s="35"/>
      <c r="FO338" s="35"/>
      <c r="FP338" s="35"/>
      <c r="FQ338" s="35"/>
      <c r="FR338" s="35"/>
      <c r="FS338" s="35"/>
      <c r="FT338" s="35"/>
      <c r="FU338" s="35"/>
      <c r="FV338" s="35"/>
      <c r="FW338" s="35"/>
      <c r="FX338" s="35"/>
      <c r="FY338" s="35"/>
      <c r="FZ338" s="35"/>
      <c r="GA338" s="35"/>
      <c r="GB338" s="35"/>
      <c r="GC338" s="35"/>
      <c r="GD338" s="35"/>
      <c r="GE338" s="35"/>
      <c r="GF338" s="35"/>
      <c r="GG338" s="35"/>
      <c r="GH338" s="35"/>
      <c r="GI338" s="35"/>
      <c r="GJ338" s="35"/>
      <c r="GK338" s="35"/>
      <c r="GL338" s="35"/>
      <c r="GM338" s="35"/>
      <c r="GN338" s="35"/>
      <c r="GO338" s="35"/>
      <c r="GP338" s="35"/>
      <c r="GQ338" s="35"/>
      <c r="GR338" s="35"/>
      <c r="GS338" s="35"/>
      <c r="GT338" s="35"/>
      <c r="GU338" s="35"/>
      <c r="GV338" s="35"/>
      <c r="GW338" s="35"/>
      <c r="GX338" s="35"/>
      <c r="GY338" s="35"/>
      <c r="GZ338" s="35"/>
      <c r="HA338" s="35"/>
      <c r="HB338" s="35"/>
      <c r="HC338" s="35"/>
      <c r="HD338" s="35"/>
      <c r="HE338" s="35"/>
      <c r="HF338" s="35"/>
      <c r="HG338" s="35"/>
      <c r="HH338" s="35"/>
      <c r="HI338" s="35"/>
      <c r="HJ338" s="35"/>
      <c r="HK338" s="35"/>
      <c r="HL338" s="35"/>
      <c r="HM338" s="35"/>
      <c r="HN338" s="35"/>
      <c r="HO338" s="35"/>
      <c r="HP338" s="35"/>
      <c r="HQ338" s="35"/>
      <c r="HR338" s="35"/>
      <c r="HS338" s="35"/>
      <c r="HT338" s="35"/>
      <c r="HU338" s="35"/>
      <c r="HV338" s="35"/>
      <c r="HW338" s="35"/>
      <c r="HX338" s="35"/>
      <c r="HY338" s="35"/>
      <c r="HZ338" s="35"/>
      <c r="IA338" s="35"/>
      <c r="IB338" s="35"/>
      <c r="IC338" s="35"/>
      <c r="ID338" s="35"/>
      <c r="IE338" s="35"/>
      <c r="IF338" s="35"/>
      <c r="IG338" s="35"/>
      <c r="IH338" s="35"/>
      <c r="II338" s="35"/>
      <c r="IJ338" s="35"/>
      <c r="IK338" s="35"/>
      <c r="IL338" s="35"/>
      <c r="IM338" s="35"/>
      <c r="IN338" s="35"/>
      <c r="IO338" s="35"/>
      <c r="IP338" s="35"/>
      <c r="IQ338" s="35"/>
      <c r="IR338" s="35"/>
      <c r="IS338" s="35"/>
      <c r="IT338" s="35"/>
      <c r="IU338" s="35"/>
      <c r="IV338" s="35"/>
      <c r="IW338" s="35"/>
      <c r="IX338" s="35"/>
      <c r="IY338" s="35"/>
      <c r="IZ338" s="35"/>
      <c r="JA338" s="35"/>
      <c r="JB338" s="35"/>
      <c r="JC338" s="35"/>
      <c r="JD338" s="35"/>
      <c r="JE338" s="35"/>
      <c r="JF338" s="35"/>
      <c r="JG338" s="35"/>
      <c r="JH338" s="35"/>
      <c r="JI338" s="35"/>
      <c r="JJ338" s="35"/>
      <c r="JK338" s="35"/>
      <c r="JL338" s="35"/>
      <c r="JM338" s="35"/>
      <c r="JN338" s="35"/>
      <c r="JO338" s="35"/>
      <c r="JP338" s="35"/>
      <c r="JQ338" s="35"/>
      <c r="JR338" s="35"/>
      <c r="JS338" s="35"/>
      <c r="JT338" s="35"/>
      <c r="JU338" s="35"/>
      <c r="JV338" s="35"/>
      <c r="JW338" s="35"/>
      <c r="JX338" s="35"/>
      <c r="JY338" s="35"/>
      <c r="JZ338" s="35"/>
      <c r="KA338" s="35"/>
      <c r="KB338" s="35"/>
      <c r="KC338" s="35"/>
      <c r="KD338" s="35"/>
      <c r="KE338" s="35"/>
      <c r="KF338" s="35"/>
      <c r="KG338" s="35"/>
      <c r="KH338" s="35"/>
      <c r="KI338" s="35"/>
      <c r="KJ338" s="35"/>
      <c r="KK338" s="35"/>
      <c r="KL338" s="35"/>
      <c r="KM338" s="35"/>
      <c r="KN338" s="35"/>
      <c r="KO338" s="35"/>
      <c r="KP338" s="35"/>
      <c r="KQ338" s="35"/>
      <c r="KR338" s="35"/>
      <c r="KS338" s="35"/>
      <c r="KT338" s="35"/>
      <c r="KU338" s="35"/>
      <c r="KV338" s="35"/>
      <c r="KW338" s="35"/>
      <c r="KX338" s="35"/>
      <c r="KY338" s="35"/>
      <c r="KZ338" s="35"/>
      <c r="LA338" s="35"/>
      <c r="LB338" s="35"/>
      <c r="LC338" s="35"/>
      <c r="LD338" s="35"/>
      <c r="LE338" s="35"/>
      <c r="LF338" s="35"/>
      <c r="LG338" s="35"/>
      <c r="LH338" s="35"/>
      <c r="LI338" s="35"/>
      <c r="LJ338" s="35"/>
      <c r="LK338" s="35"/>
      <c r="LL338" s="35"/>
      <c r="LM338" s="35"/>
      <c r="LN338" s="35"/>
      <c r="LO338" s="35"/>
      <c r="LP338" s="35"/>
      <c r="LQ338" s="35"/>
      <c r="LR338" s="35"/>
      <c r="LS338" s="35"/>
      <c r="LT338" s="35"/>
      <c r="LU338" s="35"/>
      <c r="LV338" s="35"/>
      <c r="LW338" s="35"/>
      <c r="LX338" s="35"/>
      <c r="LY338" s="35"/>
      <c r="LZ338" s="35"/>
      <c r="MA338" s="35"/>
      <c r="MB338" s="35"/>
      <c r="MC338" s="35"/>
      <c r="MD338" s="35"/>
      <c r="ME338" s="35"/>
      <c r="MF338" s="35"/>
      <c r="MG338" s="35"/>
      <c r="MH338" s="35"/>
      <c r="MI338" s="35"/>
      <c r="MJ338" s="35"/>
      <c r="MK338" s="35"/>
      <c r="ML338" s="35"/>
      <c r="MM338" s="35"/>
      <c r="MN338" s="35"/>
      <c r="MO338" s="35"/>
      <c r="MP338" s="35"/>
      <c r="MQ338" s="35"/>
      <c r="MR338" s="35"/>
      <c r="MS338" s="35"/>
      <c r="MT338" s="35"/>
      <c r="MU338" s="35"/>
      <c r="MV338" s="35"/>
      <c r="MW338" s="35"/>
      <c r="MX338" s="35"/>
      <c r="MY338" s="35"/>
      <c r="MZ338" s="35"/>
      <c r="NA338" s="35"/>
      <c r="NB338" s="35"/>
      <c r="NC338" s="35"/>
      <c r="ND338" s="35"/>
      <c r="NE338" s="35"/>
      <c r="NF338" s="35"/>
      <c r="NG338" s="35"/>
      <c r="NH338" s="35"/>
      <c r="NI338" s="35"/>
      <c r="NJ338" s="35"/>
      <c r="NK338" s="35"/>
      <c r="NL338" s="35"/>
      <c r="NM338" s="35"/>
      <c r="NN338" s="35"/>
      <c r="NO338" s="35"/>
      <c r="NP338" s="35"/>
      <c r="NQ338" s="35"/>
      <c r="NR338" s="35"/>
      <c r="NS338" s="35"/>
      <c r="NT338" s="35"/>
      <c r="NU338" s="35"/>
      <c r="NV338" s="35"/>
      <c r="NW338" s="35"/>
      <c r="NX338" s="35"/>
      <c r="NY338" s="35"/>
      <c r="NZ338" s="35"/>
      <c r="OA338" s="35"/>
      <c r="OB338" s="35"/>
      <c r="OC338" s="35"/>
      <c r="OD338" s="35"/>
      <c r="OE338" s="35"/>
      <c r="OF338" s="35"/>
      <c r="OG338" s="35"/>
      <c r="OH338" s="35"/>
      <c r="OI338" s="35"/>
      <c r="OJ338" s="35"/>
      <c r="OK338" s="35"/>
      <c r="OL338" s="35"/>
      <c r="OM338" s="35"/>
      <c r="ON338" s="35"/>
      <c r="OO338" s="35"/>
      <c r="OP338" s="35"/>
      <c r="OQ338" s="35"/>
      <c r="OR338" s="35"/>
      <c r="OS338" s="35"/>
      <c r="OT338" s="35"/>
      <c r="OU338" s="35"/>
      <c r="OV338" s="35"/>
      <c r="OW338" s="35"/>
      <c r="OX338" s="35"/>
      <c r="OY338" s="35"/>
      <c r="OZ338" s="35"/>
      <c r="PA338" s="35"/>
      <c r="PB338" s="35"/>
      <c r="PC338" s="35"/>
      <c r="PD338" s="35"/>
      <c r="PE338" s="35"/>
      <c r="PF338" s="35"/>
      <c r="PG338" s="35"/>
      <c r="PH338" s="35"/>
      <c r="PI338" s="35"/>
      <c r="PJ338" s="35"/>
      <c r="PK338" s="35"/>
      <c r="PL338" s="35"/>
      <c r="PM338" s="35"/>
      <c r="PN338" s="35"/>
      <c r="PO338" s="35"/>
      <c r="PP338" s="35"/>
      <c r="PQ338" s="35"/>
      <c r="PR338" s="35"/>
      <c r="PS338" s="35"/>
      <c r="PT338" s="35"/>
      <c r="PU338" s="35"/>
      <c r="PV338" s="35"/>
      <c r="PW338" s="35"/>
      <c r="PX338" s="35"/>
      <c r="PY338" s="35"/>
      <c r="PZ338" s="35"/>
      <c r="QA338" s="35"/>
      <c r="QB338" s="35"/>
      <c r="QC338" s="35"/>
      <c r="QD338" s="35"/>
      <c r="QE338" s="35"/>
      <c r="QF338" s="35"/>
      <c r="QG338" s="35"/>
      <c r="QH338" s="35"/>
      <c r="QI338" s="35"/>
      <c r="QJ338" s="35"/>
      <c r="QK338" s="35"/>
      <c r="QL338" s="35"/>
      <c r="QM338" s="35"/>
      <c r="QN338" s="35"/>
      <c r="QO338" s="35"/>
      <c r="QP338" s="35"/>
      <c r="QQ338" s="35"/>
      <c r="QR338" s="35"/>
      <c r="QS338" s="35"/>
      <c r="QT338" s="35"/>
      <c r="QU338" s="35"/>
      <c r="QV338" s="35"/>
      <c r="QW338" s="35"/>
      <c r="QX338" s="35"/>
      <c r="QY338" s="35"/>
      <c r="QZ338" s="35"/>
      <c r="RA338" s="35"/>
      <c r="RB338" s="35"/>
      <c r="RC338" s="35"/>
      <c r="RD338" s="35"/>
      <c r="RE338" s="35"/>
      <c r="RF338" s="35"/>
      <c r="RG338" s="35"/>
      <c r="RH338" s="35"/>
      <c r="RI338" s="35"/>
      <c r="RJ338" s="35"/>
      <c r="RK338" s="35"/>
      <c r="RL338" s="35"/>
      <c r="RM338" s="35"/>
      <c r="RN338" s="35"/>
      <c r="RO338" s="35"/>
      <c r="RP338" s="35"/>
      <c r="RQ338" s="35"/>
      <c r="RR338" s="35"/>
      <c r="RS338" s="35"/>
      <c r="RT338" s="35"/>
    </row>
    <row r="339" spans="1:488" s="84" customFormat="1" ht="198" x14ac:dyDescent="0.35">
      <c r="A339" s="44" t="s">
        <v>780</v>
      </c>
      <c r="B339" s="37" t="s">
        <v>781</v>
      </c>
      <c r="C339" s="38" t="s">
        <v>327</v>
      </c>
      <c r="D339" s="39" t="s">
        <v>328</v>
      </c>
      <c r="E339" s="39" t="s">
        <v>329</v>
      </c>
      <c r="F339" s="39" t="s">
        <v>82</v>
      </c>
      <c r="G339" s="39" t="s">
        <v>330</v>
      </c>
      <c r="H339" s="39" t="s">
        <v>235</v>
      </c>
      <c r="I339" s="38" t="s">
        <v>716</v>
      </c>
      <c r="J339" s="39" t="s">
        <v>717</v>
      </c>
      <c r="K339" s="39" t="s">
        <v>752</v>
      </c>
      <c r="L339" s="39" t="s">
        <v>753</v>
      </c>
      <c r="M339" s="39" t="s">
        <v>759</v>
      </c>
      <c r="N339" s="39" t="s">
        <v>431</v>
      </c>
      <c r="O339" s="39" t="s">
        <v>125</v>
      </c>
      <c r="P339" s="39" t="s">
        <v>125</v>
      </c>
      <c r="Q339" s="39" t="s">
        <v>125</v>
      </c>
      <c r="R339" s="38" t="s">
        <v>782</v>
      </c>
      <c r="S339" s="39" t="s">
        <v>1464</v>
      </c>
      <c r="T339" s="40">
        <v>45931</v>
      </c>
      <c r="U339" s="40">
        <v>46006</v>
      </c>
      <c r="V339" s="38" t="s">
        <v>783</v>
      </c>
      <c r="W339" s="39" t="s">
        <v>125</v>
      </c>
      <c r="X339" s="39" t="s">
        <v>125</v>
      </c>
      <c r="Y339" s="42" t="s">
        <v>125</v>
      </c>
      <c r="Z339" s="42" t="s">
        <v>88</v>
      </c>
      <c r="AA339" s="42" t="s">
        <v>88</v>
      </c>
      <c r="AB339" s="42" t="s">
        <v>125</v>
      </c>
      <c r="AC339" s="42" t="s">
        <v>125</v>
      </c>
      <c r="AD339" s="42" t="s">
        <v>125</v>
      </c>
      <c r="AE339" s="42" t="s">
        <v>125</v>
      </c>
      <c r="AF339" s="42" t="s">
        <v>88</v>
      </c>
      <c r="AG339" s="42" t="s">
        <v>125</v>
      </c>
      <c r="AH339" s="42" t="s">
        <v>125</v>
      </c>
      <c r="AI339" s="42" t="s">
        <v>125</v>
      </c>
      <c r="AJ339" s="42" t="s">
        <v>125</v>
      </c>
      <c r="AK339" s="42" t="s">
        <v>125</v>
      </c>
      <c r="AL339" s="42" t="s">
        <v>125</v>
      </c>
      <c r="AM339" s="42" t="s">
        <v>125</v>
      </c>
      <c r="AN339" s="42" t="s">
        <v>125</v>
      </c>
      <c r="AO339" s="42" t="s">
        <v>125</v>
      </c>
      <c r="AP339" s="42" t="s">
        <v>125</v>
      </c>
      <c r="AQ339" s="42" t="s">
        <v>125</v>
      </c>
      <c r="AR339" s="42" t="s">
        <v>88</v>
      </c>
      <c r="AS339" s="42" t="s">
        <v>125</v>
      </c>
      <c r="AT339" s="42" t="s">
        <v>88</v>
      </c>
      <c r="AU339" s="42" t="s">
        <v>125</v>
      </c>
      <c r="AV339" s="42" t="s">
        <v>125</v>
      </c>
      <c r="AW339" s="42" t="s">
        <v>125</v>
      </c>
      <c r="AX339" s="42" t="s">
        <v>125</v>
      </c>
      <c r="AY339" s="42" t="s">
        <v>125</v>
      </c>
      <c r="AZ339" s="42" t="s">
        <v>125</v>
      </c>
      <c r="BA339" s="42" t="s">
        <v>125</v>
      </c>
      <c r="BB339" s="42" t="s">
        <v>125</v>
      </c>
      <c r="BC339" s="42" t="s">
        <v>125</v>
      </c>
      <c r="BD339" s="42" t="s">
        <v>125</v>
      </c>
      <c r="BE339" s="42" t="s">
        <v>125</v>
      </c>
      <c r="BF339" s="42" t="s">
        <v>125</v>
      </c>
      <c r="BG339" s="42" t="s">
        <v>88</v>
      </c>
      <c r="BH339" s="42" t="s">
        <v>88</v>
      </c>
      <c r="BI339" s="39" t="s">
        <v>89</v>
      </c>
      <c r="BJ339" s="43" t="s">
        <v>104</v>
      </c>
      <c r="BK339" s="35"/>
      <c r="BL339" s="35"/>
      <c r="BM339" s="35"/>
      <c r="BN339" s="35"/>
      <c r="BO339" s="35"/>
      <c r="BP339" s="35"/>
      <c r="BQ339" s="35"/>
      <c r="BR339" s="35"/>
      <c r="BS339" s="35"/>
      <c r="BT339" s="35"/>
      <c r="BU339" s="35"/>
      <c r="BV339" s="35"/>
      <c r="BW339" s="35"/>
      <c r="BX339" s="35"/>
      <c r="BY339" s="35"/>
      <c r="BZ339" s="35"/>
      <c r="CA339" s="35"/>
      <c r="CB339" s="35"/>
      <c r="CC339" s="35"/>
      <c r="CD339" s="35"/>
      <c r="CE339" s="35"/>
      <c r="CF339" s="35"/>
      <c r="CG339" s="35"/>
      <c r="CH339" s="35"/>
      <c r="CI339" s="35"/>
      <c r="CJ339" s="35"/>
      <c r="CK339" s="35"/>
      <c r="CL339" s="35"/>
      <c r="CM339" s="35"/>
      <c r="CN339" s="35"/>
      <c r="CO339" s="35"/>
      <c r="CP339" s="35"/>
      <c r="CQ339" s="35"/>
      <c r="CR339" s="35"/>
      <c r="CS339" s="35"/>
      <c r="CT339" s="35"/>
      <c r="CU339" s="35"/>
      <c r="CV339" s="35"/>
      <c r="CW339" s="35"/>
      <c r="CX339" s="35"/>
      <c r="CY339" s="35"/>
      <c r="CZ339" s="35"/>
      <c r="DA339" s="35"/>
      <c r="DB339" s="35"/>
      <c r="DC339" s="35"/>
      <c r="DD339" s="35"/>
      <c r="DE339" s="35"/>
      <c r="DF339" s="35"/>
      <c r="DG339" s="35"/>
      <c r="DH339" s="35"/>
      <c r="DI339" s="35"/>
      <c r="DJ339" s="35"/>
      <c r="DK339" s="35"/>
      <c r="DL339" s="35"/>
      <c r="DM339" s="35"/>
      <c r="DN339" s="35"/>
      <c r="DO339" s="35"/>
      <c r="DP339" s="35"/>
      <c r="DQ339" s="35"/>
      <c r="DR339" s="35"/>
      <c r="DS339" s="35"/>
      <c r="DT339" s="35"/>
      <c r="DU339" s="35"/>
      <c r="DV339" s="35"/>
      <c r="DW339" s="35"/>
      <c r="DX339" s="35"/>
      <c r="DY339" s="35"/>
      <c r="DZ339" s="35"/>
      <c r="EA339" s="35"/>
      <c r="EB339" s="35"/>
      <c r="EC339" s="35"/>
      <c r="ED339" s="35"/>
      <c r="EE339" s="35"/>
      <c r="EF339" s="35"/>
      <c r="EG339" s="35"/>
      <c r="EH339" s="35"/>
      <c r="EI339" s="35"/>
      <c r="EJ339" s="35"/>
      <c r="EK339" s="35"/>
      <c r="EL339" s="35"/>
      <c r="EM339" s="35"/>
      <c r="EN339" s="35"/>
      <c r="EO339" s="35"/>
      <c r="EP339" s="35"/>
      <c r="EQ339" s="35"/>
      <c r="ER339" s="35"/>
      <c r="ES339" s="35"/>
      <c r="ET339" s="35"/>
      <c r="EU339" s="35"/>
      <c r="EV339" s="35"/>
      <c r="EW339" s="35"/>
      <c r="EX339" s="35"/>
      <c r="EY339" s="35"/>
      <c r="EZ339" s="35"/>
      <c r="FA339" s="35"/>
      <c r="FB339" s="35"/>
      <c r="FC339" s="35"/>
      <c r="FD339" s="35"/>
      <c r="FE339" s="35"/>
      <c r="FF339" s="35"/>
      <c r="FG339" s="35"/>
      <c r="FH339" s="35"/>
      <c r="FI339" s="35"/>
      <c r="FJ339" s="35"/>
      <c r="FK339" s="35"/>
      <c r="FL339" s="35"/>
      <c r="FM339" s="35"/>
      <c r="FN339" s="35"/>
      <c r="FO339" s="35"/>
      <c r="FP339" s="35"/>
      <c r="FQ339" s="35"/>
      <c r="FR339" s="35"/>
      <c r="FS339" s="35"/>
      <c r="FT339" s="35"/>
      <c r="FU339" s="35"/>
      <c r="FV339" s="35"/>
      <c r="FW339" s="35"/>
      <c r="FX339" s="35"/>
      <c r="FY339" s="35"/>
      <c r="FZ339" s="35"/>
      <c r="GA339" s="35"/>
      <c r="GB339" s="35"/>
      <c r="GC339" s="35"/>
      <c r="GD339" s="35"/>
      <c r="GE339" s="35"/>
      <c r="GF339" s="35"/>
      <c r="GG339" s="35"/>
      <c r="GH339" s="35"/>
      <c r="GI339" s="35"/>
      <c r="GJ339" s="35"/>
      <c r="GK339" s="35"/>
      <c r="GL339" s="35"/>
      <c r="GM339" s="35"/>
      <c r="GN339" s="35"/>
      <c r="GO339" s="35"/>
      <c r="GP339" s="35"/>
      <c r="GQ339" s="35"/>
      <c r="GR339" s="35"/>
      <c r="GS339" s="35"/>
      <c r="GT339" s="35"/>
      <c r="GU339" s="35"/>
      <c r="GV339" s="35"/>
      <c r="GW339" s="35"/>
      <c r="GX339" s="35"/>
      <c r="GY339" s="35"/>
      <c r="GZ339" s="35"/>
      <c r="HA339" s="35"/>
      <c r="HB339" s="35"/>
      <c r="HC339" s="35"/>
      <c r="HD339" s="35"/>
      <c r="HE339" s="35"/>
      <c r="HF339" s="35"/>
      <c r="HG339" s="35"/>
      <c r="HH339" s="35"/>
      <c r="HI339" s="35"/>
      <c r="HJ339" s="35"/>
      <c r="HK339" s="35"/>
      <c r="HL339" s="35"/>
      <c r="HM339" s="35"/>
      <c r="HN339" s="35"/>
      <c r="HO339" s="35"/>
      <c r="HP339" s="35"/>
      <c r="HQ339" s="35"/>
      <c r="HR339" s="35"/>
      <c r="HS339" s="35"/>
      <c r="HT339" s="35"/>
      <c r="HU339" s="35"/>
      <c r="HV339" s="35"/>
      <c r="HW339" s="35"/>
      <c r="HX339" s="35"/>
      <c r="HY339" s="35"/>
      <c r="HZ339" s="35"/>
      <c r="IA339" s="35"/>
      <c r="IB339" s="35"/>
      <c r="IC339" s="35"/>
      <c r="ID339" s="35"/>
      <c r="IE339" s="35"/>
      <c r="IF339" s="35"/>
      <c r="IG339" s="35"/>
      <c r="IH339" s="35"/>
      <c r="II339" s="35"/>
      <c r="IJ339" s="35"/>
      <c r="IK339" s="35"/>
      <c r="IL339" s="35"/>
      <c r="IM339" s="35"/>
      <c r="IN339" s="35"/>
      <c r="IO339" s="35"/>
      <c r="IP339" s="35"/>
      <c r="IQ339" s="35"/>
      <c r="IR339" s="35"/>
      <c r="IS339" s="35"/>
      <c r="IT339" s="35"/>
      <c r="IU339" s="35"/>
      <c r="IV339" s="35"/>
      <c r="IW339" s="35"/>
      <c r="IX339" s="35"/>
      <c r="IY339" s="35"/>
      <c r="IZ339" s="35"/>
      <c r="JA339" s="35"/>
      <c r="JB339" s="35"/>
      <c r="JC339" s="35"/>
      <c r="JD339" s="35"/>
      <c r="JE339" s="35"/>
      <c r="JF339" s="35"/>
      <c r="JG339" s="35"/>
      <c r="JH339" s="35"/>
      <c r="JI339" s="35"/>
      <c r="JJ339" s="35"/>
      <c r="JK339" s="35"/>
      <c r="JL339" s="35"/>
      <c r="JM339" s="35"/>
      <c r="JN339" s="35"/>
      <c r="JO339" s="35"/>
      <c r="JP339" s="35"/>
      <c r="JQ339" s="35"/>
      <c r="JR339" s="35"/>
      <c r="JS339" s="35"/>
      <c r="JT339" s="35"/>
      <c r="JU339" s="35"/>
      <c r="JV339" s="35"/>
      <c r="JW339" s="35"/>
      <c r="JX339" s="35"/>
      <c r="JY339" s="35"/>
      <c r="JZ339" s="35"/>
      <c r="KA339" s="35"/>
      <c r="KB339" s="35"/>
      <c r="KC339" s="35"/>
      <c r="KD339" s="35"/>
      <c r="KE339" s="35"/>
      <c r="KF339" s="35"/>
      <c r="KG339" s="35"/>
      <c r="KH339" s="35"/>
      <c r="KI339" s="35"/>
      <c r="KJ339" s="35"/>
      <c r="KK339" s="35"/>
      <c r="KL339" s="35"/>
      <c r="KM339" s="35"/>
      <c r="KN339" s="35"/>
      <c r="KO339" s="35"/>
      <c r="KP339" s="35"/>
      <c r="KQ339" s="35"/>
      <c r="KR339" s="35"/>
      <c r="KS339" s="35"/>
      <c r="KT339" s="35"/>
      <c r="KU339" s="35"/>
      <c r="KV339" s="35"/>
      <c r="KW339" s="35"/>
      <c r="KX339" s="35"/>
      <c r="KY339" s="35"/>
      <c r="KZ339" s="35"/>
      <c r="LA339" s="35"/>
      <c r="LB339" s="35"/>
      <c r="LC339" s="35"/>
      <c r="LD339" s="35"/>
      <c r="LE339" s="35"/>
      <c r="LF339" s="35"/>
      <c r="LG339" s="35"/>
      <c r="LH339" s="35"/>
      <c r="LI339" s="35"/>
      <c r="LJ339" s="35"/>
      <c r="LK339" s="35"/>
      <c r="LL339" s="35"/>
      <c r="LM339" s="35"/>
      <c r="LN339" s="35"/>
      <c r="LO339" s="35"/>
      <c r="LP339" s="35"/>
      <c r="LQ339" s="35"/>
      <c r="LR339" s="35"/>
      <c r="LS339" s="35"/>
      <c r="LT339" s="35"/>
      <c r="LU339" s="35"/>
      <c r="LV339" s="35"/>
      <c r="LW339" s="35"/>
      <c r="LX339" s="35"/>
      <c r="LY339" s="35"/>
      <c r="LZ339" s="35"/>
      <c r="MA339" s="35"/>
      <c r="MB339" s="35"/>
      <c r="MC339" s="35"/>
      <c r="MD339" s="35"/>
      <c r="ME339" s="35"/>
      <c r="MF339" s="35"/>
      <c r="MG339" s="35"/>
      <c r="MH339" s="35"/>
      <c r="MI339" s="35"/>
      <c r="MJ339" s="35"/>
      <c r="MK339" s="35"/>
      <c r="ML339" s="35"/>
      <c r="MM339" s="35"/>
      <c r="MN339" s="35"/>
      <c r="MO339" s="35"/>
      <c r="MP339" s="35"/>
      <c r="MQ339" s="35"/>
      <c r="MR339" s="35"/>
      <c r="MS339" s="35"/>
      <c r="MT339" s="35"/>
      <c r="MU339" s="35"/>
      <c r="MV339" s="35"/>
      <c r="MW339" s="35"/>
      <c r="MX339" s="35"/>
      <c r="MY339" s="35"/>
      <c r="MZ339" s="35"/>
      <c r="NA339" s="35"/>
      <c r="NB339" s="35"/>
      <c r="NC339" s="35"/>
      <c r="ND339" s="35"/>
      <c r="NE339" s="35"/>
      <c r="NF339" s="35"/>
      <c r="NG339" s="35"/>
      <c r="NH339" s="35"/>
      <c r="NI339" s="35"/>
      <c r="NJ339" s="35"/>
      <c r="NK339" s="35"/>
      <c r="NL339" s="35"/>
      <c r="NM339" s="35"/>
      <c r="NN339" s="35"/>
      <c r="NO339" s="35"/>
      <c r="NP339" s="35"/>
      <c r="NQ339" s="35"/>
      <c r="NR339" s="35"/>
      <c r="NS339" s="35"/>
      <c r="NT339" s="35"/>
      <c r="NU339" s="35"/>
      <c r="NV339" s="35"/>
      <c r="NW339" s="35"/>
      <c r="NX339" s="35"/>
      <c r="NY339" s="35"/>
      <c r="NZ339" s="35"/>
      <c r="OA339" s="35"/>
      <c r="OB339" s="35"/>
      <c r="OC339" s="35"/>
      <c r="OD339" s="35"/>
      <c r="OE339" s="35"/>
      <c r="OF339" s="35"/>
      <c r="OG339" s="35"/>
      <c r="OH339" s="35"/>
      <c r="OI339" s="35"/>
      <c r="OJ339" s="35"/>
      <c r="OK339" s="35"/>
      <c r="OL339" s="35"/>
      <c r="OM339" s="35"/>
      <c r="ON339" s="35"/>
      <c r="OO339" s="35"/>
      <c r="OP339" s="35"/>
      <c r="OQ339" s="35"/>
      <c r="OR339" s="35"/>
      <c r="OS339" s="35"/>
      <c r="OT339" s="35"/>
      <c r="OU339" s="35"/>
      <c r="OV339" s="35"/>
      <c r="OW339" s="35"/>
      <c r="OX339" s="35"/>
      <c r="OY339" s="35"/>
      <c r="OZ339" s="35"/>
      <c r="PA339" s="35"/>
      <c r="PB339" s="35"/>
      <c r="PC339" s="35"/>
      <c r="PD339" s="35"/>
      <c r="PE339" s="35"/>
      <c r="PF339" s="35"/>
      <c r="PG339" s="35"/>
      <c r="PH339" s="35"/>
      <c r="PI339" s="35"/>
      <c r="PJ339" s="35"/>
      <c r="PK339" s="35"/>
      <c r="PL339" s="35"/>
      <c r="PM339" s="35"/>
      <c r="PN339" s="35"/>
      <c r="PO339" s="35"/>
      <c r="PP339" s="35"/>
      <c r="PQ339" s="35"/>
      <c r="PR339" s="35"/>
      <c r="PS339" s="35"/>
      <c r="PT339" s="35"/>
      <c r="PU339" s="35"/>
      <c r="PV339" s="35"/>
      <c r="PW339" s="35"/>
      <c r="PX339" s="35"/>
      <c r="PY339" s="35"/>
      <c r="PZ339" s="35"/>
      <c r="QA339" s="35"/>
      <c r="QB339" s="35"/>
      <c r="QC339" s="35"/>
      <c r="QD339" s="35"/>
      <c r="QE339" s="35"/>
      <c r="QF339" s="35"/>
      <c r="QG339" s="35"/>
      <c r="QH339" s="35"/>
      <c r="QI339" s="35"/>
      <c r="QJ339" s="35"/>
      <c r="QK339" s="35"/>
      <c r="QL339" s="35"/>
      <c r="QM339" s="35"/>
      <c r="QN339" s="35"/>
      <c r="QO339" s="35"/>
      <c r="QP339" s="35"/>
      <c r="QQ339" s="35"/>
      <c r="QR339" s="35"/>
      <c r="QS339" s="35"/>
      <c r="QT339" s="35"/>
      <c r="QU339" s="35"/>
      <c r="QV339" s="35"/>
      <c r="QW339" s="35"/>
      <c r="QX339" s="35"/>
      <c r="QY339" s="35"/>
      <c r="QZ339" s="35"/>
      <c r="RA339" s="35"/>
      <c r="RB339" s="35"/>
      <c r="RC339" s="35"/>
      <c r="RD339" s="35"/>
      <c r="RE339" s="35"/>
      <c r="RF339" s="35"/>
      <c r="RG339" s="35"/>
      <c r="RH339" s="35"/>
      <c r="RI339" s="35"/>
      <c r="RJ339" s="35"/>
      <c r="RK339" s="35"/>
      <c r="RL339" s="35"/>
      <c r="RM339" s="35"/>
      <c r="RN339" s="35"/>
      <c r="RO339" s="35"/>
      <c r="RP339" s="35"/>
      <c r="RQ339" s="35"/>
      <c r="RR339" s="35"/>
      <c r="RS339" s="35"/>
      <c r="RT339" s="35"/>
    </row>
    <row r="340" spans="1:488" s="35" customFormat="1" ht="153" customHeight="1" x14ac:dyDescent="0.35">
      <c r="A340" s="49" t="s">
        <v>784</v>
      </c>
      <c r="B340" s="50">
        <v>4</v>
      </c>
      <c r="C340" s="51" t="s">
        <v>79</v>
      </c>
      <c r="D340" s="52" t="s">
        <v>80</v>
      </c>
      <c r="E340" s="52" t="s">
        <v>81</v>
      </c>
      <c r="F340" s="52" t="s">
        <v>82</v>
      </c>
      <c r="G340" s="52" t="s">
        <v>96</v>
      </c>
      <c r="H340" s="52" t="s">
        <v>104</v>
      </c>
      <c r="I340" s="51" t="s">
        <v>716</v>
      </c>
      <c r="J340" s="52" t="s">
        <v>717</v>
      </c>
      <c r="K340" s="52" t="s">
        <v>785</v>
      </c>
      <c r="L340" s="52" t="s">
        <v>786</v>
      </c>
      <c r="M340" s="52" t="s">
        <v>787</v>
      </c>
      <c r="N340" s="52" t="s">
        <v>75</v>
      </c>
      <c r="O340" s="52" t="s">
        <v>125</v>
      </c>
      <c r="P340" s="52" t="s">
        <v>125</v>
      </c>
      <c r="Q340" s="52" t="s">
        <v>125</v>
      </c>
      <c r="R340" s="51" t="s">
        <v>788</v>
      </c>
      <c r="S340" s="38" t="s">
        <v>799</v>
      </c>
      <c r="T340" s="53">
        <v>45689</v>
      </c>
      <c r="U340" s="53">
        <v>45747</v>
      </c>
      <c r="V340" s="51" t="s">
        <v>789</v>
      </c>
      <c r="W340" s="51" t="s">
        <v>790</v>
      </c>
      <c r="X340" s="52" t="s">
        <v>791</v>
      </c>
      <c r="Y340" s="54">
        <v>1</v>
      </c>
      <c r="Z340" s="55" t="s">
        <v>88</v>
      </c>
      <c r="AA340" s="55" t="s">
        <v>88</v>
      </c>
      <c r="AB340" s="55" t="s">
        <v>125</v>
      </c>
      <c r="AC340" s="55" t="s">
        <v>88</v>
      </c>
      <c r="AD340" s="55" t="s">
        <v>125</v>
      </c>
      <c r="AE340" s="55" t="s">
        <v>125</v>
      </c>
      <c r="AF340" s="55" t="s">
        <v>88</v>
      </c>
      <c r="AG340" s="55" t="s">
        <v>125</v>
      </c>
      <c r="AH340" s="55" t="s">
        <v>125</v>
      </c>
      <c r="AI340" s="55" t="s">
        <v>125</v>
      </c>
      <c r="AJ340" s="55" t="s">
        <v>125</v>
      </c>
      <c r="AK340" s="55" t="s">
        <v>125</v>
      </c>
      <c r="AL340" s="55" t="s">
        <v>125</v>
      </c>
      <c r="AM340" s="55" t="s">
        <v>125</v>
      </c>
      <c r="AN340" s="55" t="s">
        <v>88</v>
      </c>
      <c r="AO340" s="55" t="s">
        <v>125</v>
      </c>
      <c r="AP340" s="55" t="s">
        <v>125</v>
      </c>
      <c r="AQ340" s="55" t="s">
        <v>125</v>
      </c>
      <c r="AR340" s="55" t="s">
        <v>125</v>
      </c>
      <c r="AS340" s="55" t="s">
        <v>125</v>
      </c>
      <c r="AT340" s="55" t="s">
        <v>125</v>
      </c>
      <c r="AU340" s="55" t="s">
        <v>125</v>
      </c>
      <c r="AV340" s="55" t="s">
        <v>125</v>
      </c>
      <c r="AW340" s="55" t="s">
        <v>125</v>
      </c>
      <c r="AX340" s="55" t="s">
        <v>125</v>
      </c>
      <c r="AY340" s="55" t="s">
        <v>125</v>
      </c>
      <c r="AZ340" s="55" t="s">
        <v>125</v>
      </c>
      <c r="BA340" s="55" t="s">
        <v>88</v>
      </c>
      <c r="BB340" s="55" t="s">
        <v>125</v>
      </c>
      <c r="BC340" s="55" t="s">
        <v>125</v>
      </c>
      <c r="BD340" s="55" t="s">
        <v>125</v>
      </c>
      <c r="BE340" s="55" t="s">
        <v>125</v>
      </c>
      <c r="BF340" s="55" t="s">
        <v>125</v>
      </c>
      <c r="BG340" s="55" t="s">
        <v>88</v>
      </c>
      <c r="BH340" s="55" t="s">
        <v>88</v>
      </c>
      <c r="BI340" s="51" t="s">
        <v>243</v>
      </c>
      <c r="BJ340" s="56" t="s">
        <v>792</v>
      </c>
    </row>
    <row r="341" spans="1:488" s="35" customFormat="1" ht="72" x14ac:dyDescent="0.35">
      <c r="A341" s="49"/>
      <c r="B341" s="50"/>
      <c r="C341" s="51"/>
      <c r="D341" s="52"/>
      <c r="E341" s="52"/>
      <c r="F341" s="52"/>
      <c r="G341" s="52"/>
      <c r="H341" s="52"/>
      <c r="I341" s="51"/>
      <c r="J341" s="52"/>
      <c r="K341" s="52"/>
      <c r="L341" s="52"/>
      <c r="M341" s="52"/>
      <c r="N341" s="52"/>
      <c r="O341" s="52"/>
      <c r="P341" s="52"/>
      <c r="Q341" s="52"/>
      <c r="R341" s="51"/>
      <c r="S341" s="38" t="s">
        <v>801</v>
      </c>
      <c r="T341" s="53"/>
      <c r="U341" s="53"/>
      <c r="V341" s="51"/>
      <c r="W341" s="51"/>
      <c r="X341" s="52"/>
      <c r="Y341" s="54"/>
      <c r="Z341" s="55"/>
      <c r="AA341" s="55"/>
      <c r="AB341" s="55"/>
      <c r="AC341" s="55"/>
      <c r="AD341" s="55"/>
      <c r="AE341" s="55"/>
      <c r="AF341" s="55"/>
      <c r="AG341" s="55"/>
      <c r="AH341" s="55"/>
      <c r="AI341" s="55"/>
      <c r="AJ341" s="55"/>
      <c r="AK341" s="55"/>
      <c r="AL341" s="55"/>
      <c r="AM341" s="55"/>
      <c r="AN341" s="55"/>
      <c r="AO341" s="55"/>
      <c r="AP341" s="55"/>
      <c r="AQ341" s="55"/>
      <c r="AR341" s="55"/>
      <c r="AS341" s="55"/>
      <c r="AT341" s="55"/>
      <c r="AU341" s="55"/>
      <c r="AV341" s="55"/>
      <c r="AW341" s="55"/>
      <c r="AX341" s="55"/>
      <c r="AY341" s="55"/>
      <c r="AZ341" s="55"/>
      <c r="BA341" s="55"/>
      <c r="BB341" s="55"/>
      <c r="BC341" s="55"/>
      <c r="BD341" s="55"/>
      <c r="BE341" s="55"/>
      <c r="BF341" s="55"/>
      <c r="BG341" s="55"/>
      <c r="BH341" s="55"/>
      <c r="BI341" s="51"/>
      <c r="BJ341" s="56"/>
    </row>
    <row r="342" spans="1:488" s="35" customFormat="1" ht="155.25" customHeight="1" x14ac:dyDescent="0.35">
      <c r="A342" s="49"/>
      <c r="B342" s="50"/>
      <c r="C342" s="51"/>
      <c r="D342" s="52"/>
      <c r="E342" s="52"/>
      <c r="F342" s="52"/>
      <c r="G342" s="52"/>
      <c r="H342" s="52"/>
      <c r="I342" s="51"/>
      <c r="J342" s="52"/>
      <c r="K342" s="52"/>
      <c r="L342" s="52"/>
      <c r="M342" s="52"/>
      <c r="N342" s="52"/>
      <c r="O342" s="52"/>
      <c r="P342" s="52"/>
      <c r="Q342" s="52"/>
      <c r="R342" s="51"/>
      <c r="S342" s="38" t="s">
        <v>494</v>
      </c>
      <c r="T342" s="53"/>
      <c r="U342" s="53"/>
      <c r="V342" s="51"/>
      <c r="W342" s="51"/>
      <c r="X342" s="52"/>
      <c r="Y342" s="54"/>
      <c r="Z342" s="55"/>
      <c r="AA342" s="55"/>
      <c r="AB342" s="55"/>
      <c r="AC342" s="55"/>
      <c r="AD342" s="55"/>
      <c r="AE342" s="55"/>
      <c r="AF342" s="55"/>
      <c r="AG342" s="55"/>
      <c r="AH342" s="55"/>
      <c r="AI342" s="55"/>
      <c r="AJ342" s="55"/>
      <c r="AK342" s="55"/>
      <c r="AL342" s="55"/>
      <c r="AM342" s="55"/>
      <c r="AN342" s="55"/>
      <c r="AO342" s="55"/>
      <c r="AP342" s="55"/>
      <c r="AQ342" s="55"/>
      <c r="AR342" s="55"/>
      <c r="AS342" s="55"/>
      <c r="AT342" s="55"/>
      <c r="AU342" s="55"/>
      <c r="AV342" s="55"/>
      <c r="AW342" s="55"/>
      <c r="AX342" s="55"/>
      <c r="AY342" s="55"/>
      <c r="AZ342" s="55"/>
      <c r="BA342" s="55"/>
      <c r="BB342" s="55"/>
      <c r="BC342" s="55"/>
      <c r="BD342" s="55"/>
      <c r="BE342" s="55"/>
      <c r="BF342" s="55"/>
      <c r="BG342" s="55"/>
      <c r="BH342" s="55"/>
      <c r="BI342" s="51"/>
      <c r="BJ342" s="56"/>
    </row>
    <row r="343" spans="1:488" s="35" customFormat="1" ht="152.25" customHeight="1" x14ac:dyDescent="0.35">
      <c r="A343" s="49"/>
      <c r="B343" s="50"/>
      <c r="C343" s="51"/>
      <c r="D343" s="52"/>
      <c r="E343" s="52"/>
      <c r="F343" s="52"/>
      <c r="G343" s="52"/>
      <c r="H343" s="52"/>
      <c r="I343" s="51"/>
      <c r="J343" s="52"/>
      <c r="K343" s="52"/>
      <c r="L343" s="52"/>
      <c r="M343" s="52"/>
      <c r="N343" s="52"/>
      <c r="O343" s="52"/>
      <c r="P343" s="52"/>
      <c r="Q343" s="52"/>
      <c r="R343" s="51"/>
      <c r="S343" s="38" t="s">
        <v>1477</v>
      </c>
      <c r="T343" s="53"/>
      <c r="U343" s="53"/>
      <c r="V343" s="51"/>
      <c r="W343" s="51"/>
      <c r="X343" s="52"/>
      <c r="Y343" s="54"/>
      <c r="Z343" s="55"/>
      <c r="AA343" s="55"/>
      <c r="AB343" s="55"/>
      <c r="AC343" s="55"/>
      <c r="AD343" s="55"/>
      <c r="AE343" s="55"/>
      <c r="AF343" s="55"/>
      <c r="AG343" s="55"/>
      <c r="AH343" s="55"/>
      <c r="AI343" s="55"/>
      <c r="AJ343" s="55"/>
      <c r="AK343" s="55"/>
      <c r="AL343" s="55"/>
      <c r="AM343" s="55"/>
      <c r="AN343" s="55"/>
      <c r="AO343" s="55"/>
      <c r="AP343" s="55"/>
      <c r="AQ343" s="55"/>
      <c r="AR343" s="55"/>
      <c r="AS343" s="55"/>
      <c r="AT343" s="55"/>
      <c r="AU343" s="55"/>
      <c r="AV343" s="55"/>
      <c r="AW343" s="55"/>
      <c r="AX343" s="55"/>
      <c r="AY343" s="55"/>
      <c r="AZ343" s="55"/>
      <c r="BA343" s="55"/>
      <c r="BB343" s="55"/>
      <c r="BC343" s="55"/>
      <c r="BD343" s="55"/>
      <c r="BE343" s="55"/>
      <c r="BF343" s="55"/>
      <c r="BG343" s="55"/>
      <c r="BH343" s="55"/>
      <c r="BI343" s="51"/>
      <c r="BJ343" s="56"/>
    </row>
    <row r="344" spans="1:488" s="35" customFormat="1" ht="54" x14ac:dyDescent="0.35">
      <c r="A344" s="49" t="s">
        <v>784</v>
      </c>
      <c r="B344" s="50">
        <v>4</v>
      </c>
      <c r="C344" s="51" t="s">
        <v>79</v>
      </c>
      <c r="D344" s="52" t="s">
        <v>80</v>
      </c>
      <c r="E344" s="52" t="s">
        <v>81</v>
      </c>
      <c r="F344" s="52" t="s">
        <v>82</v>
      </c>
      <c r="G344" s="52" t="s">
        <v>96</v>
      </c>
      <c r="H344" s="52" t="s">
        <v>104</v>
      </c>
      <c r="I344" s="51" t="s">
        <v>716</v>
      </c>
      <c r="J344" s="52" t="s">
        <v>717</v>
      </c>
      <c r="K344" s="52" t="s">
        <v>785</v>
      </c>
      <c r="L344" s="52" t="s">
        <v>786</v>
      </c>
      <c r="M344" s="52" t="s">
        <v>787</v>
      </c>
      <c r="N344" s="52" t="s">
        <v>75</v>
      </c>
      <c r="O344" s="52" t="s">
        <v>125</v>
      </c>
      <c r="P344" s="52" t="s">
        <v>125</v>
      </c>
      <c r="Q344" s="52" t="s">
        <v>125</v>
      </c>
      <c r="R344" s="51" t="s">
        <v>793</v>
      </c>
      <c r="S344" s="38" t="s">
        <v>799</v>
      </c>
      <c r="T344" s="53">
        <v>45748</v>
      </c>
      <c r="U344" s="53">
        <v>45991</v>
      </c>
      <c r="V344" s="38" t="s">
        <v>794</v>
      </c>
      <c r="W344" s="51" t="s">
        <v>790</v>
      </c>
      <c r="X344" s="52" t="s">
        <v>795</v>
      </c>
      <c r="Y344" s="54">
        <v>0.8</v>
      </c>
      <c r="Z344" s="55" t="s">
        <v>125</v>
      </c>
      <c r="AA344" s="55" t="s">
        <v>88</v>
      </c>
      <c r="AB344" s="55" t="s">
        <v>125</v>
      </c>
      <c r="AC344" s="55" t="s">
        <v>88</v>
      </c>
      <c r="AD344" s="55" t="s">
        <v>125</v>
      </c>
      <c r="AE344" s="55" t="s">
        <v>125</v>
      </c>
      <c r="AF344" s="55" t="s">
        <v>88</v>
      </c>
      <c r="AG344" s="55" t="s">
        <v>125</v>
      </c>
      <c r="AH344" s="55" t="s">
        <v>125</v>
      </c>
      <c r="AI344" s="55" t="s">
        <v>125</v>
      </c>
      <c r="AJ344" s="55" t="s">
        <v>125</v>
      </c>
      <c r="AK344" s="55" t="s">
        <v>125</v>
      </c>
      <c r="AL344" s="55" t="s">
        <v>125</v>
      </c>
      <c r="AM344" s="55" t="s">
        <v>125</v>
      </c>
      <c r="AN344" s="55" t="s">
        <v>88</v>
      </c>
      <c r="AO344" s="55" t="s">
        <v>125</v>
      </c>
      <c r="AP344" s="55" t="s">
        <v>125</v>
      </c>
      <c r="AQ344" s="55" t="s">
        <v>125</v>
      </c>
      <c r="AR344" s="55" t="s">
        <v>125</v>
      </c>
      <c r="AS344" s="55" t="s">
        <v>125</v>
      </c>
      <c r="AT344" s="55" t="s">
        <v>125</v>
      </c>
      <c r="AU344" s="55" t="s">
        <v>125</v>
      </c>
      <c r="AV344" s="55" t="s">
        <v>125</v>
      </c>
      <c r="AW344" s="55" t="s">
        <v>125</v>
      </c>
      <c r="AX344" s="55" t="s">
        <v>125</v>
      </c>
      <c r="AY344" s="55" t="s">
        <v>125</v>
      </c>
      <c r="AZ344" s="55" t="s">
        <v>125</v>
      </c>
      <c r="BA344" s="55" t="s">
        <v>88</v>
      </c>
      <c r="BB344" s="55" t="s">
        <v>125</v>
      </c>
      <c r="BC344" s="55" t="s">
        <v>125</v>
      </c>
      <c r="BD344" s="55" t="s">
        <v>125</v>
      </c>
      <c r="BE344" s="55" t="s">
        <v>125</v>
      </c>
      <c r="BF344" s="55" t="s">
        <v>125</v>
      </c>
      <c r="BG344" s="55" t="s">
        <v>88</v>
      </c>
      <c r="BH344" s="55" t="s">
        <v>88</v>
      </c>
      <c r="BI344" s="51" t="s">
        <v>243</v>
      </c>
      <c r="BJ344" s="56" t="s">
        <v>792</v>
      </c>
    </row>
    <row r="345" spans="1:488" s="35" customFormat="1" ht="72" x14ac:dyDescent="0.35">
      <c r="A345" s="49"/>
      <c r="B345" s="50"/>
      <c r="C345" s="51"/>
      <c r="D345" s="52"/>
      <c r="E345" s="52"/>
      <c r="F345" s="52"/>
      <c r="G345" s="52"/>
      <c r="H345" s="52"/>
      <c r="I345" s="51"/>
      <c r="J345" s="52"/>
      <c r="K345" s="52"/>
      <c r="L345" s="52"/>
      <c r="M345" s="52"/>
      <c r="N345" s="52"/>
      <c r="O345" s="52"/>
      <c r="P345" s="52"/>
      <c r="Q345" s="52"/>
      <c r="R345" s="51"/>
      <c r="S345" s="38" t="s">
        <v>801</v>
      </c>
      <c r="T345" s="53"/>
      <c r="U345" s="53"/>
      <c r="V345" s="38" t="s">
        <v>796</v>
      </c>
      <c r="W345" s="51"/>
      <c r="X345" s="52"/>
      <c r="Y345" s="54"/>
      <c r="Z345" s="55"/>
      <c r="AA345" s="55"/>
      <c r="AB345" s="55"/>
      <c r="AC345" s="55"/>
      <c r="AD345" s="55"/>
      <c r="AE345" s="55"/>
      <c r="AF345" s="55"/>
      <c r="AG345" s="55"/>
      <c r="AH345" s="55"/>
      <c r="AI345" s="55"/>
      <c r="AJ345" s="55"/>
      <c r="AK345" s="55"/>
      <c r="AL345" s="55"/>
      <c r="AM345" s="55"/>
      <c r="AN345" s="55"/>
      <c r="AO345" s="55"/>
      <c r="AP345" s="55"/>
      <c r="AQ345" s="55"/>
      <c r="AR345" s="55"/>
      <c r="AS345" s="55"/>
      <c r="AT345" s="55"/>
      <c r="AU345" s="55"/>
      <c r="AV345" s="55"/>
      <c r="AW345" s="55"/>
      <c r="AX345" s="55"/>
      <c r="AY345" s="55"/>
      <c r="AZ345" s="55"/>
      <c r="BA345" s="55"/>
      <c r="BB345" s="55"/>
      <c r="BC345" s="55"/>
      <c r="BD345" s="55"/>
      <c r="BE345" s="55"/>
      <c r="BF345" s="55"/>
      <c r="BG345" s="55"/>
      <c r="BH345" s="55"/>
      <c r="BI345" s="51"/>
      <c r="BJ345" s="56"/>
    </row>
    <row r="346" spans="1:488" s="35" customFormat="1" ht="103.5" customHeight="1" x14ac:dyDescent="0.35">
      <c r="A346" s="49"/>
      <c r="B346" s="50"/>
      <c r="C346" s="51"/>
      <c r="D346" s="52"/>
      <c r="E346" s="52"/>
      <c r="F346" s="52"/>
      <c r="G346" s="52"/>
      <c r="H346" s="52"/>
      <c r="I346" s="51"/>
      <c r="J346" s="52"/>
      <c r="K346" s="52"/>
      <c r="L346" s="52"/>
      <c r="M346" s="52"/>
      <c r="N346" s="52"/>
      <c r="O346" s="52"/>
      <c r="P346" s="52"/>
      <c r="Q346" s="52"/>
      <c r="R346" s="51"/>
      <c r="S346" s="38" t="s">
        <v>494</v>
      </c>
      <c r="T346" s="53"/>
      <c r="U346" s="53"/>
      <c r="V346" s="38" t="s">
        <v>797</v>
      </c>
      <c r="W346" s="51"/>
      <c r="X346" s="52"/>
      <c r="Y346" s="54"/>
      <c r="Z346" s="55"/>
      <c r="AA346" s="55"/>
      <c r="AB346" s="55"/>
      <c r="AC346" s="55"/>
      <c r="AD346" s="55"/>
      <c r="AE346" s="55"/>
      <c r="AF346" s="55"/>
      <c r="AG346" s="55"/>
      <c r="AH346" s="55"/>
      <c r="AI346" s="55"/>
      <c r="AJ346" s="55"/>
      <c r="AK346" s="55"/>
      <c r="AL346" s="55"/>
      <c r="AM346" s="55"/>
      <c r="AN346" s="55"/>
      <c r="AO346" s="55"/>
      <c r="AP346" s="55"/>
      <c r="AQ346" s="55"/>
      <c r="AR346" s="55"/>
      <c r="AS346" s="55"/>
      <c r="AT346" s="55"/>
      <c r="AU346" s="55"/>
      <c r="AV346" s="55"/>
      <c r="AW346" s="55"/>
      <c r="AX346" s="55"/>
      <c r="AY346" s="55"/>
      <c r="AZ346" s="55"/>
      <c r="BA346" s="55"/>
      <c r="BB346" s="55"/>
      <c r="BC346" s="55"/>
      <c r="BD346" s="55"/>
      <c r="BE346" s="55"/>
      <c r="BF346" s="55"/>
      <c r="BG346" s="55"/>
      <c r="BH346" s="55"/>
      <c r="BI346" s="51"/>
      <c r="BJ346" s="56"/>
    </row>
    <row r="347" spans="1:488" s="35" customFormat="1" ht="104.25" customHeight="1" x14ac:dyDescent="0.35">
      <c r="A347" s="49"/>
      <c r="B347" s="50"/>
      <c r="C347" s="51"/>
      <c r="D347" s="52"/>
      <c r="E347" s="52"/>
      <c r="F347" s="52"/>
      <c r="G347" s="52"/>
      <c r="H347" s="52"/>
      <c r="I347" s="51"/>
      <c r="J347" s="52"/>
      <c r="K347" s="52"/>
      <c r="L347" s="52"/>
      <c r="M347" s="52"/>
      <c r="N347" s="52"/>
      <c r="O347" s="52"/>
      <c r="P347" s="52"/>
      <c r="Q347" s="52"/>
      <c r="R347" s="51"/>
      <c r="S347" s="38" t="s">
        <v>1477</v>
      </c>
      <c r="T347" s="53"/>
      <c r="U347" s="53"/>
      <c r="V347" s="38"/>
      <c r="W347" s="51"/>
      <c r="X347" s="52"/>
      <c r="Y347" s="54"/>
      <c r="Z347" s="55"/>
      <c r="AA347" s="55"/>
      <c r="AB347" s="55"/>
      <c r="AC347" s="55"/>
      <c r="AD347" s="55"/>
      <c r="AE347" s="55"/>
      <c r="AF347" s="55"/>
      <c r="AG347" s="55"/>
      <c r="AH347" s="55"/>
      <c r="AI347" s="55"/>
      <c r="AJ347" s="55"/>
      <c r="AK347" s="55"/>
      <c r="AL347" s="55"/>
      <c r="AM347" s="55"/>
      <c r="AN347" s="55"/>
      <c r="AO347" s="55"/>
      <c r="AP347" s="55"/>
      <c r="AQ347" s="55"/>
      <c r="AR347" s="55"/>
      <c r="AS347" s="55"/>
      <c r="AT347" s="55"/>
      <c r="AU347" s="55"/>
      <c r="AV347" s="55"/>
      <c r="AW347" s="55"/>
      <c r="AX347" s="55"/>
      <c r="AY347" s="55"/>
      <c r="AZ347" s="55"/>
      <c r="BA347" s="55"/>
      <c r="BB347" s="55"/>
      <c r="BC347" s="55"/>
      <c r="BD347" s="55"/>
      <c r="BE347" s="55"/>
      <c r="BF347" s="55"/>
      <c r="BG347" s="55"/>
      <c r="BH347" s="55"/>
      <c r="BI347" s="51"/>
      <c r="BJ347" s="56"/>
    </row>
    <row r="348" spans="1:488" s="35" customFormat="1" ht="38.25" customHeight="1" x14ac:dyDescent="0.35">
      <c r="A348" s="49" t="s">
        <v>784</v>
      </c>
      <c r="B348" s="50">
        <v>4</v>
      </c>
      <c r="C348" s="51" t="s">
        <v>79</v>
      </c>
      <c r="D348" s="52" t="s">
        <v>80</v>
      </c>
      <c r="E348" s="52" t="s">
        <v>81</v>
      </c>
      <c r="F348" s="52" t="s">
        <v>82</v>
      </c>
      <c r="G348" s="52" t="s">
        <v>96</v>
      </c>
      <c r="H348" s="52" t="s">
        <v>104</v>
      </c>
      <c r="I348" s="51" t="s">
        <v>716</v>
      </c>
      <c r="J348" s="52" t="s">
        <v>717</v>
      </c>
      <c r="K348" s="52" t="s">
        <v>785</v>
      </c>
      <c r="L348" s="52" t="s">
        <v>786</v>
      </c>
      <c r="M348" s="52" t="s">
        <v>787</v>
      </c>
      <c r="N348" s="52" t="s">
        <v>75</v>
      </c>
      <c r="O348" s="52" t="s">
        <v>125</v>
      </c>
      <c r="P348" s="52" t="s">
        <v>125</v>
      </c>
      <c r="Q348" s="52" t="s">
        <v>125</v>
      </c>
      <c r="R348" s="51" t="s">
        <v>798</v>
      </c>
      <c r="S348" s="38" t="s">
        <v>799</v>
      </c>
      <c r="T348" s="53">
        <v>45992</v>
      </c>
      <c r="U348" s="53">
        <v>46006</v>
      </c>
      <c r="V348" s="51" t="s">
        <v>800</v>
      </c>
      <c r="W348" s="52" t="s">
        <v>125</v>
      </c>
      <c r="X348" s="52" t="s">
        <v>125</v>
      </c>
      <c r="Y348" s="55" t="s">
        <v>125</v>
      </c>
      <c r="Z348" s="55" t="s">
        <v>125</v>
      </c>
      <c r="AA348" s="55" t="s">
        <v>88</v>
      </c>
      <c r="AB348" s="55" t="s">
        <v>125</v>
      </c>
      <c r="AC348" s="55" t="s">
        <v>125</v>
      </c>
      <c r="AD348" s="55" t="s">
        <v>125</v>
      </c>
      <c r="AE348" s="55" t="s">
        <v>125</v>
      </c>
      <c r="AF348" s="55" t="s">
        <v>125</v>
      </c>
      <c r="AG348" s="55" t="s">
        <v>125</v>
      </c>
      <c r="AH348" s="55" t="s">
        <v>125</v>
      </c>
      <c r="AI348" s="55" t="s">
        <v>125</v>
      </c>
      <c r="AJ348" s="55" t="s">
        <v>125</v>
      </c>
      <c r="AK348" s="55" t="s">
        <v>125</v>
      </c>
      <c r="AL348" s="55" t="s">
        <v>125</v>
      </c>
      <c r="AM348" s="55" t="s">
        <v>125</v>
      </c>
      <c r="AN348" s="55" t="s">
        <v>125</v>
      </c>
      <c r="AO348" s="55" t="s">
        <v>125</v>
      </c>
      <c r="AP348" s="55" t="s">
        <v>125</v>
      </c>
      <c r="AQ348" s="55" t="s">
        <v>88</v>
      </c>
      <c r="AR348" s="55" t="s">
        <v>125</v>
      </c>
      <c r="AS348" s="55" t="s">
        <v>125</v>
      </c>
      <c r="AT348" s="55" t="s">
        <v>125</v>
      </c>
      <c r="AU348" s="55" t="s">
        <v>125</v>
      </c>
      <c r="AV348" s="55" t="s">
        <v>125</v>
      </c>
      <c r="AW348" s="55" t="s">
        <v>125</v>
      </c>
      <c r="AX348" s="55" t="s">
        <v>125</v>
      </c>
      <c r="AY348" s="55" t="s">
        <v>125</v>
      </c>
      <c r="AZ348" s="55" t="s">
        <v>125</v>
      </c>
      <c r="BA348" s="55" t="s">
        <v>125</v>
      </c>
      <c r="BB348" s="55" t="s">
        <v>125</v>
      </c>
      <c r="BC348" s="55" t="s">
        <v>125</v>
      </c>
      <c r="BD348" s="55" t="s">
        <v>125</v>
      </c>
      <c r="BE348" s="55" t="s">
        <v>125</v>
      </c>
      <c r="BF348" s="55" t="s">
        <v>125</v>
      </c>
      <c r="BG348" s="55" t="s">
        <v>125</v>
      </c>
      <c r="BH348" s="55" t="s">
        <v>88</v>
      </c>
      <c r="BI348" s="51" t="s">
        <v>104</v>
      </c>
      <c r="BJ348" s="56" t="s">
        <v>104</v>
      </c>
    </row>
    <row r="349" spans="1:488" s="35" customFormat="1" ht="72" x14ac:dyDescent="0.35">
      <c r="A349" s="49"/>
      <c r="B349" s="50"/>
      <c r="C349" s="51"/>
      <c r="D349" s="52"/>
      <c r="E349" s="52"/>
      <c r="F349" s="52"/>
      <c r="G349" s="52"/>
      <c r="H349" s="52"/>
      <c r="I349" s="51"/>
      <c r="J349" s="52"/>
      <c r="K349" s="52"/>
      <c r="L349" s="52"/>
      <c r="M349" s="52"/>
      <c r="N349" s="52"/>
      <c r="O349" s="52"/>
      <c r="P349" s="52"/>
      <c r="Q349" s="52"/>
      <c r="R349" s="51"/>
      <c r="S349" s="38" t="s">
        <v>801</v>
      </c>
      <c r="T349" s="53"/>
      <c r="U349" s="53"/>
      <c r="V349" s="51"/>
      <c r="W349" s="52"/>
      <c r="X349" s="52"/>
      <c r="Y349" s="55"/>
      <c r="Z349" s="55"/>
      <c r="AA349" s="55"/>
      <c r="AB349" s="55"/>
      <c r="AC349" s="55"/>
      <c r="AD349" s="55"/>
      <c r="AE349" s="55"/>
      <c r="AF349" s="55"/>
      <c r="AG349" s="55"/>
      <c r="AH349" s="55"/>
      <c r="AI349" s="55"/>
      <c r="AJ349" s="55"/>
      <c r="AK349" s="55"/>
      <c r="AL349" s="55"/>
      <c r="AM349" s="55"/>
      <c r="AN349" s="55"/>
      <c r="AO349" s="55"/>
      <c r="AP349" s="55"/>
      <c r="AQ349" s="55"/>
      <c r="AR349" s="55"/>
      <c r="AS349" s="55"/>
      <c r="AT349" s="55"/>
      <c r="AU349" s="55"/>
      <c r="AV349" s="55"/>
      <c r="AW349" s="55"/>
      <c r="AX349" s="55"/>
      <c r="AY349" s="55"/>
      <c r="AZ349" s="55"/>
      <c r="BA349" s="55"/>
      <c r="BB349" s="55"/>
      <c r="BC349" s="55"/>
      <c r="BD349" s="55"/>
      <c r="BE349" s="55"/>
      <c r="BF349" s="55"/>
      <c r="BG349" s="55"/>
      <c r="BH349" s="55"/>
      <c r="BI349" s="51"/>
      <c r="BJ349" s="56"/>
    </row>
    <row r="350" spans="1:488" s="35" customFormat="1" ht="25.5" customHeight="1" x14ac:dyDescent="0.35">
      <c r="A350" s="49" t="s">
        <v>802</v>
      </c>
      <c r="B350" s="50">
        <v>5</v>
      </c>
      <c r="C350" s="51" t="s">
        <v>79</v>
      </c>
      <c r="D350" s="52" t="s">
        <v>80</v>
      </c>
      <c r="E350" s="52" t="s">
        <v>81</v>
      </c>
      <c r="F350" s="52" t="s">
        <v>82</v>
      </c>
      <c r="G350" s="52" t="s">
        <v>96</v>
      </c>
      <c r="H350" s="52" t="s">
        <v>104</v>
      </c>
      <c r="I350" s="51" t="s">
        <v>716</v>
      </c>
      <c r="J350" s="52" t="s">
        <v>717</v>
      </c>
      <c r="K350" s="52" t="s">
        <v>785</v>
      </c>
      <c r="L350" s="52" t="s">
        <v>786</v>
      </c>
      <c r="M350" s="52" t="s">
        <v>803</v>
      </c>
      <c r="N350" s="52" t="s">
        <v>75</v>
      </c>
      <c r="O350" s="52" t="s">
        <v>125</v>
      </c>
      <c r="P350" s="52" t="s">
        <v>125</v>
      </c>
      <c r="Q350" s="52" t="s">
        <v>125</v>
      </c>
      <c r="R350" s="51" t="s">
        <v>804</v>
      </c>
      <c r="S350" s="39" t="s">
        <v>799</v>
      </c>
      <c r="T350" s="53">
        <v>45748</v>
      </c>
      <c r="U350" s="53">
        <v>45808</v>
      </c>
      <c r="V350" s="51" t="s">
        <v>805</v>
      </c>
      <c r="W350" s="52" t="s">
        <v>125</v>
      </c>
      <c r="X350" s="52" t="s">
        <v>125</v>
      </c>
      <c r="Y350" s="55" t="s">
        <v>125</v>
      </c>
      <c r="Z350" s="55" t="s">
        <v>88</v>
      </c>
      <c r="AA350" s="55" t="s">
        <v>88</v>
      </c>
      <c r="AB350" s="55" t="s">
        <v>125</v>
      </c>
      <c r="AC350" s="55" t="s">
        <v>88</v>
      </c>
      <c r="AD350" s="55" t="s">
        <v>125</v>
      </c>
      <c r="AE350" s="55" t="s">
        <v>125</v>
      </c>
      <c r="AF350" s="55" t="s">
        <v>88</v>
      </c>
      <c r="AG350" s="55" t="s">
        <v>125</v>
      </c>
      <c r="AH350" s="55" t="s">
        <v>125</v>
      </c>
      <c r="AI350" s="55" t="s">
        <v>125</v>
      </c>
      <c r="AJ350" s="55" t="s">
        <v>125</v>
      </c>
      <c r="AK350" s="55" t="s">
        <v>125</v>
      </c>
      <c r="AL350" s="55" t="s">
        <v>125</v>
      </c>
      <c r="AM350" s="55" t="s">
        <v>125</v>
      </c>
      <c r="AN350" s="55" t="s">
        <v>88</v>
      </c>
      <c r="AO350" s="55" t="s">
        <v>125</v>
      </c>
      <c r="AP350" s="55" t="s">
        <v>125</v>
      </c>
      <c r="AQ350" s="55" t="s">
        <v>125</v>
      </c>
      <c r="AR350" s="55" t="s">
        <v>125</v>
      </c>
      <c r="AS350" s="55" t="s">
        <v>125</v>
      </c>
      <c r="AT350" s="55" t="s">
        <v>125</v>
      </c>
      <c r="AU350" s="55" t="s">
        <v>125</v>
      </c>
      <c r="AV350" s="55" t="s">
        <v>125</v>
      </c>
      <c r="AW350" s="55" t="s">
        <v>125</v>
      </c>
      <c r="AX350" s="55" t="s">
        <v>125</v>
      </c>
      <c r="AY350" s="55" t="s">
        <v>125</v>
      </c>
      <c r="AZ350" s="55" t="s">
        <v>125</v>
      </c>
      <c r="BA350" s="55" t="s">
        <v>88</v>
      </c>
      <c r="BB350" s="55" t="s">
        <v>125</v>
      </c>
      <c r="BC350" s="55" t="s">
        <v>125</v>
      </c>
      <c r="BD350" s="55" t="s">
        <v>125</v>
      </c>
      <c r="BE350" s="55" t="s">
        <v>125</v>
      </c>
      <c r="BF350" s="55" t="s">
        <v>125</v>
      </c>
      <c r="BG350" s="55" t="s">
        <v>88</v>
      </c>
      <c r="BH350" s="55" t="s">
        <v>88</v>
      </c>
      <c r="BI350" s="51" t="s">
        <v>243</v>
      </c>
      <c r="BJ350" s="56" t="s">
        <v>792</v>
      </c>
    </row>
    <row r="351" spans="1:488" s="35" customFormat="1" ht="72" x14ac:dyDescent="0.35">
      <c r="A351" s="49"/>
      <c r="B351" s="50"/>
      <c r="C351" s="51"/>
      <c r="D351" s="52"/>
      <c r="E351" s="52"/>
      <c r="F351" s="52"/>
      <c r="G351" s="52"/>
      <c r="H351" s="52"/>
      <c r="I351" s="51"/>
      <c r="J351" s="52"/>
      <c r="K351" s="52"/>
      <c r="L351" s="52"/>
      <c r="M351" s="52"/>
      <c r="N351" s="52"/>
      <c r="O351" s="52"/>
      <c r="P351" s="52"/>
      <c r="Q351" s="52"/>
      <c r="R351" s="51"/>
      <c r="S351" s="39" t="s">
        <v>801</v>
      </c>
      <c r="T351" s="53"/>
      <c r="U351" s="53"/>
      <c r="V351" s="51"/>
      <c r="W351" s="52"/>
      <c r="X351" s="52"/>
      <c r="Y351" s="55"/>
      <c r="Z351" s="55"/>
      <c r="AA351" s="55"/>
      <c r="AB351" s="55"/>
      <c r="AC351" s="55"/>
      <c r="AD351" s="55"/>
      <c r="AE351" s="55"/>
      <c r="AF351" s="55"/>
      <c r="AG351" s="55"/>
      <c r="AH351" s="55"/>
      <c r="AI351" s="55"/>
      <c r="AJ351" s="55"/>
      <c r="AK351" s="55"/>
      <c r="AL351" s="55"/>
      <c r="AM351" s="55"/>
      <c r="AN351" s="55"/>
      <c r="AO351" s="55"/>
      <c r="AP351" s="55"/>
      <c r="AQ351" s="55"/>
      <c r="AR351" s="55"/>
      <c r="AS351" s="55"/>
      <c r="AT351" s="55"/>
      <c r="AU351" s="55"/>
      <c r="AV351" s="55"/>
      <c r="AW351" s="55"/>
      <c r="AX351" s="55"/>
      <c r="AY351" s="55"/>
      <c r="AZ351" s="55"/>
      <c r="BA351" s="55"/>
      <c r="BB351" s="55"/>
      <c r="BC351" s="55"/>
      <c r="BD351" s="55"/>
      <c r="BE351" s="55"/>
      <c r="BF351" s="55"/>
      <c r="BG351" s="55"/>
      <c r="BH351" s="55"/>
      <c r="BI351" s="51"/>
      <c r="BJ351" s="56"/>
    </row>
    <row r="352" spans="1:488" s="35" customFormat="1" ht="72" x14ac:dyDescent="0.35">
      <c r="A352" s="49" t="s">
        <v>806</v>
      </c>
      <c r="B352" s="50"/>
      <c r="C352" s="51" t="s">
        <v>79</v>
      </c>
      <c r="D352" s="52" t="s">
        <v>80</v>
      </c>
      <c r="E352" s="52" t="s">
        <v>81</v>
      </c>
      <c r="F352" s="52" t="s">
        <v>82</v>
      </c>
      <c r="G352" s="52" t="s">
        <v>96</v>
      </c>
      <c r="H352" s="52" t="s">
        <v>104</v>
      </c>
      <c r="I352" s="51" t="s">
        <v>716</v>
      </c>
      <c r="J352" s="52" t="s">
        <v>717</v>
      </c>
      <c r="K352" s="52" t="s">
        <v>785</v>
      </c>
      <c r="L352" s="52" t="s">
        <v>786</v>
      </c>
      <c r="M352" s="52" t="s">
        <v>803</v>
      </c>
      <c r="N352" s="52" t="s">
        <v>75</v>
      </c>
      <c r="O352" s="52" t="s">
        <v>125</v>
      </c>
      <c r="P352" s="52" t="s">
        <v>125</v>
      </c>
      <c r="Q352" s="52" t="s">
        <v>125</v>
      </c>
      <c r="R352" s="51" t="s">
        <v>807</v>
      </c>
      <c r="S352" s="39" t="s">
        <v>494</v>
      </c>
      <c r="T352" s="53">
        <v>45809</v>
      </c>
      <c r="U352" s="53">
        <v>46006</v>
      </c>
      <c r="V352" s="38" t="s">
        <v>808</v>
      </c>
      <c r="W352" s="52" t="s">
        <v>809</v>
      </c>
      <c r="X352" s="52" t="s">
        <v>810</v>
      </c>
      <c r="Y352" s="54">
        <v>0.7</v>
      </c>
      <c r="Z352" s="55" t="s">
        <v>125</v>
      </c>
      <c r="AA352" s="55" t="s">
        <v>88</v>
      </c>
      <c r="AB352" s="55" t="s">
        <v>125</v>
      </c>
      <c r="AC352" s="55" t="s">
        <v>88</v>
      </c>
      <c r="AD352" s="55" t="s">
        <v>125</v>
      </c>
      <c r="AE352" s="55" t="s">
        <v>125</v>
      </c>
      <c r="AF352" s="55" t="s">
        <v>88</v>
      </c>
      <c r="AG352" s="55" t="s">
        <v>125</v>
      </c>
      <c r="AH352" s="55" t="s">
        <v>125</v>
      </c>
      <c r="AI352" s="55" t="s">
        <v>125</v>
      </c>
      <c r="AJ352" s="55" t="s">
        <v>125</v>
      </c>
      <c r="AK352" s="55" t="s">
        <v>125</v>
      </c>
      <c r="AL352" s="55" t="s">
        <v>125</v>
      </c>
      <c r="AM352" s="55" t="s">
        <v>125</v>
      </c>
      <c r="AN352" s="55" t="s">
        <v>88</v>
      </c>
      <c r="AO352" s="55" t="s">
        <v>125</v>
      </c>
      <c r="AP352" s="55" t="s">
        <v>125</v>
      </c>
      <c r="AQ352" s="55" t="s">
        <v>125</v>
      </c>
      <c r="AR352" s="55" t="s">
        <v>125</v>
      </c>
      <c r="AS352" s="55" t="s">
        <v>125</v>
      </c>
      <c r="AT352" s="55" t="s">
        <v>125</v>
      </c>
      <c r="AU352" s="55" t="s">
        <v>125</v>
      </c>
      <c r="AV352" s="55" t="s">
        <v>125</v>
      </c>
      <c r="AW352" s="55" t="s">
        <v>125</v>
      </c>
      <c r="AX352" s="55" t="s">
        <v>125</v>
      </c>
      <c r="AY352" s="55" t="s">
        <v>125</v>
      </c>
      <c r="AZ352" s="55" t="s">
        <v>125</v>
      </c>
      <c r="BA352" s="55" t="s">
        <v>88</v>
      </c>
      <c r="BB352" s="55" t="s">
        <v>125</v>
      </c>
      <c r="BC352" s="55" t="s">
        <v>125</v>
      </c>
      <c r="BD352" s="55" t="s">
        <v>125</v>
      </c>
      <c r="BE352" s="55" t="s">
        <v>125</v>
      </c>
      <c r="BF352" s="55" t="s">
        <v>125</v>
      </c>
      <c r="BG352" s="55" t="s">
        <v>88</v>
      </c>
      <c r="BH352" s="55" t="s">
        <v>88</v>
      </c>
      <c r="BI352" s="51" t="s">
        <v>243</v>
      </c>
      <c r="BJ352" s="56" t="s">
        <v>792</v>
      </c>
    </row>
    <row r="353" spans="1:62" s="35" customFormat="1" ht="90" x14ac:dyDescent="0.35">
      <c r="A353" s="49"/>
      <c r="B353" s="50"/>
      <c r="C353" s="51"/>
      <c r="D353" s="52"/>
      <c r="E353" s="52"/>
      <c r="F353" s="52"/>
      <c r="G353" s="52"/>
      <c r="H353" s="52"/>
      <c r="I353" s="51"/>
      <c r="J353" s="52"/>
      <c r="K353" s="52"/>
      <c r="L353" s="52"/>
      <c r="M353" s="52"/>
      <c r="N353" s="52"/>
      <c r="O353" s="52"/>
      <c r="P353" s="52"/>
      <c r="Q353" s="52"/>
      <c r="R353" s="51"/>
      <c r="S353" s="39" t="s">
        <v>498</v>
      </c>
      <c r="T353" s="53"/>
      <c r="U353" s="53"/>
      <c r="V353" s="38" t="s">
        <v>811</v>
      </c>
      <c r="W353" s="52"/>
      <c r="X353" s="52"/>
      <c r="Y353" s="54"/>
      <c r="Z353" s="55"/>
      <c r="AA353" s="55"/>
      <c r="AB353" s="55"/>
      <c r="AC353" s="55"/>
      <c r="AD353" s="55"/>
      <c r="AE353" s="55"/>
      <c r="AF353" s="55"/>
      <c r="AG353" s="55"/>
      <c r="AH353" s="55"/>
      <c r="AI353" s="55"/>
      <c r="AJ353" s="55"/>
      <c r="AK353" s="55"/>
      <c r="AL353" s="55"/>
      <c r="AM353" s="55"/>
      <c r="AN353" s="55"/>
      <c r="AO353" s="55"/>
      <c r="AP353" s="55"/>
      <c r="AQ353" s="55"/>
      <c r="AR353" s="55"/>
      <c r="AS353" s="55"/>
      <c r="AT353" s="55"/>
      <c r="AU353" s="55"/>
      <c r="AV353" s="55"/>
      <c r="AW353" s="55"/>
      <c r="AX353" s="55"/>
      <c r="AY353" s="55"/>
      <c r="AZ353" s="55"/>
      <c r="BA353" s="55"/>
      <c r="BB353" s="55"/>
      <c r="BC353" s="55"/>
      <c r="BD353" s="55"/>
      <c r="BE353" s="55"/>
      <c r="BF353" s="55"/>
      <c r="BG353" s="55"/>
      <c r="BH353" s="55"/>
      <c r="BI353" s="51"/>
      <c r="BJ353" s="56"/>
    </row>
    <row r="354" spans="1:62" s="35" customFormat="1" ht="90" x14ac:dyDescent="0.35">
      <c r="A354" s="49"/>
      <c r="B354" s="50"/>
      <c r="C354" s="51"/>
      <c r="D354" s="52"/>
      <c r="E354" s="52"/>
      <c r="F354" s="52"/>
      <c r="G354" s="52"/>
      <c r="H354" s="52"/>
      <c r="I354" s="51"/>
      <c r="J354" s="52"/>
      <c r="K354" s="52"/>
      <c r="L354" s="52"/>
      <c r="M354" s="52"/>
      <c r="N354" s="52"/>
      <c r="O354" s="52"/>
      <c r="P354" s="52"/>
      <c r="Q354" s="52"/>
      <c r="R354" s="51"/>
      <c r="S354" s="39" t="s">
        <v>499</v>
      </c>
      <c r="T354" s="53"/>
      <c r="U354" s="53"/>
      <c r="V354" s="38"/>
      <c r="W354" s="52"/>
      <c r="X354" s="52"/>
      <c r="Y354" s="54"/>
      <c r="Z354" s="55"/>
      <c r="AA354" s="55"/>
      <c r="AB354" s="55"/>
      <c r="AC354" s="55"/>
      <c r="AD354" s="55"/>
      <c r="AE354" s="55"/>
      <c r="AF354" s="55"/>
      <c r="AG354" s="55"/>
      <c r="AH354" s="55"/>
      <c r="AI354" s="55"/>
      <c r="AJ354" s="55"/>
      <c r="AK354" s="55"/>
      <c r="AL354" s="55"/>
      <c r="AM354" s="55"/>
      <c r="AN354" s="55"/>
      <c r="AO354" s="55"/>
      <c r="AP354" s="55"/>
      <c r="AQ354" s="55"/>
      <c r="AR354" s="55"/>
      <c r="AS354" s="55"/>
      <c r="AT354" s="55"/>
      <c r="AU354" s="55"/>
      <c r="AV354" s="55"/>
      <c r="AW354" s="55"/>
      <c r="AX354" s="55"/>
      <c r="AY354" s="55"/>
      <c r="AZ354" s="55"/>
      <c r="BA354" s="55"/>
      <c r="BB354" s="55"/>
      <c r="BC354" s="55"/>
      <c r="BD354" s="55"/>
      <c r="BE354" s="55"/>
      <c r="BF354" s="55"/>
      <c r="BG354" s="55"/>
      <c r="BH354" s="55"/>
      <c r="BI354" s="51"/>
      <c r="BJ354" s="56"/>
    </row>
    <row r="355" spans="1:62" s="35" customFormat="1" ht="216" x14ac:dyDescent="0.35">
      <c r="A355" s="83" t="s">
        <v>812</v>
      </c>
      <c r="B355" s="50">
        <v>1</v>
      </c>
      <c r="C355" s="51" t="s">
        <v>813</v>
      </c>
      <c r="D355" s="52" t="s">
        <v>814</v>
      </c>
      <c r="E355" s="52" t="s">
        <v>815</v>
      </c>
      <c r="F355" s="52" t="s">
        <v>70</v>
      </c>
      <c r="G355" s="52" t="s">
        <v>816</v>
      </c>
      <c r="H355" s="52" t="s">
        <v>104</v>
      </c>
      <c r="I355" s="51" t="s">
        <v>817</v>
      </c>
      <c r="J355" s="52" t="s">
        <v>818</v>
      </c>
      <c r="K355" s="52" t="s">
        <v>819</v>
      </c>
      <c r="L355" s="52" t="s">
        <v>813</v>
      </c>
      <c r="M355" s="52" t="s">
        <v>820</v>
      </c>
      <c r="N355" s="52" t="s">
        <v>75</v>
      </c>
      <c r="O355" s="52" t="s">
        <v>125</v>
      </c>
      <c r="P355" s="52" t="s">
        <v>125</v>
      </c>
      <c r="Q355" s="52" t="s">
        <v>125</v>
      </c>
      <c r="R355" s="51" t="s">
        <v>821</v>
      </c>
      <c r="S355" s="51" t="s">
        <v>822</v>
      </c>
      <c r="T355" s="53">
        <v>45703</v>
      </c>
      <c r="U355" s="53">
        <v>46006</v>
      </c>
      <c r="V355" s="52" t="s">
        <v>823</v>
      </c>
      <c r="W355" s="38" t="s">
        <v>824</v>
      </c>
      <c r="X355" s="38" t="s">
        <v>825</v>
      </c>
      <c r="Y355" s="71">
        <v>0.1</v>
      </c>
      <c r="Z355" s="55" t="s">
        <v>125</v>
      </c>
      <c r="AA355" s="55" t="s">
        <v>125</v>
      </c>
      <c r="AB355" s="55" t="s">
        <v>125</v>
      </c>
      <c r="AC355" s="55" t="s">
        <v>125</v>
      </c>
      <c r="AD355" s="55" t="s">
        <v>125</v>
      </c>
      <c r="AE355" s="55" t="s">
        <v>88</v>
      </c>
      <c r="AF355" s="55" t="s">
        <v>125</v>
      </c>
      <c r="AG355" s="55" t="s">
        <v>125</v>
      </c>
      <c r="AH355" s="55" t="s">
        <v>125</v>
      </c>
      <c r="AI355" s="55" t="s">
        <v>125</v>
      </c>
      <c r="AJ355" s="55" t="s">
        <v>88</v>
      </c>
      <c r="AK355" s="55" t="s">
        <v>125</v>
      </c>
      <c r="AL355" s="55" t="s">
        <v>125</v>
      </c>
      <c r="AM355" s="55" t="s">
        <v>125</v>
      </c>
      <c r="AN355" s="55" t="s">
        <v>125</v>
      </c>
      <c r="AO355" s="55" t="s">
        <v>125</v>
      </c>
      <c r="AP355" s="55" t="s">
        <v>88</v>
      </c>
      <c r="AQ355" s="55" t="s">
        <v>125</v>
      </c>
      <c r="AR355" s="55" t="s">
        <v>125</v>
      </c>
      <c r="AS355" s="55" t="s">
        <v>125</v>
      </c>
      <c r="AT355" s="55" t="s">
        <v>88</v>
      </c>
      <c r="AU355" s="55" t="s">
        <v>125</v>
      </c>
      <c r="AV355" s="55" t="s">
        <v>125</v>
      </c>
      <c r="AW355" s="55" t="s">
        <v>125</v>
      </c>
      <c r="AX355" s="55" t="s">
        <v>125</v>
      </c>
      <c r="AY355" s="55" t="s">
        <v>125</v>
      </c>
      <c r="AZ355" s="55" t="s">
        <v>125</v>
      </c>
      <c r="BA355" s="55" t="s">
        <v>88</v>
      </c>
      <c r="BB355" s="55" t="s">
        <v>125</v>
      </c>
      <c r="BC355" s="55" t="s">
        <v>125</v>
      </c>
      <c r="BD355" s="55" t="s">
        <v>125</v>
      </c>
      <c r="BE355" s="55" t="s">
        <v>125</v>
      </c>
      <c r="BF355" s="55" t="s">
        <v>125</v>
      </c>
      <c r="BG355" s="55" t="s">
        <v>125</v>
      </c>
      <c r="BH355" s="55" t="s">
        <v>125</v>
      </c>
      <c r="BI355" s="51" t="s">
        <v>126</v>
      </c>
      <c r="BJ355" s="56" t="s">
        <v>127</v>
      </c>
    </row>
    <row r="356" spans="1:62" s="35" customFormat="1" ht="90" x14ac:dyDescent="0.35">
      <c r="A356" s="83"/>
      <c r="B356" s="50"/>
      <c r="C356" s="51"/>
      <c r="D356" s="52"/>
      <c r="E356" s="52"/>
      <c r="F356" s="52"/>
      <c r="G356" s="52"/>
      <c r="H356" s="52"/>
      <c r="I356" s="51"/>
      <c r="J356" s="52"/>
      <c r="K356" s="52"/>
      <c r="L356" s="52"/>
      <c r="M356" s="52"/>
      <c r="N356" s="52"/>
      <c r="O356" s="52"/>
      <c r="P356" s="52"/>
      <c r="Q356" s="52"/>
      <c r="R356" s="51"/>
      <c r="S356" s="51"/>
      <c r="T356" s="53"/>
      <c r="U356" s="53"/>
      <c r="V356" s="52"/>
      <c r="W356" s="38" t="s">
        <v>827</v>
      </c>
      <c r="X356" s="38" t="s">
        <v>1191</v>
      </c>
      <c r="Y356" s="71">
        <v>1</v>
      </c>
      <c r="Z356" s="55"/>
      <c r="AA356" s="55"/>
      <c r="AB356" s="55"/>
      <c r="AC356" s="55"/>
      <c r="AD356" s="55"/>
      <c r="AE356" s="55"/>
      <c r="AF356" s="55"/>
      <c r="AG356" s="55"/>
      <c r="AH356" s="55"/>
      <c r="AI356" s="55"/>
      <c r="AJ356" s="55"/>
      <c r="AK356" s="55"/>
      <c r="AL356" s="55"/>
      <c r="AM356" s="55"/>
      <c r="AN356" s="55"/>
      <c r="AO356" s="55"/>
      <c r="AP356" s="55"/>
      <c r="AQ356" s="55"/>
      <c r="AR356" s="55"/>
      <c r="AS356" s="55"/>
      <c r="AT356" s="55"/>
      <c r="AU356" s="55"/>
      <c r="AV356" s="55"/>
      <c r="AW356" s="55"/>
      <c r="AX356" s="55"/>
      <c r="AY356" s="55"/>
      <c r="AZ356" s="55"/>
      <c r="BA356" s="55"/>
      <c r="BB356" s="55"/>
      <c r="BC356" s="55"/>
      <c r="BD356" s="55"/>
      <c r="BE356" s="55"/>
      <c r="BF356" s="55"/>
      <c r="BG356" s="55"/>
      <c r="BH356" s="55"/>
      <c r="BI356" s="51"/>
      <c r="BJ356" s="56"/>
    </row>
    <row r="357" spans="1:62" s="35" customFormat="1" ht="216" x14ac:dyDescent="0.35">
      <c r="A357" s="83" t="s">
        <v>812</v>
      </c>
      <c r="B357" s="50">
        <v>1</v>
      </c>
      <c r="C357" s="51" t="s">
        <v>813</v>
      </c>
      <c r="D357" s="52" t="s">
        <v>814</v>
      </c>
      <c r="E357" s="52" t="s">
        <v>815</v>
      </c>
      <c r="F357" s="52" t="s">
        <v>70</v>
      </c>
      <c r="G357" s="52" t="s">
        <v>816</v>
      </c>
      <c r="H357" s="52" t="s">
        <v>104</v>
      </c>
      <c r="I357" s="51" t="s">
        <v>817</v>
      </c>
      <c r="J357" s="52" t="s">
        <v>818</v>
      </c>
      <c r="K357" s="52" t="s">
        <v>819</v>
      </c>
      <c r="L357" s="52" t="s">
        <v>813</v>
      </c>
      <c r="M357" s="52" t="s">
        <v>820</v>
      </c>
      <c r="N357" s="52" t="s">
        <v>75</v>
      </c>
      <c r="O357" s="52" t="s">
        <v>125</v>
      </c>
      <c r="P357" s="52" t="s">
        <v>125</v>
      </c>
      <c r="Q357" s="52" t="s">
        <v>125</v>
      </c>
      <c r="R357" s="51" t="s">
        <v>828</v>
      </c>
      <c r="S357" s="51" t="s">
        <v>822</v>
      </c>
      <c r="T357" s="53">
        <v>45703</v>
      </c>
      <c r="U357" s="53">
        <v>46006</v>
      </c>
      <c r="V357" s="52" t="s">
        <v>823</v>
      </c>
      <c r="W357" s="38" t="s">
        <v>824</v>
      </c>
      <c r="X357" s="38" t="s">
        <v>825</v>
      </c>
      <c r="Y357" s="71">
        <v>0.1</v>
      </c>
      <c r="Z357" s="55" t="s">
        <v>125</v>
      </c>
      <c r="AA357" s="55" t="s">
        <v>125</v>
      </c>
      <c r="AB357" s="55" t="s">
        <v>125</v>
      </c>
      <c r="AC357" s="55" t="s">
        <v>125</v>
      </c>
      <c r="AD357" s="55" t="s">
        <v>125</v>
      </c>
      <c r="AE357" s="55" t="s">
        <v>88</v>
      </c>
      <c r="AF357" s="55" t="s">
        <v>125</v>
      </c>
      <c r="AG357" s="55" t="s">
        <v>125</v>
      </c>
      <c r="AH357" s="55" t="s">
        <v>125</v>
      </c>
      <c r="AI357" s="55" t="s">
        <v>125</v>
      </c>
      <c r="AJ357" s="55" t="s">
        <v>88</v>
      </c>
      <c r="AK357" s="55" t="s">
        <v>125</v>
      </c>
      <c r="AL357" s="55" t="s">
        <v>125</v>
      </c>
      <c r="AM357" s="55" t="s">
        <v>125</v>
      </c>
      <c r="AN357" s="55" t="s">
        <v>125</v>
      </c>
      <c r="AO357" s="55" t="s">
        <v>125</v>
      </c>
      <c r="AP357" s="55" t="s">
        <v>88</v>
      </c>
      <c r="AQ357" s="55" t="s">
        <v>125</v>
      </c>
      <c r="AR357" s="55" t="s">
        <v>125</v>
      </c>
      <c r="AS357" s="55" t="s">
        <v>125</v>
      </c>
      <c r="AT357" s="55" t="s">
        <v>88</v>
      </c>
      <c r="AU357" s="55" t="s">
        <v>125</v>
      </c>
      <c r="AV357" s="55" t="s">
        <v>125</v>
      </c>
      <c r="AW357" s="55" t="s">
        <v>125</v>
      </c>
      <c r="AX357" s="55" t="s">
        <v>125</v>
      </c>
      <c r="AY357" s="55" t="s">
        <v>125</v>
      </c>
      <c r="AZ357" s="55" t="s">
        <v>125</v>
      </c>
      <c r="BA357" s="55" t="s">
        <v>88</v>
      </c>
      <c r="BB357" s="55" t="s">
        <v>125</v>
      </c>
      <c r="BC357" s="55" t="s">
        <v>125</v>
      </c>
      <c r="BD357" s="55" t="s">
        <v>125</v>
      </c>
      <c r="BE357" s="55" t="s">
        <v>125</v>
      </c>
      <c r="BF357" s="55" t="s">
        <v>125</v>
      </c>
      <c r="BG357" s="55" t="s">
        <v>125</v>
      </c>
      <c r="BH357" s="55" t="s">
        <v>125</v>
      </c>
      <c r="BI357" s="51" t="s">
        <v>126</v>
      </c>
      <c r="BJ357" s="56" t="s">
        <v>127</v>
      </c>
    </row>
    <row r="358" spans="1:62" s="35" customFormat="1" ht="90" x14ac:dyDescent="0.35">
      <c r="A358" s="83"/>
      <c r="B358" s="50"/>
      <c r="C358" s="51"/>
      <c r="D358" s="52"/>
      <c r="E358" s="52"/>
      <c r="F358" s="52"/>
      <c r="G358" s="52"/>
      <c r="H358" s="52"/>
      <c r="I358" s="51"/>
      <c r="J358" s="52"/>
      <c r="K358" s="52"/>
      <c r="L358" s="52"/>
      <c r="M358" s="52"/>
      <c r="N358" s="52"/>
      <c r="O358" s="52"/>
      <c r="P358" s="52"/>
      <c r="Q358" s="52"/>
      <c r="R358" s="51"/>
      <c r="S358" s="51"/>
      <c r="T358" s="53"/>
      <c r="U358" s="53"/>
      <c r="V358" s="52"/>
      <c r="W358" s="38" t="s">
        <v>827</v>
      </c>
      <c r="X358" s="38" t="s">
        <v>826</v>
      </c>
      <c r="Y358" s="71">
        <v>1</v>
      </c>
      <c r="Z358" s="55"/>
      <c r="AA358" s="55"/>
      <c r="AB358" s="55"/>
      <c r="AC358" s="55"/>
      <c r="AD358" s="55"/>
      <c r="AE358" s="55"/>
      <c r="AF358" s="55"/>
      <c r="AG358" s="55"/>
      <c r="AH358" s="55"/>
      <c r="AI358" s="55"/>
      <c r="AJ358" s="55"/>
      <c r="AK358" s="55"/>
      <c r="AL358" s="55"/>
      <c r="AM358" s="55"/>
      <c r="AN358" s="55"/>
      <c r="AO358" s="55"/>
      <c r="AP358" s="55"/>
      <c r="AQ358" s="55"/>
      <c r="AR358" s="55"/>
      <c r="AS358" s="55"/>
      <c r="AT358" s="55"/>
      <c r="AU358" s="55"/>
      <c r="AV358" s="55"/>
      <c r="AW358" s="55"/>
      <c r="AX358" s="55"/>
      <c r="AY358" s="55"/>
      <c r="AZ358" s="55"/>
      <c r="BA358" s="55"/>
      <c r="BB358" s="55"/>
      <c r="BC358" s="55"/>
      <c r="BD358" s="55"/>
      <c r="BE358" s="55"/>
      <c r="BF358" s="55"/>
      <c r="BG358" s="55"/>
      <c r="BH358" s="55"/>
      <c r="BI358" s="51"/>
      <c r="BJ358" s="56"/>
    </row>
    <row r="359" spans="1:62" s="35" customFormat="1" ht="51" customHeight="1" x14ac:dyDescent="0.35">
      <c r="A359" s="49" t="s">
        <v>829</v>
      </c>
      <c r="B359" s="50">
        <v>2</v>
      </c>
      <c r="C359" s="51" t="s">
        <v>813</v>
      </c>
      <c r="D359" s="52" t="s">
        <v>814</v>
      </c>
      <c r="E359" s="52" t="s">
        <v>815</v>
      </c>
      <c r="F359" s="52" t="s">
        <v>82</v>
      </c>
      <c r="G359" s="52" t="s">
        <v>816</v>
      </c>
      <c r="H359" s="52" t="s">
        <v>104</v>
      </c>
      <c r="I359" s="51" t="s">
        <v>817</v>
      </c>
      <c r="J359" s="52" t="s">
        <v>818</v>
      </c>
      <c r="K359" s="52" t="s">
        <v>819</v>
      </c>
      <c r="L359" s="52" t="s">
        <v>813</v>
      </c>
      <c r="M359" s="52" t="s">
        <v>830</v>
      </c>
      <c r="N359" s="52" t="s">
        <v>75</v>
      </c>
      <c r="O359" s="52" t="s">
        <v>125</v>
      </c>
      <c r="P359" s="52" t="s">
        <v>125</v>
      </c>
      <c r="Q359" s="52" t="s">
        <v>125</v>
      </c>
      <c r="R359" s="51" t="s">
        <v>831</v>
      </c>
      <c r="S359" s="51" t="s">
        <v>822</v>
      </c>
      <c r="T359" s="53">
        <v>45703</v>
      </c>
      <c r="U359" s="53">
        <v>46006</v>
      </c>
      <c r="V359" s="51" t="s">
        <v>832</v>
      </c>
      <c r="W359" s="51" t="s">
        <v>827</v>
      </c>
      <c r="X359" s="52" t="s">
        <v>826</v>
      </c>
      <c r="Y359" s="54">
        <v>1</v>
      </c>
      <c r="Z359" s="55" t="s">
        <v>125</v>
      </c>
      <c r="AA359" s="55" t="s">
        <v>125</v>
      </c>
      <c r="AB359" s="55" t="s">
        <v>125</v>
      </c>
      <c r="AC359" s="55" t="s">
        <v>125</v>
      </c>
      <c r="AD359" s="55" t="s">
        <v>125</v>
      </c>
      <c r="AE359" s="55" t="s">
        <v>88</v>
      </c>
      <c r="AF359" s="55" t="s">
        <v>125</v>
      </c>
      <c r="AG359" s="55" t="s">
        <v>125</v>
      </c>
      <c r="AH359" s="55" t="s">
        <v>125</v>
      </c>
      <c r="AI359" s="55" t="s">
        <v>125</v>
      </c>
      <c r="AJ359" s="55" t="s">
        <v>88</v>
      </c>
      <c r="AK359" s="55" t="s">
        <v>125</v>
      </c>
      <c r="AL359" s="55" t="s">
        <v>125</v>
      </c>
      <c r="AM359" s="55" t="s">
        <v>125</v>
      </c>
      <c r="AN359" s="55" t="s">
        <v>88</v>
      </c>
      <c r="AO359" s="55" t="s">
        <v>125</v>
      </c>
      <c r="AP359" s="55" t="s">
        <v>125</v>
      </c>
      <c r="AQ359" s="55" t="s">
        <v>125</v>
      </c>
      <c r="AR359" s="55" t="s">
        <v>125</v>
      </c>
      <c r="AS359" s="55" t="s">
        <v>125</v>
      </c>
      <c r="AT359" s="55" t="s">
        <v>88</v>
      </c>
      <c r="AU359" s="55" t="s">
        <v>125</v>
      </c>
      <c r="AV359" s="55" t="s">
        <v>125</v>
      </c>
      <c r="AW359" s="55" t="s">
        <v>125</v>
      </c>
      <c r="AX359" s="55" t="s">
        <v>125</v>
      </c>
      <c r="AY359" s="55" t="s">
        <v>125</v>
      </c>
      <c r="AZ359" s="55" t="s">
        <v>125</v>
      </c>
      <c r="BA359" s="55" t="s">
        <v>88</v>
      </c>
      <c r="BB359" s="55" t="s">
        <v>125</v>
      </c>
      <c r="BC359" s="55" t="s">
        <v>125</v>
      </c>
      <c r="BD359" s="55" t="s">
        <v>125</v>
      </c>
      <c r="BE359" s="55" t="s">
        <v>125</v>
      </c>
      <c r="BF359" s="55" t="s">
        <v>125</v>
      </c>
      <c r="BG359" s="55" t="s">
        <v>125</v>
      </c>
      <c r="BH359" s="55" t="s">
        <v>125</v>
      </c>
      <c r="BI359" s="51" t="s">
        <v>126</v>
      </c>
      <c r="BJ359" s="56" t="s">
        <v>127</v>
      </c>
    </row>
    <row r="360" spans="1:62" s="35" customFormat="1" ht="18" x14ac:dyDescent="0.35">
      <c r="A360" s="49"/>
      <c r="B360" s="50"/>
      <c r="C360" s="51"/>
      <c r="D360" s="52"/>
      <c r="E360" s="52"/>
      <c r="F360" s="52"/>
      <c r="G360" s="52"/>
      <c r="H360" s="52"/>
      <c r="I360" s="51"/>
      <c r="J360" s="52"/>
      <c r="K360" s="52"/>
      <c r="L360" s="52"/>
      <c r="M360" s="52"/>
      <c r="N360" s="52"/>
      <c r="O360" s="52"/>
      <c r="P360" s="52"/>
      <c r="Q360" s="52"/>
      <c r="R360" s="51"/>
      <c r="S360" s="51"/>
      <c r="T360" s="53"/>
      <c r="U360" s="53"/>
      <c r="V360" s="51"/>
      <c r="W360" s="51"/>
      <c r="X360" s="52"/>
      <c r="Y360" s="54"/>
      <c r="Z360" s="55"/>
      <c r="AA360" s="55"/>
      <c r="AB360" s="55"/>
      <c r="AC360" s="55"/>
      <c r="AD360" s="55"/>
      <c r="AE360" s="55"/>
      <c r="AF360" s="55"/>
      <c r="AG360" s="55"/>
      <c r="AH360" s="55"/>
      <c r="AI360" s="55"/>
      <c r="AJ360" s="55"/>
      <c r="AK360" s="55"/>
      <c r="AL360" s="55"/>
      <c r="AM360" s="55"/>
      <c r="AN360" s="55"/>
      <c r="AO360" s="55"/>
      <c r="AP360" s="55"/>
      <c r="AQ360" s="55"/>
      <c r="AR360" s="55"/>
      <c r="AS360" s="55"/>
      <c r="AT360" s="55"/>
      <c r="AU360" s="55"/>
      <c r="AV360" s="55"/>
      <c r="AW360" s="55"/>
      <c r="AX360" s="55"/>
      <c r="AY360" s="55"/>
      <c r="AZ360" s="55"/>
      <c r="BA360" s="55"/>
      <c r="BB360" s="55"/>
      <c r="BC360" s="55"/>
      <c r="BD360" s="55"/>
      <c r="BE360" s="55"/>
      <c r="BF360" s="55"/>
      <c r="BG360" s="55"/>
      <c r="BH360" s="55"/>
      <c r="BI360" s="51"/>
      <c r="BJ360" s="56"/>
    </row>
    <row r="361" spans="1:62" s="35" customFormat="1" ht="18" x14ac:dyDescent="0.35">
      <c r="A361" s="49"/>
      <c r="B361" s="50"/>
      <c r="C361" s="51"/>
      <c r="D361" s="52"/>
      <c r="E361" s="52"/>
      <c r="F361" s="52"/>
      <c r="G361" s="52"/>
      <c r="H361" s="52"/>
      <c r="I361" s="51"/>
      <c r="J361" s="52"/>
      <c r="K361" s="52"/>
      <c r="L361" s="52"/>
      <c r="M361" s="52"/>
      <c r="N361" s="52"/>
      <c r="O361" s="52"/>
      <c r="P361" s="52"/>
      <c r="Q361" s="52"/>
      <c r="R361" s="51"/>
      <c r="S361" s="51"/>
      <c r="T361" s="53"/>
      <c r="U361" s="53"/>
      <c r="V361" s="51"/>
      <c r="W361" s="51"/>
      <c r="X361" s="52"/>
      <c r="Y361" s="54"/>
      <c r="Z361" s="55"/>
      <c r="AA361" s="55"/>
      <c r="AB361" s="55"/>
      <c r="AC361" s="55"/>
      <c r="AD361" s="55"/>
      <c r="AE361" s="55"/>
      <c r="AF361" s="55"/>
      <c r="AG361" s="55"/>
      <c r="AH361" s="55"/>
      <c r="AI361" s="55"/>
      <c r="AJ361" s="55"/>
      <c r="AK361" s="55"/>
      <c r="AL361" s="55"/>
      <c r="AM361" s="55"/>
      <c r="AN361" s="55"/>
      <c r="AO361" s="55"/>
      <c r="AP361" s="55"/>
      <c r="AQ361" s="55"/>
      <c r="AR361" s="55"/>
      <c r="AS361" s="55"/>
      <c r="AT361" s="55"/>
      <c r="AU361" s="55"/>
      <c r="AV361" s="55"/>
      <c r="AW361" s="55"/>
      <c r="AX361" s="55"/>
      <c r="AY361" s="55"/>
      <c r="AZ361" s="55"/>
      <c r="BA361" s="55"/>
      <c r="BB361" s="55"/>
      <c r="BC361" s="55"/>
      <c r="BD361" s="55"/>
      <c r="BE361" s="55"/>
      <c r="BF361" s="55"/>
      <c r="BG361" s="55"/>
      <c r="BH361" s="55"/>
      <c r="BI361" s="51"/>
      <c r="BJ361" s="56"/>
    </row>
    <row r="362" spans="1:62" s="35" customFormat="1" ht="270" x14ac:dyDescent="0.35">
      <c r="A362" s="44" t="s">
        <v>829</v>
      </c>
      <c r="B362" s="37">
        <v>2</v>
      </c>
      <c r="C362" s="38" t="s">
        <v>813</v>
      </c>
      <c r="D362" s="39" t="s">
        <v>814</v>
      </c>
      <c r="E362" s="39" t="s">
        <v>815</v>
      </c>
      <c r="F362" s="39" t="s">
        <v>82</v>
      </c>
      <c r="G362" s="39" t="s">
        <v>816</v>
      </c>
      <c r="H362" s="39" t="s">
        <v>104</v>
      </c>
      <c r="I362" s="38" t="s">
        <v>817</v>
      </c>
      <c r="J362" s="39" t="s">
        <v>818</v>
      </c>
      <c r="K362" s="39" t="s">
        <v>819</v>
      </c>
      <c r="L362" s="39" t="s">
        <v>813</v>
      </c>
      <c r="M362" s="39" t="s">
        <v>830</v>
      </c>
      <c r="N362" s="39" t="s">
        <v>75</v>
      </c>
      <c r="O362" s="39" t="s">
        <v>125</v>
      </c>
      <c r="P362" s="39" t="s">
        <v>125</v>
      </c>
      <c r="Q362" s="39" t="s">
        <v>125</v>
      </c>
      <c r="R362" s="38" t="s">
        <v>833</v>
      </c>
      <c r="S362" s="38" t="s">
        <v>822</v>
      </c>
      <c r="T362" s="40">
        <v>45703</v>
      </c>
      <c r="U362" s="40">
        <v>46006</v>
      </c>
      <c r="V362" s="39" t="s">
        <v>834</v>
      </c>
      <c r="W362" s="39" t="s">
        <v>87</v>
      </c>
      <c r="X362" s="39" t="s">
        <v>87</v>
      </c>
      <c r="Y362" s="42" t="s">
        <v>87</v>
      </c>
      <c r="Z362" s="42" t="s">
        <v>125</v>
      </c>
      <c r="AA362" s="42" t="s">
        <v>125</v>
      </c>
      <c r="AB362" s="42" t="s">
        <v>125</v>
      </c>
      <c r="AC362" s="42" t="s">
        <v>125</v>
      </c>
      <c r="AD362" s="42" t="s">
        <v>125</v>
      </c>
      <c r="AE362" s="42" t="s">
        <v>88</v>
      </c>
      <c r="AF362" s="42" t="s">
        <v>125</v>
      </c>
      <c r="AG362" s="42" t="s">
        <v>125</v>
      </c>
      <c r="AH362" s="42" t="s">
        <v>125</v>
      </c>
      <c r="AI362" s="42" t="s">
        <v>125</v>
      </c>
      <c r="AJ362" s="42" t="s">
        <v>125</v>
      </c>
      <c r="AK362" s="42" t="s">
        <v>125</v>
      </c>
      <c r="AL362" s="42" t="s">
        <v>125</v>
      </c>
      <c r="AM362" s="42" t="s">
        <v>125</v>
      </c>
      <c r="AN362" s="42" t="s">
        <v>88</v>
      </c>
      <c r="AO362" s="42" t="s">
        <v>125</v>
      </c>
      <c r="AP362" s="42" t="s">
        <v>125</v>
      </c>
      <c r="AQ362" s="42" t="s">
        <v>125</v>
      </c>
      <c r="AR362" s="42" t="s">
        <v>125</v>
      </c>
      <c r="AS362" s="42" t="s">
        <v>125</v>
      </c>
      <c r="AT362" s="42" t="s">
        <v>88</v>
      </c>
      <c r="AU362" s="42" t="s">
        <v>125</v>
      </c>
      <c r="AV362" s="42" t="s">
        <v>125</v>
      </c>
      <c r="AW362" s="42" t="s">
        <v>125</v>
      </c>
      <c r="AX362" s="42" t="s">
        <v>125</v>
      </c>
      <c r="AY362" s="42" t="s">
        <v>125</v>
      </c>
      <c r="AZ362" s="42" t="s">
        <v>125</v>
      </c>
      <c r="BA362" s="42" t="s">
        <v>88</v>
      </c>
      <c r="BB362" s="42" t="s">
        <v>125</v>
      </c>
      <c r="BC362" s="42" t="s">
        <v>125</v>
      </c>
      <c r="BD362" s="42" t="s">
        <v>125</v>
      </c>
      <c r="BE362" s="42" t="s">
        <v>125</v>
      </c>
      <c r="BF362" s="42" t="s">
        <v>125</v>
      </c>
      <c r="BG362" s="42" t="s">
        <v>125</v>
      </c>
      <c r="BH362" s="42" t="s">
        <v>125</v>
      </c>
      <c r="BI362" s="38" t="s">
        <v>835</v>
      </c>
      <c r="BJ362" s="45" t="s">
        <v>836</v>
      </c>
    </row>
    <row r="363" spans="1:62" s="35" customFormat="1" ht="270" x14ac:dyDescent="0.35">
      <c r="A363" s="44" t="s">
        <v>829</v>
      </c>
      <c r="B363" s="37">
        <v>2</v>
      </c>
      <c r="C363" s="38" t="s">
        <v>813</v>
      </c>
      <c r="D363" s="39" t="s">
        <v>814</v>
      </c>
      <c r="E363" s="39" t="s">
        <v>815</v>
      </c>
      <c r="F363" s="39" t="s">
        <v>82</v>
      </c>
      <c r="G363" s="39" t="s">
        <v>816</v>
      </c>
      <c r="H363" s="39" t="s">
        <v>104</v>
      </c>
      <c r="I363" s="38" t="s">
        <v>817</v>
      </c>
      <c r="J363" s="39" t="s">
        <v>818</v>
      </c>
      <c r="K363" s="39" t="s">
        <v>819</v>
      </c>
      <c r="L363" s="39" t="s">
        <v>813</v>
      </c>
      <c r="M363" s="39" t="s">
        <v>830</v>
      </c>
      <c r="N363" s="39" t="s">
        <v>75</v>
      </c>
      <c r="O363" s="39" t="s">
        <v>125</v>
      </c>
      <c r="P363" s="39" t="s">
        <v>125</v>
      </c>
      <c r="Q363" s="39" t="s">
        <v>125</v>
      </c>
      <c r="R363" s="38" t="s">
        <v>837</v>
      </c>
      <c r="S363" s="38" t="s">
        <v>822</v>
      </c>
      <c r="T363" s="40">
        <v>45717</v>
      </c>
      <c r="U363" s="40">
        <v>46006</v>
      </c>
      <c r="V363" s="39" t="s">
        <v>838</v>
      </c>
      <c r="W363" s="38" t="s">
        <v>827</v>
      </c>
      <c r="X363" s="39" t="s">
        <v>839</v>
      </c>
      <c r="Y363" s="46">
        <v>0.7</v>
      </c>
      <c r="Z363" s="42" t="s">
        <v>125</v>
      </c>
      <c r="AA363" s="42" t="s">
        <v>125</v>
      </c>
      <c r="AB363" s="42" t="s">
        <v>125</v>
      </c>
      <c r="AC363" s="42" t="s">
        <v>125</v>
      </c>
      <c r="AD363" s="42" t="s">
        <v>125</v>
      </c>
      <c r="AE363" s="42" t="s">
        <v>125</v>
      </c>
      <c r="AF363" s="42" t="s">
        <v>125</v>
      </c>
      <c r="AG363" s="42" t="s">
        <v>125</v>
      </c>
      <c r="AH363" s="42" t="s">
        <v>125</v>
      </c>
      <c r="AI363" s="42" t="s">
        <v>125</v>
      </c>
      <c r="AJ363" s="42" t="s">
        <v>125</v>
      </c>
      <c r="AK363" s="42" t="s">
        <v>125</v>
      </c>
      <c r="AL363" s="42" t="s">
        <v>125</v>
      </c>
      <c r="AM363" s="42" t="s">
        <v>125</v>
      </c>
      <c r="AN363" s="42" t="s">
        <v>125</v>
      </c>
      <c r="AO363" s="42" t="s">
        <v>125</v>
      </c>
      <c r="AP363" s="42" t="s">
        <v>125</v>
      </c>
      <c r="AQ363" s="42" t="s">
        <v>125</v>
      </c>
      <c r="AR363" s="42" t="s">
        <v>125</v>
      </c>
      <c r="AS363" s="42" t="s">
        <v>125</v>
      </c>
      <c r="AT363" s="42" t="s">
        <v>88</v>
      </c>
      <c r="AU363" s="42" t="s">
        <v>125</v>
      </c>
      <c r="AV363" s="42" t="s">
        <v>125</v>
      </c>
      <c r="AW363" s="42" t="s">
        <v>125</v>
      </c>
      <c r="AX363" s="42" t="s">
        <v>125</v>
      </c>
      <c r="AY363" s="42" t="s">
        <v>125</v>
      </c>
      <c r="AZ363" s="42" t="s">
        <v>125</v>
      </c>
      <c r="BA363" s="42" t="s">
        <v>125</v>
      </c>
      <c r="BB363" s="42" t="s">
        <v>125</v>
      </c>
      <c r="BC363" s="42" t="s">
        <v>125</v>
      </c>
      <c r="BD363" s="42" t="s">
        <v>125</v>
      </c>
      <c r="BE363" s="42" t="s">
        <v>125</v>
      </c>
      <c r="BF363" s="42" t="s">
        <v>88</v>
      </c>
      <c r="BG363" s="42" t="s">
        <v>125</v>
      </c>
      <c r="BH363" s="42" t="s">
        <v>125</v>
      </c>
      <c r="BI363" s="38" t="s">
        <v>89</v>
      </c>
      <c r="BJ363" s="45" t="s">
        <v>104</v>
      </c>
    </row>
    <row r="364" spans="1:62" s="35" customFormat="1" ht="76.5" customHeight="1" x14ac:dyDescent="0.35">
      <c r="A364" s="49" t="s">
        <v>840</v>
      </c>
      <c r="B364" s="50">
        <v>3</v>
      </c>
      <c r="C364" s="51" t="s">
        <v>813</v>
      </c>
      <c r="D364" s="52" t="s">
        <v>814</v>
      </c>
      <c r="E364" s="52" t="s">
        <v>815</v>
      </c>
      <c r="F364" s="52" t="s">
        <v>82</v>
      </c>
      <c r="G364" s="52" t="s">
        <v>816</v>
      </c>
      <c r="H364" s="52" t="s">
        <v>104</v>
      </c>
      <c r="I364" s="51" t="s">
        <v>817</v>
      </c>
      <c r="J364" s="52" t="s">
        <v>818</v>
      </c>
      <c r="K364" s="52" t="s">
        <v>841</v>
      </c>
      <c r="L364" s="52" t="s">
        <v>813</v>
      </c>
      <c r="M364" s="52" t="s">
        <v>842</v>
      </c>
      <c r="N364" s="52" t="s">
        <v>75</v>
      </c>
      <c r="O364" s="52" t="s">
        <v>125</v>
      </c>
      <c r="P364" s="52" t="s">
        <v>125</v>
      </c>
      <c r="Q364" s="52" t="s">
        <v>125</v>
      </c>
      <c r="R364" s="51" t="s">
        <v>843</v>
      </c>
      <c r="S364" s="51" t="s">
        <v>822</v>
      </c>
      <c r="T364" s="53">
        <v>45703</v>
      </c>
      <c r="U364" s="53">
        <v>46006</v>
      </c>
      <c r="V364" s="51" t="s">
        <v>844</v>
      </c>
      <c r="W364" s="51" t="s">
        <v>845</v>
      </c>
      <c r="X364" s="38" t="s">
        <v>846</v>
      </c>
      <c r="Y364" s="70">
        <v>1</v>
      </c>
      <c r="Z364" s="55" t="s">
        <v>125</v>
      </c>
      <c r="AA364" s="55" t="s">
        <v>125</v>
      </c>
      <c r="AB364" s="55" t="s">
        <v>125</v>
      </c>
      <c r="AC364" s="55" t="s">
        <v>125</v>
      </c>
      <c r="AD364" s="55" t="s">
        <v>125</v>
      </c>
      <c r="AE364" s="55" t="s">
        <v>88</v>
      </c>
      <c r="AF364" s="55" t="s">
        <v>125</v>
      </c>
      <c r="AG364" s="55" t="s">
        <v>125</v>
      </c>
      <c r="AH364" s="55" t="s">
        <v>88</v>
      </c>
      <c r="AI364" s="55" t="s">
        <v>125</v>
      </c>
      <c r="AJ364" s="55" t="s">
        <v>125</v>
      </c>
      <c r="AK364" s="55" t="s">
        <v>125</v>
      </c>
      <c r="AL364" s="55" t="s">
        <v>125</v>
      </c>
      <c r="AM364" s="55" t="s">
        <v>125</v>
      </c>
      <c r="AN364" s="55" t="s">
        <v>88</v>
      </c>
      <c r="AO364" s="55" t="s">
        <v>125</v>
      </c>
      <c r="AP364" s="55" t="s">
        <v>125</v>
      </c>
      <c r="AQ364" s="55" t="s">
        <v>125</v>
      </c>
      <c r="AR364" s="55" t="s">
        <v>125</v>
      </c>
      <c r="AS364" s="55" t="s">
        <v>125</v>
      </c>
      <c r="AT364" s="55" t="s">
        <v>88</v>
      </c>
      <c r="AU364" s="55" t="s">
        <v>125</v>
      </c>
      <c r="AV364" s="55" t="s">
        <v>125</v>
      </c>
      <c r="AW364" s="55" t="s">
        <v>125</v>
      </c>
      <c r="AX364" s="55" t="s">
        <v>125</v>
      </c>
      <c r="AY364" s="55" t="s">
        <v>125</v>
      </c>
      <c r="AZ364" s="55" t="s">
        <v>125</v>
      </c>
      <c r="BA364" s="55" t="s">
        <v>88</v>
      </c>
      <c r="BB364" s="55" t="s">
        <v>125</v>
      </c>
      <c r="BC364" s="55" t="s">
        <v>125</v>
      </c>
      <c r="BD364" s="55" t="s">
        <v>125</v>
      </c>
      <c r="BE364" s="55" t="s">
        <v>125</v>
      </c>
      <c r="BF364" s="55" t="s">
        <v>125</v>
      </c>
      <c r="BG364" s="55" t="s">
        <v>125</v>
      </c>
      <c r="BH364" s="55" t="s">
        <v>125</v>
      </c>
      <c r="BI364" s="51" t="s">
        <v>126</v>
      </c>
      <c r="BJ364" s="56" t="s">
        <v>120</v>
      </c>
    </row>
    <row r="365" spans="1:62" s="35" customFormat="1" ht="162" x14ac:dyDescent="0.35">
      <c r="A365" s="49"/>
      <c r="B365" s="50"/>
      <c r="C365" s="51"/>
      <c r="D365" s="52"/>
      <c r="E365" s="52"/>
      <c r="F365" s="52"/>
      <c r="G365" s="52"/>
      <c r="H365" s="52"/>
      <c r="I365" s="51"/>
      <c r="J365" s="52"/>
      <c r="K365" s="52"/>
      <c r="L365" s="52"/>
      <c r="M365" s="52"/>
      <c r="N365" s="52"/>
      <c r="O365" s="52"/>
      <c r="P365" s="52"/>
      <c r="Q365" s="52"/>
      <c r="R365" s="51"/>
      <c r="S365" s="51"/>
      <c r="T365" s="53"/>
      <c r="U365" s="53"/>
      <c r="V365" s="51"/>
      <c r="W365" s="51"/>
      <c r="X365" s="38" t="s">
        <v>847</v>
      </c>
      <c r="Y365" s="70"/>
      <c r="Z365" s="55"/>
      <c r="AA365" s="55"/>
      <c r="AB365" s="55"/>
      <c r="AC365" s="55"/>
      <c r="AD365" s="55"/>
      <c r="AE365" s="55"/>
      <c r="AF365" s="55"/>
      <c r="AG365" s="55"/>
      <c r="AH365" s="55"/>
      <c r="AI365" s="55"/>
      <c r="AJ365" s="55"/>
      <c r="AK365" s="55"/>
      <c r="AL365" s="55"/>
      <c r="AM365" s="55"/>
      <c r="AN365" s="55"/>
      <c r="AO365" s="55"/>
      <c r="AP365" s="55"/>
      <c r="AQ365" s="55"/>
      <c r="AR365" s="55"/>
      <c r="AS365" s="55"/>
      <c r="AT365" s="55"/>
      <c r="AU365" s="55"/>
      <c r="AV365" s="55"/>
      <c r="AW365" s="55"/>
      <c r="AX365" s="55"/>
      <c r="AY365" s="55"/>
      <c r="AZ365" s="55"/>
      <c r="BA365" s="55"/>
      <c r="BB365" s="55"/>
      <c r="BC365" s="55"/>
      <c r="BD365" s="55"/>
      <c r="BE365" s="55"/>
      <c r="BF365" s="55"/>
      <c r="BG365" s="55"/>
      <c r="BH365" s="55"/>
      <c r="BI365" s="51"/>
      <c r="BJ365" s="56"/>
    </row>
    <row r="366" spans="1:62" s="35" customFormat="1" ht="162" x14ac:dyDescent="0.35">
      <c r="A366" s="49"/>
      <c r="B366" s="50"/>
      <c r="C366" s="51"/>
      <c r="D366" s="52"/>
      <c r="E366" s="52"/>
      <c r="F366" s="52"/>
      <c r="G366" s="52"/>
      <c r="H366" s="52"/>
      <c r="I366" s="51"/>
      <c r="J366" s="52"/>
      <c r="K366" s="52"/>
      <c r="L366" s="52"/>
      <c r="M366" s="52"/>
      <c r="N366" s="52"/>
      <c r="O366" s="52"/>
      <c r="P366" s="52"/>
      <c r="Q366" s="52"/>
      <c r="R366" s="51"/>
      <c r="S366" s="51"/>
      <c r="T366" s="53"/>
      <c r="U366" s="53"/>
      <c r="V366" s="51"/>
      <c r="W366" s="38" t="s">
        <v>848</v>
      </c>
      <c r="X366" s="38" t="s">
        <v>847</v>
      </c>
      <c r="Y366" s="71">
        <v>0.1</v>
      </c>
      <c r="Z366" s="55"/>
      <c r="AA366" s="55"/>
      <c r="AB366" s="55"/>
      <c r="AC366" s="55"/>
      <c r="AD366" s="55"/>
      <c r="AE366" s="55"/>
      <c r="AF366" s="55"/>
      <c r="AG366" s="55"/>
      <c r="AH366" s="55"/>
      <c r="AI366" s="55"/>
      <c r="AJ366" s="55"/>
      <c r="AK366" s="55"/>
      <c r="AL366" s="55"/>
      <c r="AM366" s="55"/>
      <c r="AN366" s="55"/>
      <c r="AO366" s="55"/>
      <c r="AP366" s="55"/>
      <c r="AQ366" s="55"/>
      <c r="AR366" s="55"/>
      <c r="AS366" s="55"/>
      <c r="AT366" s="55"/>
      <c r="AU366" s="55"/>
      <c r="AV366" s="55"/>
      <c r="AW366" s="55"/>
      <c r="AX366" s="55"/>
      <c r="AY366" s="55"/>
      <c r="AZ366" s="55"/>
      <c r="BA366" s="55"/>
      <c r="BB366" s="55"/>
      <c r="BC366" s="55"/>
      <c r="BD366" s="55"/>
      <c r="BE366" s="55"/>
      <c r="BF366" s="55"/>
      <c r="BG366" s="55"/>
      <c r="BH366" s="55"/>
      <c r="BI366" s="51"/>
      <c r="BJ366" s="56"/>
    </row>
    <row r="367" spans="1:62" s="35" customFormat="1" ht="87" customHeight="1" x14ac:dyDescent="0.35">
      <c r="A367" s="49" t="s">
        <v>840</v>
      </c>
      <c r="B367" s="50">
        <v>3</v>
      </c>
      <c r="C367" s="51" t="s">
        <v>813</v>
      </c>
      <c r="D367" s="52" t="s">
        <v>814</v>
      </c>
      <c r="E367" s="52" t="s">
        <v>815</v>
      </c>
      <c r="F367" s="52" t="s">
        <v>82</v>
      </c>
      <c r="G367" s="52" t="s">
        <v>816</v>
      </c>
      <c r="H367" s="52" t="s">
        <v>104</v>
      </c>
      <c r="I367" s="51" t="s">
        <v>817</v>
      </c>
      <c r="J367" s="52" t="s">
        <v>818</v>
      </c>
      <c r="K367" s="52" t="s">
        <v>841</v>
      </c>
      <c r="L367" s="52" t="s">
        <v>813</v>
      </c>
      <c r="M367" s="52" t="s">
        <v>842</v>
      </c>
      <c r="N367" s="52" t="s">
        <v>75</v>
      </c>
      <c r="O367" s="52" t="s">
        <v>125</v>
      </c>
      <c r="P367" s="52" t="s">
        <v>125</v>
      </c>
      <c r="Q367" s="52" t="s">
        <v>125</v>
      </c>
      <c r="R367" s="51" t="s">
        <v>1422</v>
      </c>
      <c r="S367" s="51" t="s">
        <v>822</v>
      </c>
      <c r="T367" s="53">
        <v>45703</v>
      </c>
      <c r="U367" s="53">
        <v>46006</v>
      </c>
      <c r="V367" s="51" t="s">
        <v>849</v>
      </c>
      <c r="W367" s="51" t="s">
        <v>848</v>
      </c>
      <c r="X367" s="51" t="s">
        <v>847</v>
      </c>
      <c r="Y367" s="54">
        <v>0.1</v>
      </c>
      <c r="Z367" s="55" t="s">
        <v>125</v>
      </c>
      <c r="AA367" s="55" t="s">
        <v>125</v>
      </c>
      <c r="AB367" s="55" t="s">
        <v>125</v>
      </c>
      <c r="AC367" s="55" t="s">
        <v>125</v>
      </c>
      <c r="AD367" s="55" t="s">
        <v>125</v>
      </c>
      <c r="AE367" s="55" t="s">
        <v>88</v>
      </c>
      <c r="AF367" s="55" t="s">
        <v>125</v>
      </c>
      <c r="AG367" s="55" t="s">
        <v>125</v>
      </c>
      <c r="AH367" s="55" t="s">
        <v>88</v>
      </c>
      <c r="AI367" s="55" t="s">
        <v>125</v>
      </c>
      <c r="AJ367" s="55" t="s">
        <v>125</v>
      </c>
      <c r="AK367" s="55" t="s">
        <v>125</v>
      </c>
      <c r="AL367" s="55" t="s">
        <v>125</v>
      </c>
      <c r="AM367" s="55" t="s">
        <v>125</v>
      </c>
      <c r="AN367" s="55" t="s">
        <v>125</v>
      </c>
      <c r="AO367" s="55" t="s">
        <v>125</v>
      </c>
      <c r="AP367" s="55" t="s">
        <v>125</v>
      </c>
      <c r="AQ367" s="55" t="s">
        <v>125</v>
      </c>
      <c r="AR367" s="55" t="s">
        <v>125</v>
      </c>
      <c r="AS367" s="55" t="s">
        <v>125</v>
      </c>
      <c r="AT367" s="55" t="s">
        <v>88</v>
      </c>
      <c r="AU367" s="55" t="s">
        <v>125</v>
      </c>
      <c r="AV367" s="55" t="s">
        <v>125</v>
      </c>
      <c r="AW367" s="55" t="s">
        <v>125</v>
      </c>
      <c r="AX367" s="55" t="s">
        <v>125</v>
      </c>
      <c r="AY367" s="55" t="s">
        <v>125</v>
      </c>
      <c r="AZ367" s="55" t="s">
        <v>125</v>
      </c>
      <c r="BA367" s="55" t="s">
        <v>125</v>
      </c>
      <c r="BB367" s="55" t="s">
        <v>125</v>
      </c>
      <c r="BC367" s="55" t="s">
        <v>125</v>
      </c>
      <c r="BD367" s="55" t="s">
        <v>125</v>
      </c>
      <c r="BE367" s="55" t="s">
        <v>125</v>
      </c>
      <c r="BF367" s="55" t="s">
        <v>125</v>
      </c>
      <c r="BG367" s="55" t="s">
        <v>125</v>
      </c>
      <c r="BH367" s="55" t="s">
        <v>88</v>
      </c>
      <c r="BI367" s="51" t="s">
        <v>89</v>
      </c>
      <c r="BJ367" s="56" t="s">
        <v>104</v>
      </c>
    </row>
    <row r="368" spans="1:62" s="35" customFormat="1" ht="18" x14ac:dyDescent="0.35">
      <c r="A368" s="49"/>
      <c r="B368" s="50"/>
      <c r="C368" s="51"/>
      <c r="D368" s="52"/>
      <c r="E368" s="52"/>
      <c r="F368" s="52"/>
      <c r="G368" s="52"/>
      <c r="H368" s="52"/>
      <c r="I368" s="51"/>
      <c r="J368" s="52"/>
      <c r="K368" s="52"/>
      <c r="L368" s="52"/>
      <c r="M368" s="52"/>
      <c r="N368" s="52"/>
      <c r="O368" s="52"/>
      <c r="P368" s="52"/>
      <c r="Q368" s="52"/>
      <c r="R368" s="51"/>
      <c r="S368" s="51"/>
      <c r="T368" s="53"/>
      <c r="U368" s="53"/>
      <c r="V368" s="51"/>
      <c r="W368" s="51"/>
      <c r="X368" s="51"/>
      <c r="Y368" s="54"/>
      <c r="Z368" s="55"/>
      <c r="AA368" s="55"/>
      <c r="AB368" s="55"/>
      <c r="AC368" s="55"/>
      <c r="AD368" s="55"/>
      <c r="AE368" s="55"/>
      <c r="AF368" s="55"/>
      <c r="AG368" s="55"/>
      <c r="AH368" s="55"/>
      <c r="AI368" s="55"/>
      <c r="AJ368" s="55"/>
      <c r="AK368" s="55"/>
      <c r="AL368" s="55"/>
      <c r="AM368" s="55"/>
      <c r="AN368" s="55"/>
      <c r="AO368" s="55"/>
      <c r="AP368" s="55"/>
      <c r="AQ368" s="55"/>
      <c r="AR368" s="55"/>
      <c r="AS368" s="55"/>
      <c r="AT368" s="55"/>
      <c r="AU368" s="55"/>
      <c r="AV368" s="55"/>
      <c r="AW368" s="55"/>
      <c r="AX368" s="55"/>
      <c r="AY368" s="55"/>
      <c r="AZ368" s="55"/>
      <c r="BA368" s="55"/>
      <c r="BB368" s="55"/>
      <c r="BC368" s="55"/>
      <c r="BD368" s="55"/>
      <c r="BE368" s="55"/>
      <c r="BF368" s="55"/>
      <c r="BG368" s="55"/>
      <c r="BH368" s="55"/>
      <c r="BI368" s="51"/>
      <c r="BJ368" s="56"/>
    </row>
    <row r="369" spans="1:62" s="35" customFormat="1" ht="270" x14ac:dyDescent="0.35">
      <c r="A369" s="44" t="s">
        <v>856</v>
      </c>
      <c r="B369" s="37">
        <v>48</v>
      </c>
      <c r="C369" s="38" t="s">
        <v>79</v>
      </c>
      <c r="D369" s="39" t="s">
        <v>80</v>
      </c>
      <c r="E369" s="39" t="s">
        <v>81</v>
      </c>
      <c r="F369" s="39" t="s">
        <v>82</v>
      </c>
      <c r="G369" s="39" t="s">
        <v>83</v>
      </c>
      <c r="H369" s="39" t="s">
        <v>104</v>
      </c>
      <c r="I369" s="38" t="s">
        <v>817</v>
      </c>
      <c r="J369" s="39" t="s">
        <v>818</v>
      </c>
      <c r="K369" s="39" t="s">
        <v>841</v>
      </c>
      <c r="L369" s="39" t="s">
        <v>813</v>
      </c>
      <c r="M369" s="39" t="s">
        <v>842</v>
      </c>
      <c r="N369" s="39" t="s">
        <v>75</v>
      </c>
      <c r="O369" s="39" t="s">
        <v>125</v>
      </c>
      <c r="P369" s="39" t="s">
        <v>125</v>
      </c>
      <c r="Q369" s="39" t="s">
        <v>125</v>
      </c>
      <c r="R369" s="39" t="s">
        <v>857</v>
      </c>
      <c r="S369" s="39" t="s">
        <v>562</v>
      </c>
      <c r="T369" s="40">
        <v>45689</v>
      </c>
      <c r="U369" s="40">
        <v>45777</v>
      </c>
      <c r="V369" s="39" t="s">
        <v>858</v>
      </c>
      <c r="W369" s="39" t="s">
        <v>125</v>
      </c>
      <c r="X369" s="39" t="s">
        <v>125</v>
      </c>
      <c r="Y369" s="42" t="s">
        <v>125</v>
      </c>
      <c r="Z369" s="42" t="s">
        <v>88</v>
      </c>
      <c r="AA369" s="42" t="s">
        <v>125</v>
      </c>
      <c r="AB369" s="42" t="s">
        <v>125</v>
      </c>
      <c r="AC369" s="42" t="s">
        <v>125</v>
      </c>
      <c r="AD369" s="42" t="s">
        <v>125</v>
      </c>
      <c r="AE369" s="42" t="s">
        <v>125</v>
      </c>
      <c r="AF369" s="42" t="s">
        <v>125</v>
      </c>
      <c r="AG369" s="42" t="s">
        <v>88</v>
      </c>
      <c r="AH369" s="42" t="s">
        <v>88</v>
      </c>
      <c r="AI369" s="42" t="s">
        <v>125</v>
      </c>
      <c r="AJ369" s="42" t="s">
        <v>125</v>
      </c>
      <c r="AK369" s="42" t="s">
        <v>125</v>
      </c>
      <c r="AL369" s="42" t="s">
        <v>125</v>
      </c>
      <c r="AM369" s="42" t="s">
        <v>125</v>
      </c>
      <c r="AN369" s="42" t="s">
        <v>125</v>
      </c>
      <c r="AO369" s="42" t="s">
        <v>125</v>
      </c>
      <c r="AP369" s="42" t="s">
        <v>125</v>
      </c>
      <c r="AQ369" s="42" t="s">
        <v>88</v>
      </c>
      <c r="AR369" s="42" t="s">
        <v>125</v>
      </c>
      <c r="AS369" s="42" t="s">
        <v>125</v>
      </c>
      <c r="AT369" s="42" t="s">
        <v>125</v>
      </c>
      <c r="AU369" s="42" t="s">
        <v>125</v>
      </c>
      <c r="AV369" s="42" t="s">
        <v>125</v>
      </c>
      <c r="AW369" s="42" t="s">
        <v>125</v>
      </c>
      <c r="AX369" s="42" t="s">
        <v>125</v>
      </c>
      <c r="AY369" s="42" t="s">
        <v>125</v>
      </c>
      <c r="AZ369" s="42" t="s">
        <v>125</v>
      </c>
      <c r="BA369" s="42" t="s">
        <v>125</v>
      </c>
      <c r="BB369" s="42" t="s">
        <v>125</v>
      </c>
      <c r="BC369" s="42" t="s">
        <v>125</v>
      </c>
      <c r="BD369" s="42" t="s">
        <v>125</v>
      </c>
      <c r="BE369" s="42" t="s">
        <v>125</v>
      </c>
      <c r="BF369" s="42" t="s">
        <v>125</v>
      </c>
      <c r="BG369" s="42" t="s">
        <v>88</v>
      </c>
      <c r="BH369" s="42" t="s">
        <v>88</v>
      </c>
      <c r="BI369" s="38" t="s">
        <v>89</v>
      </c>
      <c r="BJ369" s="45" t="s">
        <v>104</v>
      </c>
    </row>
    <row r="370" spans="1:62" s="35" customFormat="1" ht="36" x14ac:dyDescent="0.35">
      <c r="A370" s="49" t="s">
        <v>859</v>
      </c>
      <c r="B370" s="50">
        <v>49</v>
      </c>
      <c r="C370" s="51" t="s">
        <v>79</v>
      </c>
      <c r="D370" s="52" t="s">
        <v>80</v>
      </c>
      <c r="E370" s="52" t="s">
        <v>81</v>
      </c>
      <c r="F370" s="52" t="s">
        <v>82</v>
      </c>
      <c r="G370" s="52" t="s">
        <v>83</v>
      </c>
      <c r="H370" s="52" t="s">
        <v>104</v>
      </c>
      <c r="I370" s="51" t="s">
        <v>817</v>
      </c>
      <c r="J370" s="52" t="s">
        <v>818</v>
      </c>
      <c r="K370" s="52" t="s">
        <v>841</v>
      </c>
      <c r="L370" s="52" t="s">
        <v>813</v>
      </c>
      <c r="M370" s="52" t="s">
        <v>842</v>
      </c>
      <c r="N370" s="52" t="s">
        <v>75</v>
      </c>
      <c r="O370" s="52" t="s">
        <v>125</v>
      </c>
      <c r="P370" s="52" t="s">
        <v>125</v>
      </c>
      <c r="Q370" s="52" t="s">
        <v>125</v>
      </c>
      <c r="R370" s="52" t="s">
        <v>860</v>
      </c>
      <c r="S370" s="52" t="s">
        <v>562</v>
      </c>
      <c r="T370" s="53">
        <v>45717</v>
      </c>
      <c r="U370" s="53">
        <v>45838</v>
      </c>
      <c r="V370" s="39" t="s">
        <v>861</v>
      </c>
      <c r="W370" s="52" t="s">
        <v>125</v>
      </c>
      <c r="X370" s="52" t="s">
        <v>125</v>
      </c>
      <c r="Y370" s="55" t="s">
        <v>125</v>
      </c>
      <c r="Z370" s="55" t="s">
        <v>125</v>
      </c>
      <c r="AA370" s="55" t="s">
        <v>125</v>
      </c>
      <c r="AB370" s="55" t="s">
        <v>125</v>
      </c>
      <c r="AC370" s="55" t="s">
        <v>125</v>
      </c>
      <c r="AD370" s="55" t="s">
        <v>125</v>
      </c>
      <c r="AE370" s="55" t="s">
        <v>125</v>
      </c>
      <c r="AF370" s="55" t="s">
        <v>125</v>
      </c>
      <c r="AG370" s="55" t="s">
        <v>88</v>
      </c>
      <c r="AH370" s="55" t="s">
        <v>88</v>
      </c>
      <c r="AI370" s="55" t="s">
        <v>125</v>
      </c>
      <c r="AJ370" s="55" t="s">
        <v>125</v>
      </c>
      <c r="AK370" s="55" t="s">
        <v>125</v>
      </c>
      <c r="AL370" s="55" t="s">
        <v>125</v>
      </c>
      <c r="AM370" s="55" t="s">
        <v>125</v>
      </c>
      <c r="AN370" s="55" t="s">
        <v>125</v>
      </c>
      <c r="AO370" s="55" t="s">
        <v>125</v>
      </c>
      <c r="AP370" s="55" t="s">
        <v>125</v>
      </c>
      <c r="AQ370" s="55" t="s">
        <v>88</v>
      </c>
      <c r="AR370" s="55" t="s">
        <v>125</v>
      </c>
      <c r="AS370" s="55" t="s">
        <v>125</v>
      </c>
      <c r="AT370" s="55" t="s">
        <v>125</v>
      </c>
      <c r="AU370" s="55" t="s">
        <v>125</v>
      </c>
      <c r="AV370" s="55" t="s">
        <v>125</v>
      </c>
      <c r="AW370" s="55" t="s">
        <v>125</v>
      </c>
      <c r="AX370" s="55" t="s">
        <v>125</v>
      </c>
      <c r="AY370" s="55" t="s">
        <v>125</v>
      </c>
      <c r="AZ370" s="55" t="s">
        <v>125</v>
      </c>
      <c r="BA370" s="55" t="s">
        <v>125</v>
      </c>
      <c r="BB370" s="55" t="s">
        <v>125</v>
      </c>
      <c r="BC370" s="55" t="s">
        <v>125</v>
      </c>
      <c r="BD370" s="55" t="s">
        <v>125</v>
      </c>
      <c r="BE370" s="55" t="s">
        <v>125</v>
      </c>
      <c r="BF370" s="55" t="s">
        <v>125</v>
      </c>
      <c r="BG370" s="55" t="s">
        <v>88</v>
      </c>
      <c r="BH370" s="55" t="s">
        <v>88</v>
      </c>
      <c r="BI370" s="51" t="s">
        <v>89</v>
      </c>
      <c r="BJ370" s="56" t="s">
        <v>104</v>
      </c>
    </row>
    <row r="371" spans="1:62" s="35" customFormat="1" ht="36" x14ac:dyDescent="0.35">
      <c r="A371" s="49"/>
      <c r="B371" s="50"/>
      <c r="C371" s="51"/>
      <c r="D371" s="52"/>
      <c r="E371" s="52"/>
      <c r="F371" s="52"/>
      <c r="G371" s="52"/>
      <c r="H371" s="52"/>
      <c r="I371" s="51"/>
      <c r="J371" s="52"/>
      <c r="K371" s="52"/>
      <c r="L371" s="52"/>
      <c r="M371" s="52"/>
      <c r="N371" s="52"/>
      <c r="O371" s="52"/>
      <c r="P371" s="52"/>
      <c r="Q371" s="52"/>
      <c r="R371" s="52"/>
      <c r="S371" s="52"/>
      <c r="T371" s="53"/>
      <c r="U371" s="53"/>
      <c r="V371" s="39" t="s">
        <v>862</v>
      </c>
      <c r="W371" s="52"/>
      <c r="X371" s="52"/>
      <c r="Y371" s="55"/>
      <c r="Z371" s="55"/>
      <c r="AA371" s="55"/>
      <c r="AB371" s="55"/>
      <c r="AC371" s="55"/>
      <c r="AD371" s="55"/>
      <c r="AE371" s="55"/>
      <c r="AF371" s="55"/>
      <c r="AG371" s="55"/>
      <c r="AH371" s="55"/>
      <c r="AI371" s="55"/>
      <c r="AJ371" s="55"/>
      <c r="AK371" s="55"/>
      <c r="AL371" s="55"/>
      <c r="AM371" s="55"/>
      <c r="AN371" s="55"/>
      <c r="AO371" s="55"/>
      <c r="AP371" s="55"/>
      <c r="AQ371" s="55"/>
      <c r="AR371" s="55"/>
      <c r="AS371" s="55"/>
      <c r="AT371" s="55"/>
      <c r="AU371" s="55"/>
      <c r="AV371" s="55"/>
      <c r="AW371" s="55"/>
      <c r="AX371" s="55"/>
      <c r="AY371" s="55"/>
      <c r="AZ371" s="55"/>
      <c r="BA371" s="55"/>
      <c r="BB371" s="55"/>
      <c r="BC371" s="55"/>
      <c r="BD371" s="55"/>
      <c r="BE371" s="55"/>
      <c r="BF371" s="55"/>
      <c r="BG371" s="55"/>
      <c r="BH371" s="55"/>
      <c r="BI371" s="51"/>
      <c r="BJ371" s="56"/>
    </row>
    <row r="372" spans="1:62" s="35" customFormat="1" ht="270" x14ac:dyDescent="0.35">
      <c r="A372" s="44" t="s">
        <v>863</v>
      </c>
      <c r="B372" s="37">
        <v>50</v>
      </c>
      <c r="C372" s="38" t="s">
        <v>79</v>
      </c>
      <c r="D372" s="39" t="s">
        <v>80</v>
      </c>
      <c r="E372" s="39" t="s">
        <v>81</v>
      </c>
      <c r="F372" s="39" t="s">
        <v>82</v>
      </c>
      <c r="G372" s="39" t="s">
        <v>83</v>
      </c>
      <c r="H372" s="39" t="s">
        <v>104</v>
      </c>
      <c r="I372" s="38" t="s">
        <v>817</v>
      </c>
      <c r="J372" s="39" t="s">
        <v>818</v>
      </c>
      <c r="K372" s="39" t="s">
        <v>841</v>
      </c>
      <c r="L372" s="39" t="s">
        <v>813</v>
      </c>
      <c r="M372" s="39" t="s">
        <v>842</v>
      </c>
      <c r="N372" s="39" t="s">
        <v>75</v>
      </c>
      <c r="O372" s="39" t="s">
        <v>125</v>
      </c>
      <c r="P372" s="39" t="s">
        <v>125</v>
      </c>
      <c r="Q372" s="39" t="s">
        <v>125</v>
      </c>
      <c r="R372" s="39" t="s">
        <v>864</v>
      </c>
      <c r="S372" s="39" t="s">
        <v>562</v>
      </c>
      <c r="T372" s="40">
        <v>45839</v>
      </c>
      <c r="U372" s="40">
        <v>45900</v>
      </c>
      <c r="V372" s="39" t="s">
        <v>865</v>
      </c>
      <c r="W372" s="39" t="s">
        <v>125</v>
      </c>
      <c r="X372" s="39" t="s">
        <v>125</v>
      </c>
      <c r="Y372" s="42" t="s">
        <v>125</v>
      </c>
      <c r="Z372" s="42" t="s">
        <v>125</v>
      </c>
      <c r="AA372" s="42" t="s">
        <v>125</v>
      </c>
      <c r="AB372" s="42" t="s">
        <v>125</v>
      </c>
      <c r="AC372" s="42" t="s">
        <v>125</v>
      </c>
      <c r="AD372" s="42" t="s">
        <v>125</v>
      </c>
      <c r="AE372" s="42" t="s">
        <v>125</v>
      </c>
      <c r="AF372" s="42" t="s">
        <v>125</v>
      </c>
      <c r="AG372" s="42" t="s">
        <v>88</v>
      </c>
      <c r="AH372" s="42" t="s">
        <v>88</v>
      </c>
      <c r="AI372" s="42" t="s">
        <v>125</v>
      </c>
      <c r="AJ372" s="42" t="s">
        <v>125</v>
      </c>
      <c r="AK372" s="42" t="s">
        <v>125</v>
      </c>
      <c r="AL372" s="42" t="s">
        <v>125</v>
      </c>
      <c r="AM372" s="42" t="s">
        <v>125</v>
      </c>
      <c r="AN372" s="42" t="s">
        <v>125</v>
      </c>
      <c r="AO372" s="42" t="s">
        <v>125</v>
      </c>
      <c r="AP372" s="42" t="s">
        <v>125</v>
      </c>
      <c r="AQ372" s="42" t="s">
        <v>88</v>
      </c>
      <c r="AR372" s="42" t="s">
        <v>125</v>
      </c>
      <c r="AS372" s="42" t="s">
        <v>125</v>
      </c>
      <c r="AT372" s="42" t="s">
        <v>125</v>
      </c>
      <c r="AU372" s="42" t="s">
        <v>125</v>
      </c>
      <c r="AV372" s="42" t="s">
        <v>125</v>
      </c>
      <c r="AW372" s="42" t="s">
        <v>125</v>
      </c>
      <c r="AX372" s="42" t="s">
        <v>125</v>
      </c>
      <c r="AY372" s="42" t="s">
        <v>125</v>
      </c>
      <c r="AZ372" s="42" t="s">
        <v>125</v>
      </c>
      <c r="BA372" s="42" t="s">
        <v>125</v>
      </c>
      <c r="BB372" s="42" t="s">
        <v>125</v>
      </c>
      <c r="BC372" s="42" t="s">
        <v>125</v>
      </c>
      <c r="BD372" s="42" t="s">
        <v>125</v>
      </c>
      <c r="BE372" s="42" t="s">
        <v>125</v>
      </c>
      <c r="BF372" s="42" t="s">
        <v>125</v>
      </c>
      <c r="BG372" s="42" t="s">
        <v>88</v>
      </c>
      <c r="BH372" s="42" t="s">
        <v>88</v>
      </c>
      <c r="BI372" s="38" t="s">
        <v>89</v>
      </c>
      <c r="BJ372" s="45" t="s">
        <v>104</v>
      </c>
    </row>
    <row r="373" spans="1:62" s="35" customFormat="1" ht="270" x14ac:dyDescent="0.35">
      <c r="A373" s="44" t="s">
        <v>866</v>
      </c>
      <c r="B373" s="37">
        <v>51</v>
      </c>
      <c r="C373" s="38" t="s">
        <v>79</v>
      </c>
      <c r="D373" s="39" t="s">
        <v>80</v>
      </c>
      <c r="E373" s="39" t="s">
        <v>81</v>
      </c>
      <c r="F373" s="39" t="s">
        <v>82</v>
      </c>
      <c r="G373" s="39" t="s">
        <v>83</v>
      </c>
      <c r="H373" s="39" t="s">
        <v>104</v>
      </c>
      <c r="I373" s="38" t="s">
        <v>817</v>
      </c>
      <c r="J373" s="39" t="s">
        <v>818</v>
      </c>
      <c r="K373" s="39" t="s">
        <v>841</v>
      </c>
      <c r="L373" s="39" t="s">
        <v>813</v>
      </c>
      <c r="M373" s="39" t="s">
        <v>842</v>
      </c>
      <c r="N373" s="39" t="s">
        <v>75</v>
      </c>
      <c r="O373" s="39" t="s">
        <v>125</v>
      </c>
      <c r="P373" s="39" t="s">
        <v>125</v>
      </c>
      <c r="Q373" s="39" t="s">
        <v>125</v>
      </c>
      <c r="R373" s="39" t="s">
        <v>867</v>
      </c>
      <c r="S373" s="39" t="s">
        <v>562</v>
      </c>
      <c r="T373" s="40">
        <v>45901</v>
      </c>
      <c r="U373" s="40">
        <v>45991</v>
      </c>
      <c r="V373" s="39" t="s">
        <v>868</v>
      </c>
      <c r="W373" s="39" t="s">
        <v>125</v>
      </c>
      <c r="X373" s="39" t="s">
        <v>125</v>
      </c>
      <c r="Y373" s="42" t="s">
        <v>125</v>
      </c>
      <c r="Z373" s="42" t="s">
        <v>125</v>
      </c>
      <c r="AA373" s="42" t="s">
        <v>125</v>
      </c>
      <c r="AB373" s="42" t="s">
        <v>125</v>
      </c>
      <c r="AC373" s="42" t="s">
        <v>125</v>
      </c>
      <c r="AD373" s="42" t="s">
        <v>125</v>
      </c>
      <c r="AE373" s="42" t="s">
        <v>125</v>
      </c>
      <c r="AF373" s="42" t="s">
        <v>125</v>
      </c>
      <c r="AG373" s="42" t="s">
        <v>88</v>
      </c>
      <c r="AH373" s="42" t="s">
        <v>88</v>
      </c>
      <c r="AI373" s="42" t="s">
        <v>125</v>
      </c>
      <c r="AJ373" s="42" t="s">
        <v>125</v>
      </c>
      <c r="AK373" s="42" t="s">
        <v>125</v>
      </c>
      <c r="AL373" s="42" t="s">
        <v>125</v>
      </c>
      <c r="AM373" s="42" t="s">
        <v>125</v>
      </c>
      <c r="AN373" s="42" t="s">
        <v>125</v>
      </c>
      <c r="AO373" s="42" t="s">
        <v>125</v>
      </c>
      <c r="AP373" s="42" t="s">
        <v>125</v>
      </c>
      <c r="AQ373" s="42" t="s">
        <v>88</v>
      </c>
      <c r="AR373" s="42" t="s">
        <v>125</v>
      </c>
      <c r="AS373" s="42" t="s">
        <v>125</v>
      </c>
      <c r="AT373" s="42" t="s">
        <v>125</v>
      </c>
      <c r="AU373" s="42" t="s">
        <v>125</v>
      </c>
      <c r="AV373" s="42" t="s">
        <v>125</v>
      </c>
      <c r="AW373" s="42" t="s">
        <v>125</v>
      </c>
      <c r="AX373" s="42" t="s">
        <v>125</v>
      </c>
      <c r="AY373" s="42" t="s">
        <v>125</v>
      </c>
      <c r="AZ373" s="42" t="s">
        <v>125</v>
      </c>
      <c r="BA373" s="42" t="s">
        <v>125</v>
      </c>
      <c r="BB373" s="42" t="s">
        <v>125</v>
      </c>
      <c r="BC373" s="42" t="s">
        <v>125</v>
      </c>
      <c r="BD373" s="42" t="s">
        <v>125</v>
      </c>
      <c r="BE373" s="42" t="s">
        <v>125</v>
      </c>
      <c r="BF373" s="42" t="s">
        <v>125</v>
      </c>
      <c r="BG373" s="42" t="s">
        <v>88</v>
      </c>
      <c r="BH373" s="42" t="s">
        <v>88</v>
      </c>
      <c r="BI373" s="38" t="s">
        <v>89</v>
      </c>
      <c r="BJ373" s="45" t="s">
        <v>104</v>
      </c>
    </row>
    <row r="374" spans="1:62" s="35" customFormat="1" ht="37.5" customHeight="1" x14ac:dyDescent="0.35">
      <c r="A374" s="44" t="s">
        <v>850</v>
      </c>
      <c r="B374" s="37">
        <v>4</v>
      </c>
      <c r="C374" s="38" t="s">
        <v>813</v>
      </c>
      <c r="D374" s="39" t="s">
        <v>814</v>
      </c>
      <c r="E374" s="39" t="s">
        <v>815</v>
      </c>
      <c r="F374" s="39" t="s">
        <v>70</v>
      </c>
      <c r="G374" s="39" t="s">
        <v>816</v>
      </c>
      <c r="H374" s="39" t="s">
        <v>104</v>
      </c>
      <c r="I374" s="38" t="s">
        <v>817</v>
      </c>
      <c r="J374" s="39" t="s">
        <v>818</v>
      </c>
      <c r="K374" s="39" t="s">
        <v>841</v>
      </c>
      <c r="L374" s="39" t="s">
        <v>813</v>
      </c>
      <c r="M374" s="39" t="s">
        <v>851</v>
      </c>
      <c r="N374" s="39" t="s">
        <v>75</v>
      </c>
      <c r="O374" s="39" t="s">
        <v>125</v>
      </c>
      <c r="P374" s="39" t="s">
        <v>125</v>
      </c>
      <c r="Q374" s="39" t="s">
        <v>125</v>
      </c>
      <c r="R374" s="39" t="s">
        <v>852</v>
      </c>
      <c r="S374" s="38" t="s">
        <v>822</v>
      </c>
      <c r="T374" s="40">
        <v>45703</v>
      </c>
      <c r="U374" s="40">
        <v>46006</v>
      </c>
      <c r="V374" s="39" t="s">
        <v>853</v>
      </c>
      <c r="W374" s="39" t="s">
        <v>854</v>
      </c>
      <c r="X374" s="39" t="s">
        <v>855</v>
      </c>
      <c r="Y374" s="46">
        <v>0.04</v>
      </c>
      <c r="Z374" s="42" t="s">
        <v>125</v>
      </c>
      <c r="AA374" s="42" t="s">
        <v>125</v>
      </c>
      <c r="AB374" s="42" t="s">
        <v>125</v>
      </c>
      <c r="AC374" s="42" t="s">
        <v>125</v>
      </c>
      <c r="AD374" s="42" t="s">
        <v>125</v>
      </c>
      <c r="AE374" s="42" t="s">
        <v>88</v>
      </c>
      <c r="AF374" s="42" t="s">
        <v>125</v>
      </c>
      <c r="AG374" s="42" t="s">
        <v>125</v>
      </c>
      <c r="AH374" s="42" t="s">
        <v>125</v>
      </c>
      <c r="AI374" s="42" t="s">
        <v>125</v>
      </c>
      <c r="AJ374" s="42" t="s">
        <v>88</v>
      </c>
      <c r="AK374" s="42" t="s">
        <v>125</v>
      </c>
      <c r="AL374" s="42" t="s">
        <v>125</v>
      </c>
      <c r="AM374" s="42" t="s">
        <v>125</v>
      </c>
      <c r="AN374" s="42" t="s">
        <v>88</v>
      </c>
      <c r="AO374" s="42" t="s">
        <v>125</v>
      </c>
      <c r="AP374" s="42" t="s">
        <v>125</v>
      </c>
      <c r="AQ374" s="42" t="s">
        <v>125</v>
      </c>
      <c r="AR374" s="42" t="s">
        <v>125</v>
      </c>
      <c r="AS374" s="42" t="s">
        <v>125</v>
      </c>
      <c r="AT374" s="42" t="s">
        <v>88</v>
      </c>
      <c r="AU374" s="42" t="s">
        <v>125</v>
      </c>
      <c r="AV374" s="42" t="s">
        <v>125</v>
      </c>
      <c r="AW374" s="42" t="s">
        <v>125</v>
      </c>
      <c r="AX374" s="42" t="s">
        <v>125</v>
      </c>
      <c r="AY374" s="42" t="s">
        <v>125</v>
      </c>
      <c r="AZ374" s="42" t="s">
        <v>125</v>
      </c>
      <c r="BA374" s="42" t="s">
        <v>88</v>
      </c>
      <c r="BB374" s="42" t="s">
        <v>125</v>
      </c>
      <c r="BC374" s="42" t="s">
        <v>125</v>
      </c>
      <c r="BD374" s="42" t="s">
        <v>125</v>
      </c>
      <c r="BE374" s="42" t="s">
        <v>125</v>
      </c>
      <c r="BF374" s="42" t="s">
        <v>125</v>
      </c>
      <c r="BG374" s="42" t="s">
        <v>125</v>
      </c>
      <c r="BH374" s="42" t="s">
        <v>125</v>
      </c>
      <c r="BI374" s="38" t="s">
        <v>126</v>
      </c>
      <c r="BJ374" s="45" t="s">
        <v>127</v>
      </c>
    </row>
    <row r="375" spans="1:62" s="35" customFormat="1" ht="36" customHeight="1" x14ac:dyDescent="0.35">
      <c r="A375" s="49" t="s">
        <v>869</v>
      </c>
      <c r="B375" s="50">
        <v>46</v>
      </c>
      <c r="C375" s="51" t="s">
        <v>79</v>
      </c>
      <c r="D375" s="52" t="s">
        <v>80</v>
      </c>
      <c r="E375" s="52" t="s">
        <v>81</v>
      </c>
      <c r="F375" s="52" t="s">
        <v>82</v>
      </c>
      <c r="G375" s="52" t="s">
        <v>96</v>
      </c>
      <c r="H375" s="52" t="s">
        <v>104</v>
      </c>
      <c r="I375" s="51" t="s">
        <v>817</v>
      </c>
      <c r="J375" s="52" t="s">
        <v>818</v>
      </c>
      <c r="K375" s="52" t="s">
        <v>841</v>
      </c>
      <c r="L375" s="52" t="s">
        <v>813</v>
      </c>
      <c r="M375" s="52" t="s">
        <v>851</v>
      </c>
      <c r="N375" s="52" t="s">
        <v>75</v>
      </c>
      <c r="O375" s="52" t="s">
        <v>125</v>
      </c>
      <c r="P375" s="52" t="s">
        <v>125</v>
      </c>
      <c r="Q375" s="52" t="s">
        <v>125</v>
      </c>
      <c r="R375" s="52" t="s">
        <v>870</v>
      </c>
      <c r="S375" s="52" t="s">
        <v>562</v>
      </c>
      <c r="T375" s="53">
        <v>45689</v>
      </c>
      <c r="U375" s="53">
        <v>45838</v>
      </c>
      <c r="V375" s="52" t="s">
        <v>871</v>
      </c>
      <c r="W375" s="52" t="s">
        <v>125</v>
      </c>
      <c r="X375" s="52" t="s">
        <v>125</v>
      </c>
      <c r="Y375" s="55" t="s">
        <v>125</v>
      </c>
      <c r="Z375" s="55" t="s">
        <v>88</v>
      </c>
      <c r="AA375" s="55" t="s">
        <v>125</v>
      </c>
      <c r="AB375" s="55" t="s">
        <v>125</v>
      </c>
      <c r="AC375" s="55" t="s">
        <v>125</v>
      </c>
      <c r="AD375" s="55" t="s">
        <v>125</v>
      </c>
      <c r="AE375" s="55" t="s">
        <v>88</v>
      </c>
      <c r="AF375" s="55" t="s">
        <v>125</v>
      </c>
      <c r="AG375" s="55" t="s">
        <v>125</v>
      </c>
      <c r="AH375" s="55" t="s">
        <v>88</v>
      </c>
      <c r="AI375" s="55" t="s">
        <v>125</v>
      </c>
      <c r="AJ375" s="55" t="s">
        <v>125</v>
      </c>
      <c r="AK375" s="55" t="s">
        <v>125</v>
      </c>
      <c r="AL375" s="55" t="s">
        <v>125</v>
      </c>
      <c r="AM375" s="55" t="s">
        <v>125</v>
      </c>
      <c r="AN375" s="55" t="s">
        <v>125</v>
      </c>
      <c r="AO375" s="55" t="s">
        <v>125</v>
      </c>
      <c r="AP375" s="55" t="s">
        <v>125</v>
      </c>
      <c r="AQ375" s="55" t="s">
        <v>125</v>
      </c>
      <c r="AR375" s="55" t="s">
        <v>125</v>
      </c>
      <c r="AS375" s="55" t="s">
        <v>125</v>
      </c>
      <c r="AT375" s="55" t="s">
        <v>125</v>
      </c>
      <c r="AU375" s="55" t="s">
        <v>125</v>
      </c>
      <c r="AV375" s="55" t="s">
        <v>125</v>
      </c>
      <c r="AW375" s="55" t="s">
        <v>125</v>
      </c>
      <c r="AX375" s="55" t="s">
        <v>125</v>
      </c>
      <c r="AY375" s="55" t="s">
        <v>125</v>
      </c>
      <c r="AZ375" s="55" t="s">
        <v>125</v>
      </c>
      <c r="BA375" s="55" t="s">
        <v>88</v>
      </c>
      <c r="BB375" s="55" t="s">
        <v>125</v>
      </c>
      <c r="BC375" s="55" t="s">
        <v>125</v>
      </c>
      <c r="BD375" s="55" t="s">
        <v>125</v>
      </c>
      <c r="BE375" s="55" t="s">
        <v>125</v>
      </c>
      <c r="BF375" s="55" t="s">
        <v>125</v>
      </c>
      <c r="BG375" s="55" t="s">
        <v>125</v>
      </c>
      <c r="BH375" s="55" t="s">
        <v>125</v>
      </c>
      <c r="BI375" s="51" t="s">
        <v>872</v>
      </c>
      <c r="BJ375" s="56" t="s">
        <v>873</v>
      </c>
    </row>
    <row r="376" spans="1:62" s="35" customFormat="1" ht="18" x14ac:dyDescent="0.35">
      <c r="A376" s="49"/>
      <c r="B376" s="50"/>
      <c r="C376" s="51"/>
      <c r="D376" s="52"/>
      <c r="E376" s="52"/>
      <c r="F376" s="52"/>
      <c r="G376" s="52"/>
      <c r="H376" s="52"/>
      <c r="I376" s="51"/>
      <c r="J376" s="52"/>
      <c r="K376" s="52"/>
      <c r="L376" s="52"/>
      <c r="M376" s="52"/>
      <c r="N376" s="52"/>
      <c r="O376" s="52"/>
      <c r="P376" s="52"/>
      <c r="Q376" s="52"/>
      <c r="R376" s="52"/>
      <c r="S376" s="52"/>
      <c r="T376" s="53"/>
      <c r="U376" s="53"/>
      <c r="V376" s="52"/>
      <c r="W376" s="52"/>
      <c r="X376" s="52"/>
      <c r="Y376" s="55"/>
      <c r="Z376" s="55"/>
      <c r="AA376" s="55"/>
      <c r="AB376" s="55"/>
      <c r="AC376" s="55"/>
      <c r="AD376" s="55"/>
      <c r="AE376" s="55"/>
      <c r="AF376" s="55"/>
      <c r="AG376" s="55"/>
      <c r="AH376" s="55"/>
      <c r="AI376" s="55"/>
      <c r="AJ376" s="55"/>
      <c r="AK376" s="55"/>
      <c r="AL376" s="55"/>
      <c r="AM376" s="55"/>
      <c r="AN376" s="55"/>
      <c r="AO376" s="55"/>
      <c r="AP376" s="55"/>
      <c r="AQ376" s="55"/>
      <c r="AR376" s="55"/>
      <c r="AS376" s="55"/>
      <c r="AT376" s="55"/>
      <c r="AU376" s="55"/>
      <c r="AV376" s="55"/>
      <c r="AW376" s="55"/>
      <c r="AX376" s="55"/>
      <c r="AY376" s="55"/>
      <c r="AZ376" s="55"/>
      <c r="BA376" s="55"/>
      <c r="BB376" s="55"/>
      <c r="BC376" s="55"/>
      <c r="BD376" s="55"/>
      <c r="BE376" s="55"/>
      <c r="BF376" s="55"/>
      <c r="BG376" s="55"/>
      <c r="BH376" s="55"/>
      <c r="BI376" s="51"/>
      <c r="BJ376" s="56"/>
    </row>
    <row r="377" spans="1:62" s="35" customFormat="1" ht="36" customHeight="1" x14ac:dyDescent="0.35">
      <c r="A377" s="49" t="s">
        <v>874</v>
      </c>
      <c r="B377" s="50">
        <v>47</v>
      </c>
      <c r="C377" s="51" t="s">
        <v>79</v>
      </c>
      <c r="D377" s="52" t="s">
        <v>80</v>
      </c>
      <c r="E377" s="52" t="s">
        <v>81</v>
      </c>
      <c r="F377" s="52" t="s">
        <v>82</v>
      </c>
      <c r="G377" s="52" t="s">
        <v>96</v>
      </c>
      <c r="H377" s="52" t="s">
        <v>104</v>
      </c>
      <c r="I377" s="51" t="s">
        <v>817</v>
      </c>
      <c r="J377" s="52" t="s">
        <v>818</v>
      </c>
      <c r="K377" s="52" t="s">
        <v>841</v>
      </c>
      <c r="L377" s="52" t="s">
        <v>813</v>
      </c>
      <c r="M377" s="52" t="s">
        <v>851</v>
      </c>
      <c r="N377" s="52" t="s">
        <v>75</v>
      </c>
      <c r="O377" s="52" t="s">
        <v>125</v>
      </c>
      <c r="P377" s="52" t="s">
        <v>125</v>
      </c>
      <c r="Q377" s="52" t="s">
        <v>125</v>
      </c>
      <c r="R377" s="52" t="s">
        <v>875</v>
      </c>
      <c r="S377" s="51" t="s">
        <v>562</v>
      </c>
      <c r="T377" s="53">
        <v>45689</v>
      </c>
      <c r="U377" s="53">
        <v>45838</v>
      </c>
      <c r="V377" s="52" t="s">
        <v>876</v>
      </c>
      <c r="W377" s="52" t="s">
        <v>125</v>
      </c>
      <c r="X377" s="52" t="s">
        <v>125</v>
      </c>
      <c r="Y377" s="55" t="s">
        <v>125</v>
      </c>
      <c r="Z377" s="55" t="s">
        <v>88</v>
      </c>
      <c r="AA377" s="55" t="s">
        <v>125</v>
      </c>
      <c r="AB377" s="55" t="s">
        <v>125</v>
      </c>
      <c r="AC377" s="55" t="s">
        <v>125</v>
      </c>
      <c r="AD377" s="55" t="s">
        <v>125</v>
      </c>
      <c r="AE377" s="55" t="s">
        <v>88</v>
      </c>
      <c r="AF377" s="55" t="s">
        <v>125</v>
      </c>
      <c r="AG377" s="55" t="s">
        <v>125</v>
      </c>
      <c r="AH377" s="55" t="s">
        <v>88</v>
      </c>
      <c r="AI377" s="55" t="s">
        <v>125</v>
      </c>
      <c r="AJ377" s="55" t="s">
        <v>125</v>
      </c>
      <c r="AK377" s="55" t="s">
        <v>125</v>
      </c>
      <c r="AL377" s="55" t="s">
        <v>125</v>
      </c>
      <c r="AM377" s="55" t="s">
        <v>125</v>
      </c>
      <c r="AN377" s="55" t="s">
        <v>125</v>
      </c>
      <c r="AO377" s="55" t="s">
        <v>125</v>
      </c>
      <c r="AP377" s="55" t="s">
        <v>125</v>
      </c>
      <c r="AQ377" s="55" t="s">
        <v>125</v>
      </c>
      <c r="AR377" s="55" t="s">
        <v>125</v>
      </c>
      <c r="AS377" s="55" t="s">
        <v>125</v>
      </c>
      <c r="AT377" s="55" t="s">
        <v>88</v>
      </c>
      <c r="AU377" s="55" t="s">
        <v>125</v>
      </c>
      <c r="AV377" s="55" t="s">
        <v>125</v>
      </c>
      <c r="AW377" s="55" t="s">
        <v>125</v>
      </c>
      <c r="AX377" s="55" t="s">
        <v>125</v>
      </c>
      <c r="AY377" s="55" t="s">
        <v>125</v>
      </c>
      <c r="AZ377" s="55" t="s">
        <v>125</v>
      </c>
      <c r="BA377" s="55" t="s">
        <v>88</v>
      </c>
      <c r="BB377" s="55" t="s">
        <v>125</v>
      </c>
      <c r="BC377" s="55" t="s">
        <v>125</v>
      </c>
      <c r="BD377" s="55" t="s">
        <v>125</v>
      </c>
      <c r="BE377" s="55" t="s">
        <v>125</v>
      </c>
      <c r="BF377" s="55" t="s">
        <v>125</v>
      </c>
      <c r="BG377" s="55" t="s">
        <v>125</v>
      </c>
      <c r="BH377" s="55" t="s">
        <v>125</v>
      </c>
      <c r="BI377" s="51" t="s">
        <v>872</v>
      </c>
      <c r="BJ377" s="56" t="s">
        <v>873</v>
      </c>
    </row>
    <row r="378" spans="1:62" s="35" customFormat="1" ht="18" x14ac:dyDescent="0.35">
      <c r="A378" s="49"/>
      <c r="B378" s="50"/>
      <c r="C378" s="51"/>
      <c r="D378" s="52"/>
      <c r="E378" s="52"/>
      <c r="F378" s="52"/>
      <c r="G378" s="52"/>
      <c r="H378" s="52"/>
      <c r="I378" s="51"/>
      <c r="J378" s="52"/>
      <c r="K378" s="52"/>
      <c r="L378" s="52"/>
      <c r="M378" s="52"/>
      <c r="N378" s="52"/>
      <c r="O378" s="52"/>
      <c r="P378" s="52"/>
      <c r="Q378" s="52"/>
      <c r="R378" s="52"/>
      <c r="S378" s="51"/>
      <c r="T378" s="53"/>
      <c r="U378" s="53"/>
      <c r="V378" s="52"/>
      <c r="W378" s="52"/>
      <c r="X378" s="52"/>
      <c r="Y378" s="55"/>
      <c r="Z378" s="55"/>
      <c r="AA378" s="55"/>
      <c r="AB378" s="55"/>
      <c r="AC378" s="55"/>
      <c r="AD378" s="55"/>
      <c r="AE378" s="55"/>
      <c r="AF378" s="55"/>
      <c r="AG378" s="55"/>
      <c r="AH378" s="55"/>
      <c r="AI378" s="55"/>
      <c r="AJ378" s="55"/>
      <c r="AK378" s="55"/>
      <c r="AL378" s="55"/>
      <c r="AM378" s="55"/>
      <c r="AN378" s="55"/>
      <c r="AO378" s="55"/>
      <c r="AP378" s="55"/>
      <c r="AQ378" s="55"/>
      <c r="AR378" s="55"/>
      <c r="AS378" s="55"/>
      <c r="AT378" s="55"/>
      <c r="AU378" s="55"/>
      <c r="AV378" s="55"/>
      <c r="AW378" s="55"/>
      <c r="AX378" s="55"/>
      <c r="AY378" s="55"/>
      <c r="AZ378" s="55"/>
      <c r="BA378" s="55"/>
      <c r="BB378" s="55"/>
      <c r="BC378" s="55"/>
      <c r="BD378" s="55"/>
      <c r="BE378" s="55"/>
      <c r="BF378" s="55"/>
      <c r="BG378" s="55"/>
      <c r="BH378" s="55"/>
      <c r="BI378" s="51"/>
      <c r="BJ378" s="56"/>
    </row>
    <row r="379" spans="1:62" s="35" customFormat="1" ht="36" customHeight="1" x14ac:dyDescent="0.35">
      <c r="A379" s="49" t="s">
        <v>877</v>
      </c>
      <c r="B379" s="50">
        <v>44</v>
      </c>
      <c r="C379" s="51" t="s">
        <v>79</v>
      </c>
      <c r="D379" s="52" t="s">
        <v>80</v>
      </c>
      <c r="E379" s="52" t="s">
        <v>81</v>
      </c>
      <c r="F379" s="52" t="s">
        <v>82</v>
      </c>
      <c r="G379" s="52" t="s">
        <v>96</v>
      </c>
      <c r="H379" s="52" t="s">
        <v>104</v>
      </c>
      <c r="I379" s="51" t="s">
        <v>817</v>
      </c>
      <c r="J379" s="52" t="s">
        <v>818</v>
      </c>
      <c r="K379" s="52" t="s">
        <v>841</v>
      </c>
      <c r="L379" s="52" t="s">
        <v>813</v>
      </c>
      <c r="M379" s="52" t="s">
        <v>851</v>
      </c>
      <c r="N379" s="52" t="s">
        <v>75</v>
      </c>
      <c r="O379" s="52" t="s">
        <v>125</v>
      </c>
      <c r="P379" s="52" t="s">
        <v>125</v>
      </c>
      <c r="Q379" s="52" t="s">
        <v>125</v>
      </c>
      <c r="R379" s="52" t="s">
        <v>878</v>
      </c>
      <c r="S379" s="38" t="s">
        <v>270</v>
      </c>
      <c r="T379" s="53">
        <v>45809</v>
      </c>
      <c r="U379" s="53">
        <v>45961</v>
      </c>
      <c r="V379" s="51" t="s">
        <v>879</v>
      </c>
      <c r="W379" s="52" t="s">
        <v>472</v>
      </c>
      <c r="X379" s="52" t="s">
        <v>472</v>
      </c>
      <c r="Y379" s="55" t="s">
        <v>472</v>
      </c>
      <c r="Z379" s="55" t="s">
        <v>125</v>
      </c>
      <c r="AA379" s="55" t="s">
        <v>125</v>
      </c>
      <c r="AB379" s="55" t="s">
        <v>125</v>
      </c>
      <c r="AC379" s="55" t="s">
        <v>125</v>
      </c>
      <c r="AD379" s="55" t="s">
        <v>125</v>
      </c>
      <c r="AE379" s="55" t="s">
        <v>88</v>
      </c>
      <c r="AF379" s="55" t="s">
        <v>125</v>
      </c>
      <c r="AG379" s="55" t="s">
        <v>125</v>
      </c>
      <c r="AH379" s="55" t="s">
        <v>88</v>
      </c>
      <c r="AI379" s="55" t="s">
        <v>125</v>
      </c>
      <c r="AJ379" s="55" t="s">
        <v>125</v>
      </c>
      <c r="AK379" s="55" t="s">
        <v>125</v>
      </c>
      <c r="AL379" s="55" t="s">
        <v>125</v>
      </c>
      <c r="AM379" s="55" t="s">
        <v>125</v>
      </c>
      <c r="AN379" s="55" t="s">
        <v>125</v>
      </c>
      <c r="AO379" s="55" t="s">
        <v>125</v>
      </c>
      <c r="AP379" s="55" t="s">
        <v>125</v>
      </c>
      <c r="AQ379" s="55" t="s">
        <v>125</v>
      </c>
      <c r="AR379" s="55" t="s">
        <v>125</v>
      </c>
      <c r="AS379" s="55" t="s">
        <v>125</v>
      </c>
      <c r="AT379" s="55" t="s">
        <v>88</v>
      </c>
      <c r="AU379" s="55" t="s">
        <v>125</v>
      </c>
      <c r="AV379" s="55" t="s">
        <v>125</v>
      </c>
      <c r="AW379" s="55" t="s">
        <v>125</v>
      </c>
      <c r="AX379" s="55" t="s">
        <v>125</v>
      </c>
      <c r="AY379" s="55" t="s">
        <v>125</v>
      </c>
      <c r="AZ379" s="55" t="s">
        <v>125</v>
      </c>
      <c r="BA379" s="55" t="s">
        <v>88</v>
      </c>
      <c r="BB379" s="55" t="s">
        <v>125</v>
      </c>
      <c r="BC379" s="55" t="s">
        <v>125</v>
      </c>
      <c r="BD379" s="55" t="s">
        <v>125</v>
      </c>
      <c r="BE379" s="55" t="s">
        <v>125</v>
      </c>
      <c r="BF379" s="55" t="s">
        <v>125</v>
      </c>
      <c r="BG379" s="55" t="s">
        <v>125</v>
      </c>
      <c r="BH379" s="55" t="s">
        <v>125</v>
      </c>
      <c r="BI379" s="51" t="s">
        <v>872</v>
      </c>
      <c r="BJ379" s="56" t="s">
        <v>873</v>
      </c>
    </row>
    <row r="380" spans="1:62" s="35" customFormat="1" ht="48" customHeight="1" x14ac:dyDescent="0.35">
      <c r="A380" s="49"/>
      <c r="B380" s="50"/>
      <c r="C380" s="51"/>
      <c r="D380" s="52"/>
      <c r="E380" s="52"/>
      <c r="F380" s="52"/>
      <c r="G380" s="52"/>
      <c r="H380" s="52"/>
      <c r="I380" s="51"/>
      <c r="J380" s="52"/>
      <c r="K380" s="52"/>
      <c r="L380" s="52"/>
      <c r="M380" s="52"/>
      <c r="N380" s="52"/>
      <c r="O380" s="52"/>
      <c r="P380" s="52"/>
      <c r="Q380" s="52"/>
      <c r="R380" s="52"/>
      <c r="S380" s="38" t="s">
        <v>562</v>
      </c>
      <c r="T380" s="53"/>
      <c r="U380" s="53"/>
      <c r="V380" s="51"/>
      <c r="W380" s="52"/>
      <c r="X380" s="52"/>
      <c r="Y380" s="55"/>
      <c r="Z380" s="55"/>
      <c r="AA380" s="55"/>
      <c r="AB380" s="55"/>
      <c r="AC380" s="55"/>
      <c r="AD380" s="55"/>
      <c r="AE380" s="55"/>
      <c r="AF380" s="55"/>
      <c r="AG380" s="55"/>
      <c r="AH380" s="55"/>
      <c r="AI380" s="55"/>
      <c r="AJ380" s="55"/>
      <c r="AK380" s="55"/>
      <c r="AL380" s="55"/>
      <c r="AM380" s="55"/>
      <c r="AN380" s="55"/>
      <c r="AO380" s="55"/>
      <c r="AP380" s="55"/>
      <c r="AQ380" s="55"/>
      <c r="AR380" s="55"/>
      <c r="AS380" s="55"/>
      <c r="AT380" s="55"/>
      <c r="AU380" s="55"/>
      <c r="AV380" s="55"/>
      <c r="AW380" s="55"/>
      <c r="AX380" s="55"/>
      <c r="AY380" s="55"/>
      <c r="AZ380" s="55"/>
      <c r="BA380" s="55"/>
      <c r="BB380" s="55"/>
      <c r="BC380" s="55"/>
      <c r="BD380" s="55"/>
      <c r="BE380" s="55"/>
      <c r="BF380" s="55"/>
      <c r="BG380" s="55"/>
      <c r="BH380" s="55"/>
      <c r="BI380" s="51"/>
      <c r="BJ380" s="56"/>
    </row>
    <row r="381" spans="1:62" s="35" customFormat="1" ht="74.25" customHeight="1" x14ac:dyDescent="0.35">
      <c r="A381" s="49" t="s">
        <v>880</v>
      </c>
      <c r="B381" s="50">
        <v>5</v>
      </c>
      <c r="C381" s="51" t="s">
        <v>813</v>
      </c>
      <c r="D381" s="52" t="s">
        <v>814</v>
      </c>
      <c r="E381" s="52" t="s">
        <v>815</v>
      </c>
      <c r="F381" s="52" t="s">
        <v>82</v>
      </c>
      <c r="G381" s="52" t="s">
        <v>816</v>
      </c>
      <c r="H381" s="52" t="s">
        <v>104</v>
      </c>
      <c r="I381" s="51" t="s">
        <v>817</v>
      </c>
      <c r="J381" s="52" t="s">
        <v>818</v>
      </c>
      <c r="K381" s="52" t="s">
        <v>881</v>
      </c>
      <c r="L381" s="52" t="s">
        <v>813</v>
      </c>
      <c r="M381" s="52" t="s">
        <v>882</v>
      </c>
      <c r="N381" s="52" t="s">
        <v>75</v>
      </c>
      <c r="O381" s="52" t="s">
        <v>125</v>
      </c>
      <c r="P381" s="52" t="s">
        <v>125</v>
      </c>
      <c r="Q381" s="52" t="s">
        <v>125</v>
      </c>
      <c r="R381" s="51" t="s">
        <v>883</v>
      </c>
      <c r="S381" s="51" t="s">
        <v>822</v>
      </c>
      <c r="T381" s="53">
        <v>45703</v>
      </c>
      <c r="U381" s="53">
        <v>46006</v>
      </c>
      <c r="V381" s="51" t="s">
        <v>884</v>
      </c>
      <c r="W381" s="52" t="s">
        <v>87</v>
      </c>
      <c r="X381" s="52" t="s">
        <v>87</v>
      </c>
      <c r="Y381" s="55" t="s">
        <v>87</v>
      </c>
      <c r="Z381" s="55" t="s">
        <v>125</v>
      </c>
      <c r="AA381" s="55" t="s">
        <v>125</v>
      </c>
      <c r="AB381" s="55" t="s">
        <v>125</v>
      </c>
      <c r="AC381" s="55" t="s">
        <v>125</v>
      </c>
      <c r="AD381" s="55" t="s">
        <v>125</v>
      </c>
      <c r="AE381" s="55" t="s">
        <v>88</v>
      </c>
      <c r="AF381" s="55" t="s">
        <v>125</v>
      </c>
      <c r="AG381" s="55" t="s">
        <v>125</v>
      </c>
      <c r="AH381" s="55" t="s">
        <v>125</v>
      </c>
      <c r="AI381" s="55" t="s">
        <v>125</v>
      </c>
      <c r="AJ381" s="55" t="s">
        <v>88</v>
      </c>
      <c r="AK381" s="55" t="s">
        <v>125</v>
      </c>
      <c r="AL381" s="55" t="s">
        <v>125</v>
      </c>
      <c r="AM381" s="55" t="s">
        <v>125</v>
      </c>
      <c r="AN381" s="55" t="s">
        <v>88</v>
      </c>
      <c r="AO381" s="55" t="s">
        <v>125</v>
      </c>
      <c r="AP381" s="55" t="s">
        <v>88</v>
      </c>
      <c r="AQ381" s="55" t="s">
        <v>125</v>
      </c>
      <c r="AR381" s="55" t="s">
        <v>125</v>
      </c>
      <c r="AS381" s="55" t="s">
        <v>125</v>
      </c>
      <c r="AT381" s="55" t="s">
        <v>88</v>
      </c>
      <c r="AU381" s="55" t="s">
        <v>125</v>
      </c>
      <c r="AV381" s="55" t="s">
        <v>125</v>
      </c>
      <c r="AW381" s="55" t="s">
        <v>125</v>
      </c>
      <c r="AX381" s="55" t="s">
        <v>125</v>
      </c>
      <c r="AY381" s="55" t="s">
        <v>125</v>
      </c>
      <c r="AZ381" s="55" t="s">
        <v>125</v>
      </c>
      <c r="BA381" s="55" t="s">
        <v>88</v>
      </c>
      <c r="BB381" s="55" t="s">
        <v>125</v>
      </c>
      <c r="BC381" s="55" t="s">
        <v>125</v>
      </c>
      <c r="BD381" s="55" t="s">
        <v>125</v>
      </c>
      <c r="BE381" s="55" t="s">
        <v>125</v>
      </c>
      <c r="BF381" s="55" t="s">
        <v>125</v>
      </c>
      <c r="BG381" s="55" t="s">
        <v>125</v>
      </c>
      <c r="BH381" s="55" t="s">
        <v>125</v>
      </c>
      <c r="BI381" s="51" t="s">
        <v>872</v>
      </c>
      <c r="BJ381" s="45" t="s">
        <v>885</v>
      </c>
    </row>
    <row r="382" spans="1:62" s="35" customFormat="1" ht="36" x14ac:dyDescent="0.35">
      <c r="A382" s="49"/>
      <c r="B382" s="50"/>
      <c r="C382" s="51"/>
      <c r="D382" s="52"/>
      <c r="E382" s="52"/>
      <c r="F382" s="52"/>
      <c r="G382" s="52"/>
      <c r="H382" s="52"/>
      <c r="I382" s="51"/>
      <c r="J382" s="52"/>
      <c r="K382" s="52"/>
      <c r="L382" s="52"/>
      <c r="M382" s="52"/>
      <c r="N382" s="52"/>
      <c r="O382" s="52"/>
      <c r="P382" s="52"/>
      <c r="Q382" s="52"/>
      <c r="R382" s="51"/>
      <c r="S382" s="51"/>
      <c r="T382" s="53"/>
      <c r="U382" s="53"/>
      <c r="V382" s="51"/>
      <c r="W382" s="52"/>
      <c r="X382" s="52"/>
      <c r="Y382" s="55"/>
      <c r="Z382" s="55"/>
      <c r="AA382" s="55"/>
      <c r="AB382" s="55"/>
      <c r="AC382" s="55"/>
      <c r="AD382" s="55"/>
      <c r="AE382" s="55"/>
      <c r="AF382" s="55"/>
      <c r="AG382" s="55"/>
      <c r="AH382" s="55"/>
      <c r="AI382" s="55"/>
      <c r="AJ382" s="55"/>
      <c r="AK382" s="55"/>
      <c r="AL382" s="55"/>
      <c r="AM382" s="55"/>
      <c r="AN382" s="55"/>
      <c r="AO382" s="55"/>
      <c r="AP382" s="55"/>
      <c r="AQ382" s="55"/>
      <c r="AR382" s="55"/>
      <c r="AS382" s="55"/>
      <c r="AT382" s="55"/>
      <c r="AU382" s="55"/>
      <c r="AV382" s="55"/>
      <c r="AW382" s="55"/>
      <c r="AX382" s="55"/>
      <c r="AY382" s="55"/>
      <c r="AZ382" s="55"/>
      <c r="BA382" s="55"/>
      <c r="BB382" s="55"/>
      <c r="BC382" s="55"/>
      <c r="BD382" s="55"/>
      <c r="BE382" s="55"/>
      <c r="BF382" s="55"/>
      <c r="BG382" s="55"/>
      <c r="BH382" s="55"/>
      <c r="BI382" s="51"/>
      <c r="BJ382" s="45" t="s">
        <v>886</v>
      </c>
    </row>
    <row r="383" spans="1:62" s="35" customFormat="1" ht="61.5" customHeight="1" x14ac:dyDescent="0.35">
      <c r="A383" s="49" t="s">
        <v>880</v>
      </c>
      <c r="B383" s="50">
        <v>5</v>
      </c>
      <c r="C383" s="51" t="s">
        <v>813</v>
      </c>
      <c r="D383" s="52" t="s">
        <v>814</v>
      </c>
      <c r="E383" s="52" t="s">
        <v>815</v>
      </c>
      <c r="F383" s="52" t="s">
        <v>82</v>
      </c>
      <c r="G383" s="52" t="s">
        <v>816</v>
      </c>
      <c r="H383" s="52" t="s">
        <v>104</v>
      </c>
      <c r="I383" s="51" t="s">
        <v>817</v>
      </c>
      <c r="J383" s="52" t="s">
        <v>818</v>
      </c>
      <c r="K383" s="52" t="s">
        <v>881</v>
      </c>
      <c r="L383" s="52" t="s">
        <v>813</v>
      </c>
      <c r="M383" s="52" t="s">
        <v>882</v>
      </c>
      <c r="N383" s="52" t="s">
        <v>75</v>
      </c>
      <c r="O383" s="52" t="s">
        <v>125</v>
      </c>
      <c r="P383" s="52" t="s">
        <v>125</v>
      </c>
      <c r="Q383" s="52" t="s">
        <v>125</v>
      </c>
      <c r="R383" s="51" t="s">
        <v>887</v>
      </c>
      <c r="S383" s="51" t="s">
        <v>822</v>
      </c>
      <c r="T383" s="53">
        <v>45731</v>
      </c>
      <c r="U383" s="53">
        <v>46006</v>
      </c>
      <c r="V383" s="51" t="s">
        <v>888</v>
      </c>
      <c r="W383" s="52" t="s">
        <v>87</v>
      </c>
      <c r="X383" s="52" t="s">
        <v>87</v>
      </c>
      <c r="Y383" s="55" t="s">
        <v>87</v>
      </c>
      <c r="Z383" s="55" t="s">
        <v>125</v>
      </c>
      <c r="AA383" s="55" t="s">
        <v>125</v>
      </c>
      <c r="AB383" s="55" t="s">
        <v>125</v>
      </c>
      <c r="AC383" s="55" t="s">
        <v>125</v>
      </c>
      <c r="AD383" s="55" t="s">
        <v>125</v>
      </c>
      <c r="AE383" s="55" t="s">
        <v>88</v>
      </c>
      <c r="AF383" s="55" t="s">
        <v>125</v>
      </c>
      <c r="AG383" s="55" t="s">
        <v>125</v>
      </c>
      <c r="AH383" s="55" t="s">
        <v>88</v>
      </c>
      <c r="AI383" s="55" t="s">
        <v>125</v>
      </c>
      <c r="AJ383" s="55" t="s">
        <v>125</v>
      </c>
      <c r="AK383" s="55" t="s">
        <v>125</v>
      </c>
      <c r="AL383" s="55" t="s">
        <v>125</v>
      </c>
      <c r="AM383" s="55" t="s">
        <v>125</v>
      </c>
      <c r="AN383" s="55" t="s">
        <v>88</v>
      </c>
      <c r="AO383" s="55" t="s">
        <v>125</v>
      </c>
      <c r="AP383" s="55" t="s">
        <v>125</v>
      </c>
      <c r="AQ383" s="55" t="s">
        <v>125</v>
      </c>
      <c r="AR383" s="55" t="s">
        <v>125</v>
      </c>
      <c r="AS383" s="55" t="s">
        <v>125</v>
      </c>
      <c r="AT383" s="55" t="s">
        <v>88</v>
      </c>
      <c r="AU383" s="55" t="s">
        <v>125</v>
      </c>
      <c r="AV383" s="55" t="s">
        <v>125</v>
      </c>
      <c r="AW383" s="55" t="s">
        <v>125</v>
      </c>
      <c r="AX383" s="55" t="s">
        <v>125</v>
      </c>
      <c r="AY383" s="55" t="s">
        <v>125</v>
      </c>
      <c r="AZ383" s="55" t="s">
        <v>125</v>
      </c>
      <c r="BA383" s="55" t="s">
        <v>88</v>
      </c>
      <c r="BB383" s="55" t="s">
        <v>125</v>
      </c>
      <c r="BC383" s="55" t="s">
        <v>125</v>
      </c>
      <c r="BD383" s="55" t="s">
        <v>125</v>
      </c>
      <c r="BE383" s="55" t="s">
        <v>125</v>
      </c>
      <c r="BF383" s="55" t="s">
        <v>125</v>
      </c>
      <c r="BG383" s="55" t="s">
        <v>125</v>
      </c>
      <c r="BH383" s="55" t="s">
        <v>125</v>
      </c>
      <c r="BI383" s="51" t="s">
        <v>872</v>
      </c>
      <c r="BJ383" s="45" t="s">
        <v>885</v>
      </c>
    </row>
    <row r="384" spans="1:62" s="35" customFormat="1" ht="36" x14ac:dyDescent="0.35">
      <c r="A384" s="49"/>
      <c r="B384" s="50"/>
      <c r="C384" s="51"/>
      <c r="D384" s="52"/>
      <c r="E384" s="52"/>
      <c r="F384" s="52"/>
      <c r="G384" s="52"/>
      <c r="H384" s="52"/>
      <c r="I384" s="51"/>
      <c r="J384" s="52"/>
      <c r="K384" s="52"/>
      <c r="L384" s="52"/>
      <c r="M384" s="52"/>
      <c r="N384" s="52"/>
      <c r="O384" s="52"/>
      <c r="P384" s="52"/>
      <c r="Q384" s="52"/>
      <c r="R384" s="51"/>
      <c r="S384" s="51"/>
      <c r="T384" s="53"/>
      <c r="U384" s="53"/>
      <c r="V384" s="51"/>
      <c r="W384" s="52"/>
      <c r="X384" s="52"/>
      <c r="Y384" s="55"/>
      <c r="Z384" s="55"/>
      <c r="AA384" s="55"/>
      <c r="AB384" s="55"/>
      <c r="AC384" s="55"/>
      <c r="AD384" s="55"/>
      <c r="AE384" s="55"/>
      <c r="AF384" s="55"/>
      <c r="AG384" s="55"/>
      <c r="AH384" s="55"/>
      <c r="AI384" s="55"/>
      <c r="AJ384" s="55"/>
      <c r="AK384" s="55"/>
      <c r="AL384" s="55"/>
      <c r="AM384" s="55"/>
      <c r="AN384" s="55"/>
      <c r="AO384" s="55"/>
      <c r="AP384" s="55"/>
      <c r="AQ384" s="55"/>
      <c r="AR384" s="55"/>
      <c r="AS384" s="55"/>
      <c r="AT384" s="55"/>
      <c r="AU384" s="55"/>
      <c r="AV384" s="55"/>
      <c r="AW384" s="55"/>
      <c r="AX384" s="55"/>
      <c r="AY384" s="55"/>
      <c r="AZ384" s="55"/>
      <c r="BA384" s="55"/>
      <c r="BB384" s="55"/>
      <c r="BC384" s="55"/>
      <c r="BD384" s="55"/>
      <c r="BE384" s="55"/>
      <c r="BF384" s="55"/>
      <c r="BG384" s="55"/>
      <c r="BH384" s="55"/>
      <c r="BI384" s="51"/>
      <c r="BJ384" s="45" t="s">
        <v>886</v>
      </c>
    </row>
    <row r="385" spans="1:62" s="35" customFormat="1" ht="61.5" customHeight="1" x14ac:dyDescent="0.35">
      <c r="A385" s="49" t="s">
        <v>880</v>
      </c>
      <c r="B385" s="50">
        <v>5</v>
      </c>
      <c r="C385" s="51" t="s">
        <v>813</v>
      </c>
      <c r="D385" s="52" t="s">
        <v>814</v>
      </c>
      <c r="E385" s="52" t="s">
        <v>815</v>
      </c>
      <c r="F385" s="52" t="s">
        <v>82</v>
      </c>
      <c r="G385" s="52" t="s">
        <v>816</v>
      </c>
      <c r="H385" s="52" t="s">
        <v>104</v>
      </c>
      <c r="I385" s="51" t="s">
        <v>817</v>
      </c>
      <c r="J385" s="52" t="s">
        <v>818</v>
      </c>
      <c r="K385" s="52" t="s">
        <v>881</v>
      </c>
      <c r="L385" s="52" t="s">
        <v>813</v>
      </c>
      <c r="M385" s="52" t="s">
        <v>882</v>
      </c>
      <c r="N385" s="52" t="s">
        <v>75</v>
      </c>
      <c r="O385" s="52" t="s">
        <v>125</v>
      </c>
      <c r="P385" s="52" t="s">
        <v>125</v>
      </c>
      <c r="Q385" s="52" t="s">
        <v>125</v>
      </c>
      <c r="R385" s="51" t="s">
        <v>889</v>
      </c>
      <c r="S385" s="51" t="s">
        <v>822</v>
      </c>
      <c r="T385" s="53">
        <v>45703</v>
      </c>
      <c r="U385" s="53">
        <v>46006</v>
      </c>
      <c r="V385" s="51" t="s">
        <v>890</v>
      </c>
      <c r="W385" s="52" t="s">
        <v>891</v>
      </c>
      <c r="X385" s="51" t="s">
        <v>892</v>
      </c>
      <c r="Y385" s="54">
        <v>1</v>
      </c>
      <c r="Z385" s="55" t="s">
        <v>125</v>
      </c>
      <c r="AA385" s="55" t="s">
        <v>125</v>
      </c>
      <c r="AB385" s="55" t="s">
        <v>125</v>
      </c>
      <c r="AC385" s="55" t="s">
        <v>125</v>
      </c>
      <c r="AD385" s="55" t="s">
        <v>125</v>
      </c>
      <c r="AE385" s="55" t="s">
        <v>88</v>
      </c>
      <c r="AF385" s="55" t="s">
        <v>125</v>
      </c>
      <c r="AG385" s="55" t="s">
        <v>125</v>
      </c>
      <c r="AH385" s="55" t="s">
        <v>88</v>
      </c>
      <c r="AI385" s="55" t="s">
        <v>125</v>
      </c>
      <c r="AJ385" s="55" t="s">
        <v>125</v>
      </c>
      <c r="AK385" s="55" t="s">
        <v>125</v>
      </c>
      <c r="AL385" s="55" t="s">
        <v>125</v>
      </c>
      <c r="AM385" s="55" t="s">
        <v>125</v>
      </c>
      <c r="AN385" s="55" t="s">
        <v>88</v>
      </c>
      <c r="AO385" s="55" t="s">
        <v>125</v>
      </c>
      <c r="AP385" s="55" t="s">
        <v>88</v>
      </c>
      <c r="AQ385" s="55" t="s">
        <v>125</v>
      </c>
      <c r="AR385" s="55" t="s">
        <v>125</v>
      </c>
      <c r="AS385" s="55" t="s">
        <v>125</v>
      </c>
      <c r="AT385" s="55" t="s">
        <v>88</v>
      </c>
      <c r="AU385" s="55" t="s">
        <v>125</v>
      </c>
      <c r="AV385" s="55" t="s">
        <v>125</v>
      </c>
      <c r="AW385" s="55" t="s">
        <v>125</v>
      </c>
      <c r="AX385" s="55" t="s">
        <v>125</v>
      </c>
      <c r="AY385" s="55" t="s">
        <v>125</v>
      </c>
      <c r="AZ385" s="55" t="s">
        <v>125</v>
      </c>
      <c r="BA385" s="55" t="s">
        <v>88</v>
      </c>
      <c r="BB385" s="55" t="s">
        <v>125</v>
      </c>
      <c r="BC385" s="55" t="s">
        <v>125</v>
      </c>
      <c r="BD385" s="55" t="s">
        <v>125</v>
      </c>
      <c r="BE385" s="55" t="s">
        <v>125</v>
      </c>
      <c r="BF385" s="55" t="s">
        <v>125</v>
      </c>
      <c r="BG385" s="55" t="s">
        <v>125</v>
      </c>
      <c r="BH385" s="55" t="s">
        <v>125</v>
      </c>
      <c r="BI385" s="51" t="s">
        <v>872</v>
      </c>
      <c r="BJ385" s="45" t="s">
        <v>885</v>
      </c>
    </row>
    <row r="386" spans="1:62" s="35" customFormat="1" ht="36" x14ac:dyDescent="0.35">
      <c r="A386" s="49"/>
      <c r="B386" s="50"/>
      <c r="C386" s="51"/>
      <c r="D386" s="52"/>
      <c r="E386" s="52"/>
      <c r="F386" s="52"/>
      <c r="G386" s="52"/>
      <c r="H386" s="52"/>
      <c r="I386" s="51"/>
      <c r="J386" s="52"/>
      <c r="K386" s="52"/>
      <c r="L386" s="52"/>
      <c r="M386" s="52"/>
      <c r="N386" s="52"/>
      <c r="O386" s="52"/>
      <c r="P386" s="52"/>
      <c r="Q386" s="52"/>
      <c r="R386" s="51"/>
      <c r="S386" s="51"/>
      <c r="T386" s="53"/>
      <c r="U386" s="53"/>
      <c r="V386" s="51"/>
      <c r="W386" s="52"/>
      <c r="X386" s="51"/>
      <c r="Y386" s="54"/>
      <c r="Z386" s="55"/>
      <c r="AA386" s="55"/>
      <c r="AB386" s="55"/>
      <c r="AC386" s="55"/>
      <c r="AD386" s="55"/>
      <c r="AE386" s="55"/>
      <c r="AF386" s="55"/>
      <c r="AG386" s="55"/>
      <c r="AH386" s="55"/>
      <c r="AI386" s="55"/>
      <c r="AJ386" s="55"/>
      <c r="AK386" s="55"/>
      <c r="AL386" s="55"/>
      <c r="AM386" s="55"/>
      <c r="AN386" s="55"/>
      <c r="AO386" s="55"/>
      <c r="AP386" s="55"/>
      <c r="AQ386" s="55"/>
      <c r="AR386" s="55"/>
      <c r="AS386" s="55"/>
      <c r="AT386" s="55"/>
      <c r="AU386" s="55"/>
      <c r="AV386" s="55"/>
      <c r="AW386" s="55"/>
      <c r="AX386" s="55"/>
      <c r="AY386" s="55"/>
      <c r="AZ386" s="55"/>
      <c r="BA386" s="55"/>
      <c r="BB386" s="55"/>
      <c r="BC386" s="55"/>
      <c r="BD386" s="55"/>
      <c r="BE386" s="55"/>
      <c r="BF386" s="55"/>
      <c r="BG386" s="55"/>
      <c r="BH386" s="55"/>
      <c r="BI386" s="51"/>
      <c r="BJ386" s="45" t="s">
        <v>886</v>
      </c>
    </row>
    <row r="387" spans="1:62" s="35" customFormat="1" ht="409.5" x14ac:dyDescent="0.35">
      <c r="A387" s="44" t="s">
        <v>1137</v>
      </c>
      <c r="B387" s="37">
        <v>11</v>
      </c>
      <c r="C387" s="38" t="s">
        <v>813</v>
      </c>
      <c r="D387" s="39" t="s">
        <v>814</v>
      </c>
      <c r="E387" s="39" t="s">
        <v>1100</v>
      </c>
      <c r="F387" s="39" t="s">
        <v>70</v>
      </c>
      <c r="G387" s="39" t="s">
        <v>584</v>
      </c>
      <c r="H387" s="39" t="s">
        <v>104</v>
      </c>
      <c r="I387" s="38" t="s">
        <v>817</v>
      </c>
      <c r="J387" s="39" t="s">
        <v>818</v>
      </c>
      <c r="K387" s="39" t="s">
        <v>881</v>
      </c>
      <c r="L387" s="39" t="s">
        <v>813</v>
      </c>
      <c r="M387" s="39" t="s">
        <v>882</v>
      </c>
      <c r="N387" s="39" t="s">
        <v>75</v>
      </c>
      <c r="O387" s="39" t="s">
        <v>125</v>
      </c>
      <c r="P387" s="39" t="s">
        <v>125</v>
      </c>
      <c r="Q387" s="39" t="s">
        <v>125</v>
      </c>
      <c r="R387" s="38" t="s">
        <v>1138</v>
      </c>
      <c r="S387" s="38" t="s">
        <v>1117</v>
      </c>
      <c r="T387" s="40">
        <v>45689</v>
      </c>
      <c r="U387" s="40">
        <v>46006</v>
      </c>
      <c r="V387" s="38" t="s">
        <v>1139</v>
      </c>
      <c r="W387" s="39" t="s">
        <v>1140</v>
      </c>
      <c r="X387" s="38" t="s">
        <v>1141</v>
      </c>
      <c r="Y387" s="46">
        <v>0.95</v>
      </c>
      <c r="Z387" s="42" t="s">
        <v>125</v>
      </c>
      <c r="AA387" s="42" t="s">
        <v>88</v>
      </c>
      <c r="AB387" s="42" t="s">
        <v>125</v>
      </c>
      <c r="AC387" s="42" t="s">
        <v>125</v>
      </c>
      <c r="AD387" s="42" t="s">
        <v>125</v>
      </c>
      <c r="AE387" s="42" t="s">
        <v>88</v>
      </c>
      <c r="AF387" s="42" t="s">
        <v>88</v>
      </c>
      <c r="AG387" s="42" t="s">
        <v>125</v>
      </c>
      <c r="AH387" s="42" t="s">
        <v>125</v>
      </c>
      <c r="AI387" s="42" t="s">
        <v>125</v>
      </c>
      <c r="AJ387" s="42" t="s">
        <v>125</v>
      </c>
      <c r="AK387" s="42" t="s">
        <v>125</v>
      </c>
      <c r="AL387" s="42" t="s">
        <v>125</v>
      </c>
      <c r="AM387" s="42" t="s">
        <v>125</v>
      </c>
      <c r="AN387" s="42" t="s">
        <v>88</v>
      </c>
      <c r="AO387" s="42" t="s">
        <v>125</v>
      </c>
      <c r="AP387" s="42" t="s">
        <v>88</v>
      </c>
      <c r="AQ387" s="42" t="s">
        <v>125</v>
      </c>
      <c r="AR387" s="42" t="s">
        <v>125</v>
      </c>
      <c r="AS387" s="42" t="s">
        <v>125</v>
      </c>
      <c r="AT387" s="42" t="s">
        <v>125</v>
      </c>
      <c r="AU387" s="42" t="s">
        <v>125</v>
      </c>
      <c r="AV387" s="42" t="s">
        <v>125</v>
      </c>
      <c r="AW387" s="42" t="s">
        <v>125</v>
      </c>
      <c r="AX387" s="42" t="s">
        <v>125</v>
      </c>
      <c r="AY387" s="42" t="s">
        <v>125</v>
      </c>
      <c r="AZ387" s="42" t="s">
        <v>125</v>
      </c>
      <c r="BA387" s="42" t="s">
        <v>88</v>
      </c>
      <c r="BB387" s="42" t="s">
        <v>125</v>
      </c>
      <c r="BC387" s="42" t="s">
        <v>125</v>
      </c>
      <c r="BD387" s="42" t="s">
        <v>125</v>
      </c>
      <c r="BE387" s="42" t="s">
        <v>125</v>
      </c>
      <c r="BF387" s="42" t="s">
        <v>125</v>
      </c>
      <c r="BG387" s="42" t="s">
        <v>88</v>
      </c>
      <c r="BH387" s="42" t="s">
        <v>88</v>
      </c>
      <c r="BI387" s="38" t="s">
        <v>835</v>
      </c>
      <c r="BJ387" s="45" t="s">
        <v>836</v>
      </c>
    </row>
    <row r="388" spans="1:62" s="35" customFormat="1" ht="270" x14ac:dyDescent="0.35">
      <c r="A388" s="44" t="s">
        <v>1142</v>
      </c>
      <c r="B388" s="37">
        <v>12</v>
      </c>
      <c r="C388" s="38" t="s">
        <v>813</v>
      </c>
      <c r="D388" s="39" t="s">
        <v>814</v>
      </c>
      <c r="E388" s="39" t="s">
        <v>1100</v>
      </c>
      <c r="F388" s="39" t="s">
        <v>70</v>
      </c>
      <c r="G388" s="39" t="s">
        <v>584</v>
      </c>
      <c r="H388" s="39" t="s">
        <v>104</v>
      </c>
      <c r="I388" s="38" t="s">
        <v>817</v>
      </c>
      <c r="J388" s="39" t="s">
        <v>818</v>
      </c>
      <c r="K388" s="39" t="s">
        <v>881</v>
      </c>
      <c r="L388" s="39" t="s">
        <v>813</v>
      </c>
      <c r="M388" s="39" t="s">
        <v>882</v>
      </c>
      <c r="N388" s="39" t="s">
        <v>75</v>
      </c>
      <c r="O388" s="39" t="s">
        <v>125</v>
      </c>
      <c r="P388" s="39" t="s">
        <v>125</v>
      </c>
      <c r="Q388" s="39" t="s">
        <v>125</v>
      </c>
      <c r="R388" s="38" t="s">
        <v>1262</v>
      </c>
      <c r="S388" s="38" t="s">
        <v>1117</v>
      </c>
      <c r="T388" s="40">
        <v>45689</v>
      </c>
      <c r="U388" s="40">
        <v>46006</v>
      </c>
      <c r="V388" s="38" t="s">
        <v>1143</v>
      </c>
      <c r="W388" s="39" t="s">
        <v>1144</v>
      </c>
      <c r="X388" s="38" t="s">
        <v>1145</v>
      </c>
      <c r="Y388" s="46">
        <v>1</v>
      </c>
      <c r="Z388" s="42" t="s">
        <v>88</v>
      </c>
      <c r="AA388" s="42" t="s">
        <v>88</v>
      </c>
      <c r="AB388" s="42" t="s">
        <v>125</v>
      </c>
      <c r="AC388" s="42" t="s">
        <v>125</v>
      </c>
      <c r="AD388" s="42" t="s">
        <v>125</v>
      </c>
      <c r="AE388" s="42" t="s">
        <v>88</v>
      </c>
      <c r="AF388" s="42" t="s">
        <v>88</v>
      </c>
      <c r="AG388" s="42" t="s">
        <v>125</v>
      </c>
      <c r="AH388" s="42" t="s">
        <v>125</v>
      </c>
      <c r="AI388" s="42" t="s">
        <v>125</v>
      </c>
      <c r="AJ388" s="42" t="s">
        <v>125</v>
      </c>
      <c r="AK388" s="42" t="s">
        <v>125</v>
      </c>
      <c r="AL388" s="42" t="s">
        <v>125</v>
      </c>
      <c r="AM388" s="42" t="s">
        <v>125</v>
      </c>
      <c r="AN388" s="42" t="s">
        <v>88</v>
      </c>
      <c r="AO388" s="42" t="s">
        <v>125</v>
      </c>
      <c r="AP388" s="42" t="s">
        <v>88</v>
      </c>
      <c r="AQ388" s="42" t="s">
        <v>125</v>
      </c>
      <c r="AR388" s="42" t="s">
        <v>125</v>
      </c>
      <c r="AS388" s="42" t="s">
        <v>125</v>
      </c>
      <c r="AT388" s="42" t="s">
        <v>125</v>
      </c>
      <c r="AU388" s="42" t="s">
        <v>125</v>
      </c>
      <c r="AV388" s="42" t="s">
        <v>125</v>
      </c>
      <c r="AW388" s="42" t="s">
        <v>125</v>
      </c>
      <c r="AX388" s="42" t="s">
        <v>125</v>
      </c>
      <c r="AY388" s="42" t="s">
        <v>125</v>
      </c>
      <c r="AZ388" s="42" t="s">
        <v>125</v>
      </c>
      <c r="BA388" s="42" t="s">
        <v>88</v>
      </c>
      <c r="BB388" s="42" t="s">
        <v>125</v>
      </c>
      <c r="BC388" s="42" t="s">
        <v>125</v>
      </c>
      <c r="BD388" s="42" t="s">
        <v>125</v>
      </c>
      <c r="BE388" s="42" t="s">
        <v>125</v>
      </c>
      <c r="BF388" s="42" t="s">
        <v>125</v>
      </c>
      <c r="BG388" s="42" t="s">
        <v>88</v>
      </c>
      <c r="BH388" s="42" t="s">
        <v>88</v>
      </c>
      <c r="BI388" s="38" t="s">
        <v>835</v>
      </c>
      <c r="BJ388" s="45" t="s">
        <v>836</v>
      </c>
    </row>
    <row r="389" spans="1:62" s="35" customFormat="1" ht="270" x14ac:dyDescent="0.35">
      <c r="A389" s="44" t="s">
        <v>1146</v>
      </c>
      <c r="B389" s="37">
        <v>13</v>
      </c>
      <c r="C389" s="38" t="s">
        <v>813</v>
      </c>
      <c r="D389" s="39" t="s">
        <v>814</v>
      </c>
      <c r="E389" s="39" t="s">
        <v>1100</v>
      </c>
      <c r="F389" s="39" t="s">
        <v>70</v>
      </c>
      <c r="G389" s="39" t="s">
        <v>584</v>
      </c>
      <c r="H389" s="39" t="s">
        <v>104</v>
      </c>
      <c r="I389" s="38" t="s">
        <v>817</v>
      </c>
      <c r="J389" s="39" t="s">
        <v>818</v>
      </c>
      <c r="K389" s="39" t="s">
        <v>881</v>
      </c>
      <c r="L389" s="39" t="s">
        <v>813</v>
      </c>
      <c r="M389" s="39" t="s">
        <v>882</v>
      </c>
      <c r="N389" s="39" t="s">
        <v>75</v>
      </c>
      <c r="O389" s="39" t="s">
        <v>125</v>
      </c>
      <c r="P389" s="39" t="s">
        <v>125</v>
      </c>
      <c r="Q389" s="39" t="s">
        <v>125</v>
      </c>
      <c r="R389" s="38" t="s">
        <v>1263</v>
      </c>
      <c r="S389" s="38" t="s">
        <v>1117</v>
      </c>
      <c r="T389" s="40">
        <v>45689</v>
      </c>
      <c r="U389" s="40">
        <v>46006</v>
      </c>
      <c r="V389" s="38" t="s">
        <v>1264</v>
      </c>
      <c r="W389" s="39" t="s">
        <v>1147</v>
      </c>
      <c r="X389" s="38" t="s">
        <v>1148</v>
      </c>
      <c r="Y389" s="46">
        <v>1</v>
      </c>
      <c r="Z389" s="42" t="s">
        <v>88</v>
      </c>
      <c r="AA389" s="42" t="s">
        <v>88</v>
      </c>
      <c r="AB389" s="42" t="s">
        <v>125</v>
      </c>
      <c r="AC389" s="42" t="s">
        <v>125</v>
      </c>
      <c r="AD389" s="42" t="s">
        <v>125</v>
      </c>
      <c r="AE389" s="42" t="s">
        <v>88</v>
      </c>
      <c r="AF389" s="42" t="s">
        <v>88</v>
      </c>
      <c r="AG389" s="42" t="s">
        <v>125</v>
      </c>
      <c r="AH389" s="42" t="s">
        <v>125</v>
      </c>
      <c r="AI389" s="42" t="s">
        <v>125</v>
      </c>
      <c r="AJ389" s="42" t="s">
        <v>125</v>
      </c>
      <c r="AK389" s="42" t="s">
        <v>125</v>
      </c>
      <c r="AL389" s="42" t="s">
        <v>125</v>
      </c>
      <c r="AM389" s="42" t="s">
        <v>125</v>
      </c>
      <c r="AN389" s="42" t="s">
        <v>88</v>
      </c>
      <c r="AO389" s="42" t="s">
        <v>125</v>
      </c>
      <c r="AP389" s="42" t="s">
        <v>88</v>
      </c>
      <c r="AQ389" s="42" t="s">
        <v>125</v>
      </c>
      <c r="AR389" s="42" t="s">
        <v>125</v>
      </c>
      <c r="AS389" s="42" t="s">
        <v>125</v>
      </c>
      <c r="AT389" s="42" t="s">
        <v>125</v>
      </c>
      <c r="AU389" s="42" t="s">
        <v>125</v>
      </c>
      <c r="AV389" s="42" t="s">
        <v>125</v>
      </c>
      <c r="AW389" s="42" t="s">
        <v>125</v>
      </c>
      <c r="AX389" s="42" t="s">
        <v>125</v>
      </c>
      <c r="AY389" s="42" t="s">
        <v>125</v>
      </c>
      <c r="AZ389" s="42" t="s">
        <v>125</v>
      </c>
      <c r="BA389" s="42" t="s">
        <v>88</v>
      </c>
      <c r="BB389" s="42" t="s">
        <v>125</v>
      </c>
      <c r="BC389" s="42" t="s">
        <v>125</v>
      </c>
      <c r="BD389" s="42" t="s">
        <v>125</v>
      </c>
      <c r="BE389" s="42" t="s">
        <v>125</v>
      </c>
      <c r="BF389" s="42" t="s">
        <v>125</v>
      </c>
      <c r="BG389" s="42" t="s">
        <v>88</v>
      </c>
      <c r="BH389" s="42" t="s">
        <v>88</v>
      </c>
      <c r="BI389" s="38" t="s">
        <v>835</v>
      </c>
      <c r="BJ389" s="45" t="s">
        <v>836</v>
      </c>
    </row>
    <row r="390" spans="1:62" s="35" customFormat="1" ht="270" x14ac:dyDescent="0.35">
      <c r="A390" s="44" t="s">
        <v>1149</v>
      </c>
      <c r="B390" s="37">
        <v>14</v>
      </c>
      <c r="C390" s="38" t="s">
        <v>813</v>
      </c>
      <c r="D390" s="39" t="s">
        <v>814</v>
      </c>
      <c r="E390" s="39" t="s">
        <v>1100</v>
      </c>
      <c r="F390" s="39" t="s">
        <v>70</v>
      </c>
      <c r="G390" s="39" t="s">
        <v>584</v>
      </c>
      <c r="H390" s="39" t="s">
        <v>104</v>
      </c>
      <c r="I390" s="38" t="s">
        <v>817</v>
      </c>
      <c r="J390" s="39" t="s">
        <v>818</v>
      </c>
      <c r="K390" s="39" t="s">
        <v>881</v>
      </c>
      <c r="L390" s="39" t="s">
        <v>813</v>
      </c>
      <c r="M390" s="39" t="s">
        <v>882</v>
      </c>
      <c r="N390" s="39" t="s">
        <v>75</v>
      </c>
      <c r="O390" s="39" t="s">
        <v>125</v>
      </c>
      <c r="P390" s="39" t="s">
        <v>125</v>
      </c>
      <c r="Q390" s="39" t="s">
        <v>125</v>
      </c>
      <c r="R390" s="38" t="s">
        <v>1150</v>
      </c>
      <c r="S390" s="38" t="s">
        <v>1117</v>
      </c>
      <c r="T390" s="40">
        <v>45689</v>
      </c>
      <c r="U390" s="40">
        <v>46006</v>
      </c>
      <c r="V390" s="38" t="s">
        <v>1151</v>
      </c>
      <c r="W390" s="39" t="s">
        <v>1152</v>
      </c>
      <c r="X390" s="38" t="s">
        <v>1153</v>
      </c>
      <c r="Y390" s="46">
        <v>0.9</v>
      </c>
      <c r="Z390" s="42" t="s">
        <v>125</v>
      </c>
      <c r="AA390" s="42" t="s">
        <v>88</v>
      </c>
      <c r="AB390" s="42" t="s">
        <v>125</v>
      </c>
      <c r="AC390" s="42" t="s">
        <v>125</v>
      </c>
      <c r="AD390" s="42" t="s">
        <v>125</v>
      </c>
      <c r="AE390" s="42" t="s">
        <v>88</v>
      </c>
      <c r="AF390" s="42" t="s">
        <v>88</v>
      </c>
      <c r="AG390" s="42" t="s">
        <v>125</v>
      </c>
      <c r="AH390" s="42" t="s">
        <v>125</v>
      </c>
      <c r="AI390" s="42" t="s">
        <v>125</v>
      </c>
      <c r="AJ390" s="42" t="s">
        <v>125</v>
      </c>
      <c r="AK390" s="42" t="s">
        <v>125</v>
      </c>
      <c r="AL390" s="42" t="s">
        <v>125</v>
      </c>
      <c r="AM390" s="42" t="s">
        <v>125</v>
      </c>
      <c r="AN390" s="42" t="s">
        <v>88</v>
      </c>
      <c r="AO390" s="42" t="s">
        <v>125</v>
      </c>
      <c r="AP390" s="42" t="s">
        <v>88</v>
      </c>
      <c r="AQ390" s="42" t="s">
        <v>88</v>
      </c>
      <c r="AR390" s="42" t="s">
        <v>125</v>
      </c>
      <c r="AS390" s="42" t="s">
        <v>125</v>
      </c>
      <c r="AT390" s="42" t="s">
        <v>125</v>
      </c>
      <c r="AU390" s="42" t="s">
        <v>125</v>
      </c>
      <c r="AV390" s="42" t="s">
        <v>125</v>
      </c>
      <c r="AW390" s="42" t="s">
        <v>125</v>
      </c>
      <c r="AX390" s="42" t="s">
        <v>125</v>
      </c>
      <c r="AY390" s="42" t="s">
        <v>125</v>
      </c>
      <c r="AZ390" s="42" t="s">
        <v>125</v>
      </c>
      <c r="BA390" s="42" t="s">
        <v>88</v>
      </c>
      <c r="BB390" s="42" t="s">
        <v>125</v>
      </c>
      <c r="BC390" s="42" t="s">
        <v>125</v>
      </c>
      <c r="BD390" s="42" t="s">
        <v>125</v>
      </c>
      <c r="BE390" s="42" t="s">
        <v>125</v>
      </c>
      <c r="BF390" s="42" t="s">
        <v>125</v>
      </c>
      <c r="BG390" s="42" t="s">
        <v>88</v>
      </c>
      <c r="BH390" s="42" t="s">
        <v>88</v>
      </c>
      <c r="BI390" s="38" t="s">
        <v>835</v>
      </c>
      <c r="BJ390" s="45" t="s">
        <v>836</v>
      </c>
    </row>
    <row r="391" spans="1:62" s="35" customFormat="1" ht="31.5" customHeight="1" x14ac:dyDescent="0.35">
      <c r="A391" s="49" t="s">
        <v>893</v>
      </c>
      <c r="B391" s="50">
        <v>6</v>
      </c>
      <c r="C391" s="51" t="s">
        <v>813</v>
      </c>
      <c r="D391" s="52" t="s">
        <v>814</v>
      </c>
      <c r="E391" s="52" t="s">
        <v>815</v>
      </c>
      <c r="F391" s="52" t="s">
        <v>70</v>
      </c>
      <c r="G391" s="52" t="s">
        <v>816</v>
      </c>
      <c r="H391" s="52" t="s">
        <v>104</v>
      </c>
      <c r="I391" s="51" t="s">
        <v>817</v>
      </c>
      <c r="J391" s="52" t="s">
        <v>818</v>
      </c>
      <c r="K391" s="52" t="s">
        <v>894</v>
      </c>
      <c r="L391" s="52" t="s">
        <v>895</v>
      </c>
      <c r="M391" s="52" t="s">
        <v>896</v>
      </c>
      <c r="N391" s="52" t="s">
        <v>75</v>
      </c>
      <c r="O391" s="52" t="s">
        <v>125</v>
      </c>
      <c r="P391" s="52" t="s">
        <v>125</v>
      </c>
      <c r="Q391" s="52" t="s">
        <v>125</v>
      </c>
      <c r="R391" s="51" t="s">
        <v>897</v>
      </c>
      <c r="S391" s="51" t="s">
        <v>822</v>
      </c>
      <c r="T391" s="53">
        <v>45717</v>
      </c>
      <c r="U391" s="53">
        <v>45777</v>
      </c>
      <c r="V391" s="51" t="s">
        <v>898</v>
      </c>
      <c r="W391" s="51" t="s">
        <v>899</v>
      </c>
      <c r="X391" s="51" t="s">
        <v>900</v>
      </c>
      <c r="Y391" s="54">
        <v>0.25</v>
      </c>
      <c r="Z391" s="55" t="s">
        <v>125</v>
      </c>
      <c r="AA391" s="55" t="s">
        <v>125</v>
      </c>
      <c r="AB391" s="55" t="s">
        <v>125</v>
      </c>
      <c r="AC391" s="55" t="s">
        <v>125</v>
      </c>
      <c r="AD391" s="55" t="s">
        <v>125</v>
      </c>
      <c r="AE391" s="55" t="s">
        <v>88</v>
      </c>
      <c r="AF391" s="55" t="s">
        <v>125</v>
      </c>
      <c r="AG391" s="55" t="s">
        <v>125</v>
      </c>
      <c r="AH391" s="55" t="s">
        <v>125</v>
      </c>
      <c r="AI391" s="55" t="s">
        <v>125</v>
      </c>
      <c r="AJ391" s="55" t="s">
        <v>125</v>
      </c>
      <c r="AK391" s="55" t="s">
        <v>125</v>
      </c>
      <c r="AL391" s="55" t="s">
        <v>125</v>
      </c>
      <c r="AM391" s="55" t="s">
        <v>125</v>
      </c>
      <c r="AN391" s="55" t="s">
        <v>125</v>
      </c>
      <c r="AO391" s="55" t="s">
        <v>125</v>
      </c>
      <c r="AP391" s="55" t="s">
        <v>125</v>
      </c>
      <c r="AQ391" s="55" t="s">
        <v>125</v>
      </c>
      <c r="AR391" s="55" t="s">
        <v>125</v>
      </c>
      <c r="AS391" s="55" t="s">
        <v>125</v>
      </c>
      <c r="AT391" s="55" t="s">
        <v>88</v>
      </c>
      <c r="AU391" s="55" t="s">
        <v>125</v>
      </c>
      <c r="AV391" s="55" t="s">
        <v>125</v>
      </c>
      <c r="AW391" s="55" t="s">
        <v>125</v>
      </c>
      <c r="AX391" s="55" t="s">
        <v>125</v>
      </c>
      <c r="AY391" s="55" t="s">
        <v>125</v>
      </c>
      <c r="AZ391" s="55" t="s">
        <v>125</v>
      </c>
      <c r="BA391" s="55" t="s">
        <v>125</v>
      </c>
      <c r="BB391" s="55" t="s">
        <v>125</v>
      </c>
      <c r="BC391" s="55" t="s">
        <v>125</v>
      </c>
      <c r="BD391" s="55" t="s">
        <v>125</v>
      </c>
      <c r="BE391" s="55" t="s">
        <v>125</v>
      </c>
      <c r="BF391" s="55" t="s">
        <v>88</v>
      </c>
      <c r="BG391" s="55" t="s">
        <v>125</v>
      </c>
      <c r="BH391" s="55" t="s">
        <v>125</v>
      </c>
      <c r="BI391" s="51" t="s">
        <v>89</v>
      </c>
      <c r="BJ391" s="56" t="s">
        <v>104</v>
      </c>
    </row>
    <row r="392" spans="1:62" s="35" customFormat="1" ht="18" x14ac:dyDescent="0.35">
      <c r="A392" s="49"/>
      <c r="B392" s="50"/>
      <c r="C392" s="51"/>
      <c r="D392" s="52"/>
      <c r="E392" s="52"/>
      <c r="F392" s="52"/>
      <c r="G392" s="52"/>
      <c r="H392" s="52"/>
      <c r="I392" s="51"/>
      <c r="J392" s="52"/>
      <c r="K392" s="52"/>
      <c r="L392" s="52"/>
      <c r="M392" s="52"/>
      <c r="N392" s="52"/>
      <c r="O392" s="52"/>
      <c r="P392" s="52"/>
      <c r="Q392" s="52"/>
      <c r="R392" s="51"/>
      <c r="S392" s="51"/>
      <c r="T392" s="53"/>
      <c r="U392" s="53"/>
      <c r="V392" s="51"/>
      <c r="W392" s="51"/>
      <c r="X392" s="51"/>
      <c r="Y392" s="54"/>
      <c r="Z392" s="55"/>
      <c r="AA392" s="55"/>
      <c r="AB392" s="55"/>
      <c r="AC392" s="55"/>
      <c r="AD392" s="55"/>
      <c r="AE392" s="55"/>
      <c r="AF392" s="55"/>
      <c r="AG392" s="55"/>
      <c r="AH392" s="55"/>
      <c r="AI392" s="55"/>
      <c r="AJ392" s="55"/>
      <c r="AK392" s="55"/>
      <c r="AL392" s="55"/>
      <c r="AM392" s="55"/>
      <c r="AN392" s="55"/>
      <c r="AO392" s="55"/>
      <c r="AP392" s="55"/>
      <c r="AQ392" s="55"/>
      <c r="AR392" s="55"/>
      <c r="AS392" s="55"/>
      <c r="AT392" s="55"/>
      <c r="AU392" s="55"/>
      <c r="AV392" s="55"/>
      <c r="AW392" s="55"/>
      <c r="AX392" s="55"/>
      <c r="AY392" s="55"/>
      <c r="AZ392" s="55"/>
      <c r="BA392" s="55"/>
      <c r="BB392" s="55"/>
      <c r="BC392" s="55"/>
      <c r="BD392" s="55"/>
      <c r="BE392" s="55"/>
      <c r="BF392" s="55"/>
      <c r="BG392" s="55"/>
      <c r="BH392" s="55"/>
      <c r="BI392" s="51"/>
      <c r="BJ392" s="56"/>
    </row>
    <row r="393" spans="1:62" s="35" customFormat="1" ht="18" x14ac:dyDescent="0.35">
      <c r="A393" s="49"/>
      <c r="B393" s="50"/>
      <c r="C393" s="51"/>
      <c r="D393" s="52"/>
      <c r="E393" s="52"/>
      <c r="F393" s="52"/>
      <c r="G393" s="52"/>
      <c r="H393" s="52"/>
      <c r="I393" s="51"/>
      <c r="J393" s="52"/>
      <c r="K393" s="52"/>
      <c r="L393" s="52"/>
      <c r="M393" s="52"/>
      <c r="N393" s="52"/>
      <c r="O393" s="52"/>
      <c r="P393" s="52"/>
      <c r="Q393" s="52"/>
      <c r="R393" s="51"/>
      <c r="S393" s="51"/>
      <c r="T393" s="53"/>
      <c r="U393" s="53"/>
      <c r="V393" s="51"/>
      <c r="W393" s="51"/>
      <c r="X393" s="51"/>
      <c r="Y393" s="54"/>
      <c r="Z393" s="55"/>
      <c r="AA393" s="55"/>
      <c r="AB393" s="55"/>
      <c r="AC393" s="55"/>
      <c r="AD393" s="55"/>
      <c r="AE393" s="55"/>
      <c r="AF393" s="55"/>
      <c r="AG393" s="55"/>
      <c r="AH393" s="55"/>
      <c r="AI393" s="55"/>
      <c r="AJ393" s="55"/>
      <c r="AK393" s="55"/>
      <c r="AL393" s="55"/>
      <c r="AM393" s="55"/>
      <c r="AN393" s="55"/>
      <c r="AO393" s="55"/>
      <c r="AP393" s="55"/>
      <c r="AQ393" s="55"/>
      <c r="AR393" s="55"/>
      <c r="AS393" s="55"/>
      <c r="AT393" s="55"/>
      <c r="AU393" s="55"/>
      <c r="AV393" s="55"/>
      <c r="AW393" s="55"/>
      <c r="AX393" s="55"/>
      <c r="AY393" s="55"/>
      <c r="AZ393" s="55"/>
      <c r="BA393" s="55"/>
      <c r="BB393" s="55"/>
      <c r="BC393" s="55"/>
      <c r="BD393" s="55"/>
      <c r="BE393" s="55"/>
      <c r="BF393" s="55"/>
      <c r="BG393" s="55"/>
      <c r="BH393" s="55"/>
      <c r="BI393" s="51"/>
      <c r="BJ393" s="56"/>
    </row>
    <row r="394" spans="1:62" s="35" customFormat="1" ht="18" x14ac:dyDescent="0.35">
      <c r="A394" s="49"/>
      <c r="B394" s="50"/>
      <c r="C394" s="51"/>
      <c r="D394" s="52"/>
      <c r="E394" s="52"/>
      <c r="F394" s="52"/>
      <c r="G394" s="52"/>
      <c r="H394" s="52"/>
      <c r="I394" s="51"/>
      <c r="J394" s="52"/>
      <c r="K394" s="52"/>
      <c r="L394" s="52"/>
      <c r="M394" s="52"/>
      <c r="N394" s="52"/>
      <c r="O394" s="52"/>
      <c r="P394" s="52"/>
      <c r="Q394" s="52"/>
      <c r="R394" s="51"/>
      <c r="S394" s="51"/>
      <c r="T394" s="53"/>
      <c r="U394" s="53"/>
      <c r="V394" s="51"/>
      <c r="W394" s="51"/>
      <c r="X394" s="51"/>
      <c r="Y394" s="54"/>
      <c r="Z394" s="55"/>
      <c r="AA394" s="55"/>
      <c r="AB394" s="55"/>
      <c r="AC394" s="55"/>
      <c r="AD394" s="55"/>
      <c r="AE394" s="55"/>
      <c r="AF394" s="55"/>
      <c r="AG394" s="55"/>
      <c r="AH394" s="55"/>
      <c r="AI394" s="55"/>
      <c r="AJ394" s="55"/>
      <c r="AK394" s="55"/>
      <c r="AL394" s="55"/>
      <c r="AM394" s="55"/>
      <c r="AN394" s="55"/>
      <c r="AO394" s="55"/>
      <c r="AP394" s="55"/>
      <c r="AQ394" s="55"/>
      <c r="AR394" s="55"/>
      <c r="AS394" s="55"/>
      <c r="AT394" s="55"/>
      <c r="AU394" s="55"/>
      <c r="AV394" s="55"/>
      <c r="AW394" s="55"/>
      <c r="AX394" s="55"/>
      <c r="AY394" s="55"/>
      <c r="AZ394" s="55"/>
      <c r="BA394" s="55"/>
      <c r="BB394" s="55"/>
      <c r="BC394" s="55"/>
      <c r="BD394" s="55"/>
      <c r="BE394" s="55"/>
      <c r="BF394" s="55"/>
      <c r="BG394" s="55"/>
      <c r="BH394" s="55"/>
      <c r="BI394" s="51"/>
      <c r="BJ394" s="56"/>
    </row>
    <row r="395" spans="1:62" s="35" customFormat="1" ht="270" x14ac:dyDescent="0.35">
      <c r="A395" s="44" t="s">
        <v>893</v>
      </c>
      <c r="B395" s="37">
        <v>6</v>
      </c>
      <c r="C395" s="38" t="s">
        <v>813</v>
      </c>
      <c r="D395" s="39" t="s">
        <v>814</v>
      </c>
      <c r="E395" s="39" t="s">
        <v>815</v>
      </c>
      <c r="F395" s="39" t="s">
        <v>70</v>
      </c>
      <c r="G395" s="39" t="s">
        <v>816</v>
      </c>
      <c r="H395" s="39" t="s">
        <v>104</v>
      </c>
      <c r="I395" s="38" t="s">
        <v>817</v>
      </c>
      <c r="J395" s="39" t="s">
        <v>818</v>
      </c>
      <c r="K395" s="39" t="s">
        <v>894</v>
      </c>
      <c r="L395" s="39" t="s">
        <v>895</v>
      </c>
      <c r="M395" s="39" t="s">
        <v>896</v>
      </c>
      <c r="N395" s="39" t="s">
        <v>75</v>
      </c>
      <c r="O395" s="39" t="s">
        <v>125</v>
      </c>
      <c r="P395" s="39" t="s">
        <v>125</v>
      </c>
      <c r="Q395" s="39" t="s">
        <v>125</v>
      </c>
      <c r="R395" s="38" t="s">
        <v>901</v>
      </c>
      <c r="S395" s="38" t="s">
        <v>822</v>
      </c>
      <c r="T395" s="40">
        <v>45703</v>
      </c>
      <c r="U395" s="40">
        <v>46022</v>
      </c>
      <c r="V395" s="38" t="s">
        <v>902</v>
      </c>
      <c r="W395" s="39" t="s">
        <v>87</v>
      </c>
      <c r="X395" s="39" t="s">
        <v>87</v>
      </c>
      <c r="Y395" s="42" t="s">
        <v>87</v>
      </c>
      <c r="Z395" s="42" t="s">
        <v>125</v>
      </c>
      <c r="AA395" s="42" t="s">
        <v>125</v>
      </c>
      <c r="AB395" s="42" t="s">
        <v>125</v>
      </c>
      <c r="AC395" s="42" t="s">
        <v>125</v>
      </c>
      <c r="AD395" s="42" t="s">
        <v>125</v>
      </c>
      <c r="AE395" s="42" t="s">
        <v>776</v>
      </c>
      <c r="AF395" s="42" t="s">
        <v>125</v>
      </c>
      <c r="AG395" s="42" t="s">
        <v>125</v>
      </c>
      <c r="AH395" s="42" t="s">
        <v>125</v>
      </c>
      <c r="AI395" s="42" t="s">
        <v>125</v>
      </c>
      <c r="AJ395" s="42" t="s">
        <v>125</v>
      </c>
      <c r="AK395" s="42" t="s">
        <v>125</v>
      </c>
      <c r="AL395" s="42" t="s">
        <v>125</v>
      </c>
      <c r="AM395" s="42" t="s">
        <v>125</v>
      </c>
      <c r="AN395" s="42" t="s">
        <v>125</v>
      </c>
      <c r="AO395" s="42" t="s">
        <v>125</v>
      </c>
      <c r="AP395" s="42" t="s">
        <v>125</v>
      </c>
      <c r="AQ395" s="42" t="s">
        <v>125</v>
      </c>
      <c r="AR395" s="42" t="s">
        <v>125</v>
      </c>
      <c r="AS395" s="42" t="s">
        <v>125</v>
      </c>
      <c r="AT395" s="42" t="s">
        <v>88</v>
      </c>
      <c r="AU395" s="42" t="s">
        <v>125</v>
      </c>
      <c r="AV395" s="42" t="s">
        <v>125</v>
      </c>
      <c r="AW395" s="42" t="s">
        <v>125</v>
      </c>
      <c r="AX395" s="42" t="s">
        <v>125</v>
      </c>
      <c r="AY395" s="42" t="s">
        <v>125</v>
      </c>
      <c r="AZ395" s="42" t="s">
        <v>125</v>
      </c>
      <c r="BA395" s="42" t="s">
        <v>125</v>
      </c>
      <c r="BB395" s="42" t="s">
        <v>125</v>
      </c>
      <c r="BC395" s="42" t="s">
        <v>125</v>
      </c>
      <c r="BD395" s="42" t="s">
        <v>125</v>
      </c>
      <c r="BE395" s="42" t="s">
        <v>125</v>
      </c>
      <c r="BF395" s="42" t="s">
        <v>88</v>
      </c>
      <c r="BG395" s="42" t="s">
        <v>125</v>
      </c>
      <c r="BH395" s="42" t="s">
        <v>125</v>
      </c>
      <c r="BI395" s="38" t="s">
        <v>89</v>
      </c>
      <c r="BJ395" s="45" t="s">
        <v>104</v>
      </c>
    </row>
    <row r="396" spans="1:62" s="35" customFormat="1" ht="270" x14ac:dyDescent="0.35">
      <c r="A396" s="44" t="s">
        <v>893</v>
      </c>
      <c r="B396" s="37">
        <v>6</v>
      </c>
      <c r="C396" s="38" t="s">
        <v>813</v>
      </c>
      <c r="D396" s="39" t="s">
        <v>814</v>
      </c>
      <c r="E396" s="39" t="s">
        <v>815</v>
      </c>
      <c r="F396" s="39" t="s">
        <v>70</v>
      </c>
      <c r="G396" s="39" t="s">
        <v>816</v>
      </c>
      <c r="H396" s="39" t="s">
        <v>104</v>
      </c>
      <c r="I396" s="38" t="s">
        <v>817</v>
      </c>
      <c r="J396" s="39" t="s">
        <v>818</v>
      </c>
      <c r="K396" s="39" t="s">
        <v>894</v>
      </c>
      <c r="L396" s="39" t="s">
        <v>895</v>
      </c>
      <c r="M396" s="39" t="s">
        <v>896</v>
      </c>
      <c r="N396" s="39" t="s">
        <v>75</v>
      </c>
      <c r="O396" s="39" t="s">
        <v>125</v>
      </c>
      <c r="P396" s="39" t="s">
        <v>125</v>
      </c>
      <c r="Q396" s="39" t="s">
        <v>125</v>
      </c>
      <c r="R396" s="38" t="s">
        <v>903</v>
      </c>
      <c r="S396" s="38" t="s">
        <v>822</v>
      </c>
      <c r="T396" s="40">
        <v>45839</v>
      </c>
      <c r="U396" s="40">
        <v>46022</v>
      </c>
      <c r="V396" s="38" t="s">
        <v>904</v>
      </c>
      <c r="W396" s="38" t="s">
        <v>899</v>
      </c>
      <c r="X396" s="38" t="s">
        <v>900</v>
      </c>
      <c r="Y396" s="46">
        <v>0.25</v>
      </c>
      <c r="Z396" s="42" t="s">
        <v>125</v>
      </c>
      <c r="AA396" s="42" t="s">
        <v>125</v>
      </c>
      <c r="AB396" s="42" t="s">
        <v>125</v>
      </c>
      <c r="AC396" s="42" t="s">
        <v>125</v>
      </c>
      <c r="AD396" s="42" t="s">
        <v>125</v>
      </c>
      <c r="AE396" s="42" t="s">
        <v>88</v>
      </c>
      <c r="AF396" s="42" t="s">
        <v>125</v>
      </c>
      <c r="AG396" s="42" t="s">
        <v>125</v>
      </c>
      <c r="AH396" s="42" t="s">
        <v>125</v>
      </c>
      <c r="AI396" s="42" t="s">
        <v>125</v>
      </c>
      <c r="AJ396" s="42" t="s">
        <v>125</v>
      </c>
      <c r="AK396" s="42" t="s">
        <v>125</v>
      </c>
      <c r="AL396" s="42" t="s">
        <v>125</v>
      </c>
      <c r="AM396" s="42" t="s">
        <v>125</v>
      </c>
      <c r="AN396" s="42" t="s">
        <v>125</v>
      </c>
      <c r="AO396" s="42" t="s">
        <v>125</v>
      </c>
      <c r="AP396" s="42" t="s">
        <v>125</v>
      </c>
      <c r="AQ396" s="42" t="s">
        <v>125</v>
      </c>
      <c r="AR396" s="42" t="s">
        <v>125</v>
      </c>
      <c r="AS396" s="42" t="s">
        <v>125</v>
      </c>
      <c r="AT396" s="42" t="s">
        <v>88</v>
      </c>
      <c r="AU396" s="42" t="s">
        <v>125</v>
      </c>
      <c r="AV396" s="42" t="s">
        <v>125</v>
      </c>
      <c r="AW396" s="42" t="s">
        <v>125</v>
      </c>
      <c r="AX396" s="42" t="s">
        <v>125</v>
      </c>
      <c r="AY396" s="42" t="s">
        <v>125</v>
      </c>
      <c r="AZ396" s="42" t="s">
        <v>125</v>
      </c>
      <c r="BA396" s="42" t="s">
        <v>88</v>
      </c>
      <c r="BB396" s="42" t="s">
        <v>125</v>
      </c>
      <c r="BC396" s="42" t="s">
        <v>125</v>
      </c>
      <c r="BD396" s="42" t="s">
        <v>125</v>
      </c>
      <c r="BE396" s="42" t="s">
        <v>125</v>
      </c>
      <c r="BF396" s="42" t="s">
        <v>125</v>
      </c>
      <c r="BG396" s="42" t="s">
        <v>125</v>
      </c>
      <c r="BH396" s="42" t="s">
        <v>88</v>
      </c>
      <c r="BI396" s="38" t="s">
        <v>835</v>
      </c>
      <c r="BJ396" s="45" t="s">
        <v>836</v>
      </c>
    </row>
    <row r="397" spans="1:62" s="35" customFormat="1" ht="270" x14ac:dyDescent="0.35">
      <c r="A397" s="44" t="s">
        <v>905</v>
      </c>
      <c r="B397" s="37">
        <v>7</v>
      </c>
      <c r="C397" s="38" t="s">
        <v>813</v>
      </c>
      <c r="D397" s="39" t="s">
        <v>814</v>
      </c>
      <c r="E397" s="39" t="s">
        <v>815</v>
      </c>
      <c r="F397" s="39" t="s">
        <v>70</v>
      </c>
      <c r="G397" s="39" t="s">
        <v>816</v>
      </c>
      <c r="H397" s="39" t="s">
        <v>104</v>
      </c>
      <c r="I397" s="38" t="s">
        <v>817</v>
      </c>
      <c r="J397" s="39" t="s">
        <v>818</v>
      </c>
      <c r="K397" s="39" t="s">
        <v>894</v>
      </c>
      <c r="L397" s="39" t="s">
        <v>895</v>
      </c>
      <c r="M397" s="39" t="s">
        <v>906</v>
      </c>
      <c r="N397" s="39" t="s">
        <v>75</v>
      </c>
      <c r="O397" s="39" t="s">
        <v>125</v>
      </c>
      <c r="P397" s="39" t="s">
        <v>125</v>
      </c>
      <c r="Q397" s="39" t="s">
        <v>125</v>
      </c>
      <c r="R397" s="39" t="s">
        <v>907</v>
      </c>
      <c r="S397" s="38" t="s">
        <v>822</v>
      </c>
      <c r="T397" s="40">
        <v>45703</v>
      </c>
      <c r="U397" s="40">
        <v>46006</v>
      </c>
      <c r="V397" s="39" t="s">
        <v>908</v>
      </c>
      <c r="W397" s="39" t="s">
        <v>87</v>
      </c>
      <c r="X397" s="39" t="s">
        <v>87</v>
      </c>
      <c r="Y397" s="42" t="s">
        <v>87</v>
      </c>
      <c r="Z397" s="42" t="s">
        <v>125</v>
      </c>
      <c r="AA397" s="42" t="s">
        <v>125</v>
      </c>
      <c r="AB397" s="42" t="s">
        <v>125</v>
      </c>
      <c r="AC397" s="42" t="s">
        <v>125</v>
      </c>
      <c r="AD397" s="42" t="s">
        <v>125</v>
      </c>
      <c r="AE397" s="42" t="s">
        <v>88</v>
      </c>
      <c r="AF397" s="42" t="s">
        <v>125</v>
      </c>
      <c r="AG397" s="42" t="s">
        <v>125</v>
      </c>
      <c r="AH397" s="42" t="s">
        <v>125</v>
      </c>
      <c r="AI397" s="42" t="s">
        <v>125</v>
      </c>
      <c r="AJ397" s="42" t="s">
        <v>88</v>
      </c>
      <c r="AK397" s="42" t="s">
        <v>125</v>
      </c>
      <c r="AL397" s="42" t="s">
        <v>125</v>
      </c>
      <c r="AM397" s="42" t="s">
        <v>125</v>
      </c>
      <c r="AN397" s="42" t="s">
        <v>88</v>
      </c>
      <c r="AO397" s="42" t="s">
        <v>125</v>
      </c>
      <c r="AP397" s="42" t="s">
        <v>125</v>
      </c>
      <c r="AQ397" s="42" t="s">
        <v>125</v>
      </c>
      <c r="AR397" s="42" t="s">
        <v>125</v>
      </c>
      <c r="AS397" s="42" t="s">
        <v>125</v>
      </c>
      <c r="AT397" s="42" t="s">
        <v>88</v>
      </c>
      <c r="AU397" s="42" t="s">
        <v>125</v>
      </c>
      <c r="AV397" s="42" t="s">
        <v>125</v>
      </c>
      <c r="AW397" s="42" t="s">
        <v>125</v>
      </c>
      <c r="AX397" s="42" t="s">
        <v>125</v>
      </c>
      <c r="AY397" s="42" t="s">
        <v>125</v>
      </c>
      <c r="AZ397" s="42" t="s">
        <v>125</v>
      </c>
      <c r="BA397" s="42" t="s">
        <v>88</v>
      </c>
      <c r="BB397" s="42" t="s">
        <v>125</v>
      </c>
      <c r="BC397" s="42" t="s">
        <v>125</v>
      </c>
      <c r="BD397" s="42" t="s">
        <v>125</v>
      </c>
      <c r="BE397" s="42" t="s">
        <v>125</v>
      </c>
      <c r="BF397" s="42" t="s">
        <v>125</v>
      </c>
      <c r="BG397" s="42" t="s">
        <v>125</v>
      </c>
      <c r="BH397" s="42" t="s">
        <v>88</v>
      </c>
      <c r="BI397" s="38" t="s">
        <v>835</v>
      </c>
      <c r="BJ397" s="45" t="s">
        <v>836</v>
      </c>
    </row>
    <row r="398" spans="1:62" s="35" customFormat="1" ht="63" customHeight="1" x14ac:dyDescent="0.35">
      <c r="A398" s="49" t="s">
        <v>909</v>
      </c>
      <c r="B398" s="50">
        <v>8</v>
      </c>
      <c r="C398" s="51" t="s">
        <v>813</v>
      </c>
      <c r="D398" s="52" t="s">
        <v>814</v>
      </c>
      <c r="E398" s="52" t="s">
        <v>815</v>
      </c>
      <c r="F398" s="52" t="s">
        <v>70</v>
      </c>
      <c r="G398" s="52" t="s">
        <v>816</v>
      </c>
      <c r="H398" s="52" t="s">
        <v>104</v>
      </c>
      <c r="I398" s="51" t="s">
        <v>817</v>
      </c>
      <c r="J398" s="52" t="s">
        <v>818</v>
      </c>
      <c r="K398" s="52" t="s">
        <v>894</v>
      </c>
      <c r="L398" s="52" t="s">
        <v>895</v>
      </c>
      <c r="M398" s="52" t="s">
        <v>910</v>
      </c>
      <c r="N398" s="52" t="s">
        <v>75</v>
      </c>
      <c r="O398" s="52" t="s">
        <v>125</v>
      </c>
      <c r="P398" s="52" t="s">
        <v>125</v>
      </c>
      <c r="Q398" s="52" t="s">
        <v>125</v>
      </c>
      <c r="R398" s="51" t="s">
        <v>911</v>
      </c>
      <c r="S398" s="51" t="s">
        <v>822</v>
      </c>
      <c r="T398" s="53">
        <v>45703</v>
      </c>
      <c r="U398" s="53">
        <v>46006</v>
      </c>
      <c r="V398" s="51" t="s">
        <v>912</v>
      </c>
      <c r="W398" s="51" t="s">
        <v>827</v>
      </c>
      <c r="X398" s="51" t="s">
        <v>913</v>
      </c>
      <c r="Y398" s="54">
        <v>1</v>
      </c>
      <c r="Z398" s="55" t="s">
        <v>125</v>
      </c>
      <c r="AA398" s="55" t="s">
        <v>125</v>
      </c>
      <c r="AB398" s="55" t="s">
        <v>125</v>
      </c>
      <c r="AC398" s="55" t="s">
        <v>125</v>
      </c>
      <c r="AD398" s="55" t="s">
        <v>125</v>
      </c>
      <c r="AE398" s="55" t="s">
        <v>88</v>
      </c>
      <c r="AF398" s="55" t="s">
        <v>125</v>
      </c>
      <c r="AG398" s="55" t="s">
        <v>125</v>
      </c>
      <c r="AH398" s="55" t="s">
        <v>125</v>
      </c>
      <c r="AI398" s="55" t="s">
        <v>125</v>
      </c>
      <c r="AJ398" s="55" t="s">
        <v>88</v>
      </c>
      <c r="AK398" s="55" t="s">
        <v>125</v>
      </c>
      <c r="AL398" s="55" t="s">
        <v>125</v>
      </c>
      <c r="AM398" s="55" t="s">
        <v>125</v>
      </c>
      <c r="AN398" s="55" t="s">
        <v>88</v>
      </c>
      <c r="AO398" s="55" t="s">
        <v>125</v>
      </c>
      <c r="AP398" s="55" t="s">
        <v>125</v>
      </c>
      <c r="AQ398" s="55" t="s">
        <v>125</v>
      </c>
      <c r="AR398" s="55" t="s">
        <v>125</v>
      </c>
      <c r="AS398" s="55" t="s">
        <v>125</v>
      </c>
      <c r="AT398" s="55" t="s">
        <v>88</v>
      </c>
      <c r="AU398" s="55" t="s">
        <v>125</v>
      </c>
      <c r="AV398" s="55" t="s">
        <v>125</v>
      </c>
      <c r="AW398" s="55" t="s">
        <v>125</v>
      </c>
      <c r="AX398" s="55" t="s">
        <v>125</v>
      </c>
      <c r="AY398" s="55" t="s">
        <v>125</v>
      </c>
      <c r="AZ398" s="55" t="s">
        <v>125</v>
      </c>
      <c r="BA398" s="55" t="s">
        <v>88</v>
      </c>
      <c r="BB398" s="55" t="s">
        <v>125</v>
      </c>
      <c r="BC398" s="55" t="s">
        <v>125</v>
      </c>
      <c r="BD398" s="55" t="s">
        <v>125</v>
      </c>
      <c r="BE398" s="55" t="s">
        <v>125</v>
      </c>
      <c r="BF398" s="55" t="s">
        <v>125</v>
      </c>
      <c r="BG398" s="55" t="s">
        <v>125</v>
      </c>
      <c r="BH398" s="55" t="s">
        <v>88</v>
      </c>
      <c r="BI398" s="51" t="s">
        <v>835</v>
      </c>
      <c r="BJ398" s="56" t="s">
        <v>104</v>
      </c>
    </row>
    <row r="399" spans="1:62" s="35" customFormat="1" ht="18" x14ac:dyDescent="0.35">
      <c r="A399" s="49"/>
      <c r="B399" s="50"/>
      <c r="C399" s="51"/>
      <c r="D399" s="52"/>
      <c r="E399" s="52"/>
      <c r="F399" s="52"/>
      <c r="G399" s="52"/>
      <c r="H399" s="52"/>
      <c r="I399" s="51"/>
      <c r="J399" s="52"/>
      <c r="K399" s="52"/>
      <c r="L399" s="52"/>
      <c r="M399" s="52"/>
      <c r="N399" s="52"/>
      <c r="O399" s="52"/>
      <c r="P399" s="52"/>
      <c r="Q399" s="52"/>
      <c r="R399" s="51"/>
      <c r="S399" s="51"/>
      <c r="T399" s="53"/>
      <c r="U399" s="53"/>
      <c r="V399" s="51"/>
      <c r="W399" s="51"/>
      <c r="X399" s="51"/>
      <c r="Y399" s="54"/>
      <c r="Z399" s="55"/>
      <c r="AA399" s="55"/>
      <c r="AB399" s="55"/>
      <c r="AC399" s="55"/>
      <c r="AD399" s="55"/>
      <c r="AE399" s="55"/>
      <c r="AF399" s="55"/>
      <c r="AG399" s="55"/>
      <c r="AH399" s="55"/>
      <c r="AI399" s="55"/>
      <c r="AJ399" s="55"/>
      <c r="AK399" s="55"/>
      <c r="AL399" s="55"/>
      <c r="AM399" s="55"/>
      <c r="AN399" s="55"/>
      <c r="AO399" s="55"/>
      <c r="AP399" s="55"/>
      <c r="AQ399" s="55"/>
      <c r="AR399" s="55"/>
      <c r="AS399" s="55"/>
      <c r="AT399" s="55"/>
      <c r="AU399" s="55"/>
      <c r="AV399" s="55"/>
      <c r="AW399" s="55"/>
      <c r="AX399" s="55"/>
      <c r="AY399" s="55"/>
      <c r="AZ399" s="55"/>
      <c r="BA399" s="55"/>
      <c r="BB399" s="55"/>
      <c r="BC399" s="55"/>
      <c r="BD399" s="55"/>
      <c r="BE399" s="55"/>
      <c r="BF399" s="55"/>
      <c r="BG399" s="55"/>
      <c r="BH399" s="55"/>
      <c r="BI399" s="51"/>
      <c r="BJ399" s="56"/>
    </row>
    <row r="400" spans="1:62" s="35" customFormat="1" ht="270" x14ac:dyDescent="0.35">
      <c r="A400" s="44" t="s">
        <v>909</v>
      </c>
      <c r="B400" s="37">
        <v>8</v>
      </c>
      <c r="C400" s="38" t="s">
        <v>813</v>
      </c>
      <c r="D400" s="39" t="s">
        <v>814</v>
      </c>
      <c r="E400" s="39" t="s">
        <v>815</v>
      </c>
      <c r="F400" s="39" t="s">
        <v>70</v>
      </c>
      <c r="G400" s="39" t="s">
        <v>816</v>
      </c>
      <c r="H400" s="39" t="s">
        <v>104</v>
      </c>
      <c r="I400" s="38" t="s">
        <v>817</v>
      </c>
      <c r="J400" s="39" t="s">
        <v>818</v>
      </c>
      <c r="K400" s="39" t="s">
        <v>894</v>
      </c>
      <c r="L400" s="39" t="s">
        <v>895</v>
      </c>
      <c r="M400" s="39" t="s">
        <v>910</v>
      </c>
      <c r="N400" s="39" t="s">
        <v>75</v>
      </c>
      <c r="O400" s="39" t="s">
        <v>125</v>
      </c>
      <c r="P400" s="39" t="s">
        <v>125</v>
      </c>
      <c r="Q400" s="39" t="s">
        <v>125</v>
      </c>
      <c r="R400" s="38" t="s">
        <v>914</v>
      </c>
      <c r="S400" s="38" t="s">
        <v>822</v>
      </c>
      <c r="T400" s="40">
        <v>45703</v>
      </c>
      <c r="U400" s="40">
        <v>46006</v>
      </c>
      <c r="V400" s="38" t="s">
        <v>915</v>
      </c>
      <c r="W400" s="38" t="s">
        <v>899</v>
      </c>
      <c r="X400" s="38" t="s">
        <v>900</v>
      </c>
      <c r="Y400" s="46">
        <v>0.25</v>
      </c>
      <c r="Z400" s="42" t="s">
        <v>125</v>
      </c>
      <c r="AA400" s="42" t="s">
        <v>125</v>
      </c>
      <c r="AB400" s="42" t="s">
        <v>125</v>
      </c>
      <c r="AC400" s="42" t="s">
        <v>125</v>
      </c>
      <c r="AD400" s="42" t="s">
        <v>125</v>
      </c>
      <c r="AE400" s="42" t="s">
        <v>125</v>
      </c>
      <c r="AF400" s="42" t="s">
        <v>125</v>
      </c>
      <c r="AG400" s="42" t="s">
        <v>125</v>
      </c>
      <c r="AH400" s="42" t="s">
        <v>125</v>
      </c>
      <c r="AI400" s="42" t="s">
        <v>125</v>
      </c>
      <c r="AJ400" s="42" t="s">
        <v>125</v>
      </c>
      <c r="AK400" s="42" t="s">
        <v>125</v>
      </c>
      <c r="AL400" s="42" t="s">
        <v>125</v>
      </c>
      <c r="AM400" s="42" t="s">
        <v>125</v>
      </c>
      <c r="AN400" s="42" t="s">
        <v>125</v>
      </c>
      <c r="AO400" s="42" t="s">
        <v>125</v>
      </c>
      <c r="AP400" s="42" t="s">
        <v>125</v>
      </c>
      <c r="AQ400" s="42" t="s">
        <v>125</v>
      </c>
      <c r="AR400" s="42" t="s">
        <v>125</v>
      </c>
      <c r="AS400" s="42" t="s">
        <v>125</v>
      </c>
      <c r="AT400" s="42" t="s">
        <v>88</v>
      </c>
      <c r="AU400" s="42" t="s">
        <v>125</v>
      </c>
      <c r="AV400" s="42" t="s">
        <v>125</v>
      </c>
      <c r="AW400" s="42" t="s">
        <v>125</v>
      </c>
      <c r="AX400" s="42" t="s">
        <v>125</v>
      </c>
      <c r="AY400" s="42" t="s">
        <v>125</v>
      </c>
      <c r="AZ400" s="42" t="s">
        <v>125</v>
      </c>
      <c r="BA400" s="42" t="s">
        <v>125</v>
      </c>
      <c r="BB400" s="42" t="s">
        <v>125</v>
      </c>
      <c r="BC400" s="42" t="s">
        <v>125</v>
      </c>
      <c r="BD400" s="42" t="s">
        <v>125</v>
      </c>
      <c r="BE400" s="42" t="s">
        <v>125</v>
      </c>
      <c r="BF400" s="42" t="s">
        <v>88</v>
      </c>
      <c r="BG400" s="42" t="s">
        <v>125</v>
      </c>
      <c r="BH400" s="42" t="s">
        <v>125</v>
      </c>
      <c r="BI400" s="38" t="s">
        <v>89</v>
      </c>
      <c r="BJ400" s="45" t="s">
        <v>104</v>
      </c>
    </row>
    <row r="401" spans="1:62" s="35" customFormat="1" ht="270" x14ac:dyDescent="0.35">
      <c r="A401" s="65" t="s">
        <v>916</v>
      </c>
      <c r="B401" s="66">
        <v>2</v>
      </c>
      <c r="C401" s="59" t="s">
        <v>917</v>
      </c>
      <c r="D401" s="47" t="s">
        <v>918</v>
      </c>
      <c r="E401" s="48" t="s">
        <v>919</v>
      </c>
      <c r="F401" s="48" t="s">
        <v>82</v>
      </c>
      <c r="G401" s="48" t="s">
        <v>920</v>
      </c>
      <c r="H401" s="48" t="s">
        <v>104</v>
      </c>
      <c r="I401" s="60" t="s">
        <v>817</v>
      </c>
      <c r="J401" s="47" t="s">
        <v>818</v>
      </c>
      <c r="K401" s="47" t="s">
        <v>921</v>
      </c>
      <c r="L401" s="47" t="s">
        <v>917</v>
      </c>
      <c r="M401" s="48" t="s">
        <v>922</v>
      </c>
      <c r="N401" s="48" t="s">
        <v>923</v>
      </c>
      <c r="O401" s="48" t="s">
        <v>125</v>
      </c>
      <c r="P401" s="48" t="s">
        <v>125</v>
      </c>
      <c r="Q401" s="48" t="s">
        <v>125</v>
      </c>
      <c r="R401" s="48" t="s">
        <v>924</v>
      </c>
      <c r="S401" s="48" t="s">
        <v>925</v>
      </c>
      <c r="T401" s="61">
        <v>45658</v>
      </c>
      <c r="U401" s="61">
        <v>46006</v>
      </c>
      <c r="V401" s="48" t="s">
        <v>926</v>
      </c>
      <c r="W401" s="48" t="s">
        <v>927</v>
      </c>
      <c r="X401" s="48" t="s">
        <v>928</v>
      </c>
      <c r="Y401" s="62" t="s">
        <v>929</v>
      </c>
      <c r="Z401" s="62" t="s">
        <v>125</v>
      </c>
      <c r="AA401" s="62" t="s">
        <v>125</v>
      </c>
      <c r="AB401" s="62" t="s">
        <v>125</v>
      </c>
      <c r="AC401" s="62" t="s">
        <v>125</v>
      </c>
      <c r="AD401" s="62" t="s">
        <v>125</v>
      </c>
      <c r="AE401" s="62" t="s">
        <v>88</v>
      </c>
      <c r="AF401" s="62" t="s">
        <v>125</v>
      </c>
      <c r="AG401" s="62" t="s">
        <v>125</v>
      </c>
      <c r="AH401" s="62" t="s">
        <v>125</v>
      </c>
      <c r="AI401" s="62" t="s">
        <v>125</v>
      </c>
      <c r="AJ401" s="62" t="s">
        <v>125</v>
      </c>
      <c r="AK401" s="62" t="s">
        <v>125</v>
      </c>
      <c r="AL401" s="62" t="s">
        <v>88</v>
      </c>
      <c r="AM401" s="62" t="s">
        <v>125</v>
      </c>
      <c r="AN401" s="62" t="s">
        <v>125</v>
      </c>
      <c r="AO401" s="62" t="s">
        <v>125</v>
      </c>
      <c r="AP401" s="62" t="s">
        <v>125</v>
      </c>
      <c r="AQ401" s="62" t="s">
        <v>125</v>
      </c>
      <c r="AR401" s="62" t="s">
        <v>125</v>
      </c>
      <c r="AS401" s="62" t="s">
        <v>125</v>
      </c>
      <c r="AT401" s="62" t="s">
        <v>125</v>
      </c>
      <c r="AU401" s="62" t="s">
        <v>125</v>
      </c>
      <c r="AV401" s="62" t="s">
        <v>125</v>
      </c>
      <c r="AW401" s="62" t="s">
        <v>125</v>
      </c>
      <c r="AX401" s="62" t="s">
        <v>125</v>
      </c>
      <c r="AY401" s="62" t="s">
        <v>125</v>
      </c>
      <c r="AZ401" s="62" t="s">
        <v>125</v>
      </c>
      <c r="BA401" s="62" t="s">
        <v>88</v>
      </c>
      <c r="BB401" s="62" t="s">
        <v>125</v>
      </c>
      <c r="BC401" s="62" t="s">
        <v>125</v>
      </c>
      <c r="BD401" s="62" t="s">
        <v>125</v>
      </c>
      <c r="BE401" s="62" t="s">
        <v>125</v>
      </c>
      <c r="BF401" s="62" t="s">
        <v>125</v>
      </c>
      <c r="BG401" s="62" t="s">
        <v>125</v>
      </c>
      <c r="BH401" s="62" t="s">
        <v>125</v>
      </c>
      <c r="BI401" s="59" t="s">
        <v>126</v>
      </c>
      <c r="BJ401" s="63" t="s">
        <v>930</v>
      </c>
    </row>
    <row r="402" spans="1:62" s="35" customFormat="1" ht="270" x14ac:dyDescent="0.35">
      <c r="A402" s="65" t="s">
        <v>931</v>
      </c>
      <c r="B402" s="66">
        <v>3</v>
      </c>
      <c r="C402" s="59" t="s">
        <v>917</v>
      </c>
      <c r="D402" s="47" t="s">
        <v>918</v>
      </c>
      <c r="E402" s="48" t="s">
        <v>932</v>
      </c>
      <c r="F402" s="48" t="s">
        <v>82</v>
      </c>
      <c r="G402" s="48" t="s">
        <v>920</v>
      </c>
      <c r="H402" s="48" t="s">
        <v>104</v>
      </c>
      <c r="I402" s="60" t="s">
        <v>817</v>
      </c>
      <c r="J402" s="47" t="s">
        <v>818</v>
      </c>
      <c r="K402" s="47" t="s">
        <v>921</v>
      </c>
      <c r="L402" s="47" t="s">
        <v>917</v>
      </c>
      <c r="M402" s="48" t="s">
        <v>922</v>
      </c>
      <c r="N402" s="48" t="s">
        <v>923</v>
      </c>
      <c r="O402" s="48" t="s">
        <v>125</v>
      </c>
      <c r="P402" s="48" t="s">
        <v>125</v>
      </c>
      <c r="Q402" s="48" t="s">
        <v>125</v>
      </c>
      <c r="R402" s="48" t="s">
        <v>933</v>
      </c>
      <c r="S402" s="48" t="s">
        <v>925</v>
      </c>
      <c r="T402" s="61">
        <v>45658</v>
      </c>
      <c r="U402" s="61">
        <v>46006</v>
      </c>
      <c r="V402" s="48" t="s">
        <v>934</v>
      </c>
      <c r="W402" s="48" t="s">
        <v>935</v>
      </c>
      <c r="X402" s="48" t="s">
        <v>936</v>
      </c>
      <c r="Y402" s="64">
        <v>1</v>
      </c>
      <c r="Z402" s="62" t="s">
        <v>125</v>
      </c>
      <c r="AA402" s="62" t="s">
        <v>125</v>
      </c>
      <c r="AB402" s="62" t="s">
        <v>125</v>
      </c>
      <c r="AC402" s="62" t="s">
        <v>125</v>
      </c>
      <c r="AD402" s="62" t="s">
        <v>125</v>
      </c>
      <c r="AE402" s="62" t="s">
        <v>88</v>
      </c>
      <c r="AF402" s="62" t="s">
        <v>125</v>
      </c>
      <c r="AG402" s="62" t="s">
        <v>125</v>
      </c>
      <c r="AH402" s="62" t="s">
        <v>125</v>
      </c>
      <c r="AI402" s="62" t="s">
        <v>125</v>
      </c>
      <c r="AJ402" s="62" t="s">
        <v>125</v>
      </c>
      <c r="AK402" s="62" t="s">
        <v>125</v>
      </c>
      <c r="AL402" s="62" t="s">
        <v>88</v>
      </c>
      <c r="AM402" s="62" t="s">
        <v>125</v>
      </c>
      <c r="AN402" s="62" t="s">
        <v>125</v>
      </c>
      <c r="AO402" s="62" t="s">
        <v>125</v>
      </c>
      <c r="AP402" s="62" t="s">
        <v>125</v>
      </c>
      <c r="AQ402" s="62" t="s">
        <v>125</v>
      </c>
      <c r="AR402" s="62" t="s">
        <v>125</v>
      </c>
      <c r="AS402" s="62" t="s">
        <v>125</v>
      </c>
      <c r="AT402" s="62" t="s">
        <v>125</v>
      </c>
      <c r="AU402" s="62" t="s">
        <v>125</v>
      </c>
      <c r="AV402" s="62" t="s">
        <v>125</v>
      </c>
      <c r="AW402" s="62" t="s">
        <v>125</v>
      </c>
      <c r="AX402" s="62" t="s">
        <v>125</v>
      </c>
      <c r="AY402" s="62" t="s">
        <v>125</v>
      </c>
      <c r="AZ402" s="62" t="s">
        <v>125</v>
      </c>
      <c r="BA402" s="62" t="s">
        <v>88</v>
      </c>
      <c r="BB402" s="62" t="s">
        <v>125</v>
      </c>
      <c r="BC402" s="62" t="s">
        <v>125</v>
      </c>
      <c r="BD402" s="62" t="s">
        <v>125</v>
      </c>
      <c r="BE402" s="62" t="s">
        <v>125</v>
      </c>
      <c r="BF402" s="62" t="s">
        <v>125</v>
      </c>
      <c r="BG402" s="62" t="s">
        <v>125</v>
      </c>
      <c r="BH402" s="62" t="s">
        <v>125</v>
      </c>
      <c r="BI402" s="59" t="s">
        <v>126</v>
      </c>
      <c r="BJ402" s="63" t="s">
        <v>930</v>
      </c>
    </row>
    <row r="403" spans="1:62" s="35" customFormat="1" ht="270" x14ac:dyDescent="0.35">
      <c r="A403" s="65" t="s">
        <v>937</v>
      </c>
      <c r="B403" s="66">
        <v>4</v>
      </c>
      <c r="C403" s="59" t="s">
        <v>917</v>
      </c>
      <c r="D403" s="47" t="s">
        <v>918</v>
      </c>
      <c r="E403" s="48" t="s">
        <v>938</v>
      </c>
      <c r="F403" s="48" t="s">
        <v>82</v>
      </c>
      <c r="G403" s="48" t="s">
        <v>920</v>
      </c>
      <c r="H403" s="48" t="s">
        <v>104</v>
      </c>
      <c r="I403" s="60" t="s">
        <v>817</v>
      </c>
      <c r="J403" s="47" t="s">
        <v>818</v>
      </c>
      <c r="K403" s="47" t="s">
        <v>921</v>
      </c>
      <c r="L403" s="47" t="s">
        <v>917</v>
      </c>
      <c r="M403" s="48" t="s">
        <v>922</v>
      </c>
      <c r="N403" s="48" t="s">
        <v>923</v>
      </c>
      <c r="O403" s="48" t="s">
        <v>125</v>
      </c>
      <c r="P403" s="48" t="s">
        <v>125</v>
      </c>
      <c r="Q403" s="48" t="s">
        <v>125</v>
      </c>
      <c r="R403" s="48" t="s">
        <v>939</v>
      </c>
      <c r="S403" s="48" t="s">
        <v>925</v>
      </c>
      <c r="T403" s="61">
        <v>45658</v>
      </c>
      <c r="U403" s="61">
        <v>46006</v>
      </c>
      <c r="V403" s="48" t="s">
        <v>940</v>
      </c>
      <c r="W403" s="59" t="s">
        <v>941</v>
      </c>
      <c r="X403" s="59" t="s">
        <v>942</v>
      </c>
      <c r="Y403" s="66" t="s">
        <v>943</v>
      </c>
      <c r="Z403" s="62" t="s">
        <v>125</v>
      </c>
      <c r="AA403" s="62" t="s">
        <v>125</v>
      </c>
      <c r="AB403" s="62" t="s">
        <v>125</v>
      </c>
      <c r="AC403" s="62" t="s">
        <v>125</v>
      </c>
      <c r="AD403" s="62" t="s">
        <v>125</v>
      </c>
      <c r="AE403" s="62" t="s">
        <v>88</v>
      </c>
      <c r="AF403" s="62" t="s">
        <v>125</v>
      </c>
      <c r="AG403" s="62" t="s">
        <v>125</v>
      </c>
      <c r="AH403" s="62" t="s">
        <v>125</v>
      </c>
      <c r="AI403" s="62" t="s">
        <v>125</v>
      </c>
      <c r="AJ403" s="62" t="s">
        <v>125</v>
      </c>
      <c r="AK403" s="62" t="s">
        <v>125</v>
      </c>
      <c r="AL403" s="62" t="s">
        <v>88</v>
      </c>
      <c r="AM403" s="62" t="s">
        <v>125</v>
      </c>
      <c r="AN403" s="62" t="s">
        <v>125</v>
      </c>
      <c r="AO403" s="62" t="s">
        <v>125</v>
      </c>
      <c r="AP403" s="62" t="s">
        <v>125</v>
      </c>
      <c r="AQ403" s="62" t="s">
        <v>125</v>
      </c>
      <c r="AR403" s="62" t="s">
        <v>125</v>
      </c>
      <c r="AS403" s="62" t="s">
        <v>125</v>
      </c>
      <c r="AT403" s="62" t="s">
        <v>125</v>
      </c>
      <c r="AU403" s="62" t="s">
        <v>125</v>
      </c>
      <c r="AV403" s="62" t="s">
        <v>125</v>
      </c>
      <c r="AW403" s="62" t="s">
        <v>125</v>
      </c>
      <c r="AX403" s="62" t="s">
        <v>125</v>
      </c>
      <c r="AY403" s="62" t="s">
        <v>125</v>
      </c>
      <c r="AZ403" s="62" t="s">
        <v>125</v>
      </c>
      <c r="BA403" s="62" t="s">
        <v>88</v>
      </c>
      <c r="BB403" s="62" t="s">
        <v>125</v>
      </c>
      <c r="BC403" s="62" t="s">
        <v>125</v>
      </c>
      <c r="BD403" s="62" t="s">
        <v>125</v>
      </c>
      <c r="BE403" s="62" t="s">
        <v>125</v>
      </c>
      <c r="BF403" s="62" t="s">
        <v>125</v>
      </c>
      <c r="BG403" s="62" t="s">
        <v>125</v>
      </c>
      <c r="BH403" s="62" t="s">
        <v>125</v>
      </c>
      <c r="BI403" s="59" t="s">
        <v>126</v>
      </c>
      <c r="BJ403" s="63" t="s">
        <v>930</v>
      </c>
    </row>
    <row r="404" spans="1:62" s="35" customFormat="1" ht="270" x14ac:dyDescent="0.35">
      <c r="A404" s="65" t="s">
        <v>944</v>
      </c>
      <c r="B404" s="66">
        <v>5</v>
      </c>
      <c r="C404" s="59" t="s">
        <v>917</v>
      </c>
      <c r="D404" s="47" t="s">
        <v>918</v>
      </c>
      <c r="E404" s="48" t="s">
        <v>945</v>
      </c>
      <c r="F404" s="48" t="s">
        <v>82</v>
      </c>
      <c r="G404" s="48" t="s">
        <v>920</v>
      </c>
      <c r="H404" s="48" t="s">
        <v>104</v>
      </c>
      <c r="I404" s="60" t="s">
        <v>817</v>
      </c>
      <c r="J404" s="47" t="s">
        <v>818</v>
      </c>
      <c r="K404" s="47" t="s">
        <v>921</v>
      </c>
      <c r="L404" s="47" t="s">
        <v>917</v>
      </c>
      <c r="M404" s="48" t="s">
        <v>922</v>
      </c>
      <c r="N404" s="48" t="s">
        <v>923</v>
      </c>
      <c r="O404" s="48" t="s">
        <v>125</v>
      </c>
      <c r="P404" s="48" t="s">
        <v>125</v>
      </c>
      <c r="Q404" s="48" t="s">
        <v>125</v>
      </c>
      <c r="R404" s="48" t="s">
        <v>946</v>
      </c>
      <c r="S404" s="48" t="s">
        <v>925</v>
      </c>
      <c r="T404" s="61">
        <v>45658</v>
      </c>
      <c r="U404" s="61">
        <v>46006</v>
      </c>
      <c r="V404" s="48" t="s">
        <v>947</v>
      </c>
      <c r="W404" s="48" t="s">
        <v>125</v>
      </c>
      <c r="X404" s="48" t="s">
        <v>125</v>
      </c>
      <c r="Y404" s="62" t="s">
        <v>125</v>
      </c>
      <c r="Z404" s="62" t="s">
        <v>125</v>
      </c>
      <c r="AA404" s="62" t="s">
        <v>125</v>
      </c>
      <c r="AB404" s="62" t="s">
        <v>125</v>
      </c>
      <c r="AC404" s="62" t="s">
        <v>125</v>
      </c>
      <c r="AD404" s="62" t="s">
        <v>125</v>
      </c>
      <c r="AE404" s="62" t="s">
        <v>88</v>
      </c>
      <c r="AF404" s="62" t="s">
        <v>125</v>
      </c>
      <c r="AG404" s="62" t="s">
        <v>125</v>
      </c>
      <c r="AH404" s="62" t="s">
        <v>125</v>
      </c>
      <c r="AI404" s="62" t="s">
        <v>125</v>
      </c>
      <c r="AJ404" s="62" t="s">
        <v>125</v>
      </c>
      <c r="AK404" s="62" t="s">
        <v>125</v>
      </c>
      <c r="AL404" s="62" t="s">
        <v>88</v>
      </c>
      <c r="AM404" s="62" t="s">
        <v>125</v>
      </c>
      <c r="AN404" s="62" t="s">
        <v>125</v>
      </c>
      <c r="AO404" s="62" t="s">
        <v>125</v>
      </c>
      <c r="AP404" s="62" t="s">
        <v>125</v>
      </c>
      <c r="AQ404" s="62" t="s">
        <v>125</v>
      </c>
      <c r="AR404" s="62" t="s">
        <v>125</v>
      </c>
      <c r="AS404" s="62" t="s">
        <v>125</v>
      </c>
      <c r="AT404" s="62" t="s">
        <v>125</v>
      </c>
      <c r="AU404" s="62" t="s">
        <v>125</v>
      </c>
      <c r="AV404" s="62" t="s">
        <v>125</v>
      </c>
      <c r="AW404" s="62" t="s">
        <v>125</v>
      </c>
      <c r="AX404" s="62" t="s">
        <v>125</v>
      </c>
      <c r="AY404" s="62" t="s">
        <v>125</v>
      </c>
      <c r="AZ404" s="62" t="s">
        <v>125</v>
      </c>
      <c r="BA404" s="62" t="s">
        <v>88</v>
      </c>
      <c r="BB404" s="62" t="s">
        <v>125</v>
      </c>
      <c r="BC404" s="62" t="s">
        <v>125</v>
      </c>
      <c r="BD404" s="62" t="s">
        <v>125</v>
      </c>
      <c r="BE404" s="62" t="s">
        <v>125</v>
      </c>
      <c r="BF404" s="62" t="s">
        <v>125</v>
      </c>
      <c r="BG404" s="62" t="s">
        <v>125</v>
      </c>
      <c r="BH404" s="62" t="s">
        <v>125</v>
      </c>
      <c r="BI404" s="59" t="s">
        <v>126</v>
      </c>
      <c r="BJ404" s="63" t="s">
        <v>930</v>
      </c>
    </row>
    <row r="405" spans="1:62" s="35" customFormat="1" ht="270" x14ac:dyDescent="0.35">
      <c r="A405" s="65" t="s">
        <v>948</v>
      </c>
      <c r="B405" s="66">
        <v>6</v>
      </c>
      <c r="C405" s="59" t="s">
        <v>917</v>
      </c>
      <c r="D405" s="47" t="s">
        <v>918</v>
      </c>
      <c r="E405" s="48" t="s">
        <v>81</v>
      </c>
      <c r="F405" s="48" t="s">
        <v>82</v>
      </c>
      <c r="G405" s="48" t="s">
        <v>920</v>
      </c>
      <c r="H405" s="48" t="s">
        <v>104</v>
      </c>
      <c r="I405" s="60" t="s">
        <v>817</v>
      </c>
      <c r="J405" s="47" t="s">
        <v>818</v>
      </c>
      <c r="K405" s="47" t="s">
        <v>921</v>
      </c>
      <c r="L405" s="47" t="s">
        <v>917</v>
      </c>
      <c r="M405" s="48" t="s">
        <v>922</v>
      </c>
      <c r="N405" s="48" t="s">
        <v>923</v>
      </c>
      <c r="O405" s="48" t="s">
        <v>125</v>
      </c>
      <c r="P405" s="48" t="s">
        <v>125</v>
      </c>
      <c r="Q405" s="48" t="s">
        <v>125</v>
      </c>
      <c r="R405" s="48" t="s">
        <v>949</v>
      </c>
      <c r="S405" s="48" t="s">
        <v>925</v>
      </c>
      <c r="T405" s="61">
        <v>45658</v>
      </c>
      <c r="U405" s="61">
        <v>46006</v>
      </c>
      <c r="V405" s="48" t="s">
        <v>950</v>
      </c>
      <c r="W405" s="48" t="s">
        <v>951</v>
      </c>
      <c r="X405" s="48" t="s">
        <v>952</v>
      </c>
      <c r="Y405" s="64">
        <v>1</v>
      </c>
      <c r="Z405" s="62" t="s">
        <v>125</v>
      </c>
      <c r="AA405" s="62" t="s">
        <v>125</v>
      </c>
      <c r="AB405" s="62" t="s">
        <v>125</v>
      </c>
      <c r="AC405" s="62" t="s">
        <v>125</v>
      </c>
      <c r="AD405" s="62" t="s">
        <v>125</v>
      </c>
      <c r="AE405" s="62" t="s">
        <v>88</v>
      </c>
      <c r="AF405" s="62" t="s">
        <v>125</v>
      </c>
      <c r="AG405" s="62" t="s">
        <v>125</v>
      </c>
      <c r="AH405" s="62" t="s">
        <v>125</v>
      </c>
      <c r="AI405" s="62" t="s">
        <v>125</v>
      </c>
      <c r="AJ405" s="62" t="s">
        <v>125</v>
      </c>
      <c r="AK405" s="62" t="s">
        <v>125</v>
      </c>
      <c r="AL405" s="62" t="s">
        <v>88</v>
      </c>
      <c r="AM405" s="62" t="s">
        <v>125</v>
      </c>
      <c r="AN405" s="62" t="s">
        <v>125</v>
      </c>
      <c r="AO405" s="62" t="s">
        <v>125</v>
      </c>
      <c r="AP405" s="62" t="s">
        <v>125</v>
      </c>
      <c r="AQ405" s="62" t="s">
        <v>125</v>
      </c>
      <c r="AR405" s="62" t="s">
        <v>125</v>
      </c>
      <c r="AS405" s="62" t="s">
        <v>125</v>
      </c>
      <c r="AT405" s="62" t="s">
        <v>125</v>
      </c>
      <c r="AU405" s="62" t="s">
        <v>125</v>
      </c>
      <c r="AV405" s="62" t="s">
        <v>125</v>
      </c>
      <c r="AW405" s="62" t="s">
        <v>125</v>
      </c>
      <c r="AX405" s="62" t="s">
        <v>125</v>
      </c>
      <c r="AY405" s="62" t="s">
        <v>125</v>
      </c>
      <c r="AZ405" s="62" t="s">
        <v>125</v>
      </c>
      <c r="BA405" s="62" t="s">
        <v>88</v>
      </c>
      <c r="BB405" s="62" t="s">
        <v>125</v>
      </c>
      <c r="BC405" s="62" t="s">
        <v>125</v>
      </c>
      <c r="BD405" s="62" t="s">
        <v>125</v>
      </c>
      <c r="BE405" s="62" t="s">
        <v>125</v>
      </c>
      <c r="BF405" s="62" t="s">
        <v>125</v>
      </c>
      <c r="BG405" s="62" t="s">
        <v>125</v>
      </c>
      <c r="BH405" s="62" t="s">
        <v>125</v>
      </c>
      <c r="BI405" s="59" t="s">
        <v>126</v>
      </c>
      <c r="BJ405" s="63" t="s">
        <v>930</v>
      </c>
    </row>
    <row r="406" spans="1:62" s="35" customFormat="1" ht="270" x14ac:dyDescent="0.35">
      <c r="A406" s="65" t="s">
        <v>953</v>
      </c>
      <c r="B406" s="66">
        <v>7</v>
      </c>
      <c r="C406" s="59" t="s">
        <v>917</v>
      </c>
      <c r="D406" s="47" t="s">
        <v>918</v>
      </c>
      <c r="E406" s="48" t="s">
        <v>81</v>
      </c>
      <c r="F406" s="48" t="s">
        <v>82</v>
      </c>
      <c r="G406" s="48" t="s">
        <v>920</v>
      </c>
      <c r="H406" s="48" t="s">
        <v>104</v>
      </c>
      <c r="I406" s="60" t="s">
        <v>817</v>
      </c>
      <c r="J406" s="47" t="s">
        <v>818</v>
      </c>
      <c r="K406" s="47" t="s">
        <v>921</v>
      </c>
      <c r="L406" s="47" t="s">
        <v>917</v>
      </c>
      <c r="M406" s="48" t="s">
        <v>922</v>
      </c>
      <c r="N406" s="48" t="s">
        <v>923</v>
      </c>
      <c r="O406" s="48" t="s">
        <v>125</v>
      </c>
      <c r="P406" s="48" t="s">
        <v>125</v>
      </c>
      <c r="Q406" s="48" t="s">
        <v>125</v>
      </c>
      <c r="R406" s="48" t="s">
        <v>954</v>
      </c>
      <c r="S406" s="48" t="s">
        <v>925</v>
      </c>
      <c r="T406" s="61">
        <v>45658</v>
      </c>
      <c r="U406" s="61">
        <v>46006</v>
      </c>
      <c r="V406" s="48" t="s">
        <v>955</v>
      </c>
      <c r="W406" s="48" t="s">
        <v>956</v>
      </c>
      <c r="X406" s="48" t="s">
        <v>957</v>
      </c>
      <c r="Y406" s="64">
        <v>0.6</v>
      </c>
      <c r="Z406" s="62" t="s">
        <v>125</v>
      </c>
      <c r="AA406" s="62" t="s">
        <v>125</v>
      </c>
      <c r="AB406" s="62" t="s">
        <v>125</v>
      </c>
      <c r="AC406" s="62" t="s">
        <v>125</v>
      </c>
      <c r="AD406" s="62" t="s">
        <v>125</v>
      </c>
      <c r="AE406" s="62" t="s">
        <v>88</v>
      </c>
      <c r="AF406" s="62" t="s">
        <v>125</v>
      </c>
      <c r="AG406" s="62" t="s">
        <v>125</v>
      </c>
      <c r="AH406" s="62" t="s">
        <v>125</v>
      </c>
      <c r="AI406" s="62" t="s">
        <v>125</v>
      </c>
      <c r="AJ406" s="62" t="s">
        <v>125</v>
      </c>
      <c r="AK406" s="62" t="s">
        <v>125</v>
      </c>
      <c r="AL406" s="62" t="s">
        <v>88</v>
      </c>
      <c r="AM406" s="62" t="s">
        <v>125</v>
      </c>
      <c r="AN406" s="62" t="s">
        <v>125</v>
      </c>
      <c r="AO406" s="62" t="s">
        <v>125</v>
      </c>
      <c r="AP406" s="62" t="s">
        <v>125</v>
      </c>
      <c r="AQ406" s="62" t="s">
        <v>125</v>
      </c>
      <c r="AR406" s="62" t="s">
        <v>125</v>
      </c>
      <c r="AS406" s="62" t="s">
        <v>125</v>
      </c>
      <c r="AT406" s="62" t="s">
        <v>125</v>
      </c>
      <c r="AU406" s="62" t="s">
        <v>125</v>
      </c>
      <c r="AV406" s="62" t="s">
        <v>125</v>
      </c>
      <c r="AW406" s="62" t="s">
        <v>125</v>
      </c>
      <c r="AX406" s="62" t="s">
        <v>125</v>
      </c>
      <c r="AY406" s="62" t="s">
        <v>125</v>
      </c>
      <c r="AZ406" s="62" t="s">
        <v>125</v>
      </c>
      <c r="BA406" s="62" t="s">
        <v>88</v>
      </c>
      <c r="BB406" s="62" t="s">
        <v>125</v>
      </c>
      <c r="BC406" s="62" t="s">
        <v>125</v>
      </c>
      <c r="BD406" s="62" t="s">
        <v>125</v>
      </c>
      <c r="BE406" s="62" t="s">
        <v>125</v>
      </c>
      <c r="BF406" s="62" t="s">
        <v>125</v>
      </c>
      <c r="BG406" s="62" t="s">
        <v>125</v>
      </c>
      <c r="BH406" s="62" t="s">
        <v>125</v>
      </c>
      <c r="BI406" s="59" t="s">
        <v>126</v>
      </c>
      <c r="BJ406" s="63" t="s">
        <v>930</v>
      </c>
    </row>
    <row r="407" spans="1:62" s="35" customFormat="1" ht="270" x14ac:dyDescent="0.35">
      <c r="A407" s="65" t="s">
        <v>958</v>
      </c>
      <c r="B407" s="66">
        <v>1</v>
      </c>
      <c r="C407" s="59" t="s">
        <v>917</v>
      </c>
      <c r="D407" s="47" t="s">
        <v>918</v>
      </c>
      <c r="E407" s="48" t="s">
        <v>81</v>
      </c>
      <c r="F407" s="48" t="s">
        <v>70</v>
      </c>
      <c r="G407" s="48" t="s">
        <v>920</v>
      </c>
      <c r="H407" s="48" t="s">
        <v>104</v>
      </c>
      <c r="I407" s="60" t="s">
        <v>817</v>
      </c>
      <c r="J407" s="47" t="s">
        <v>818</v>
      </c>
      <c r="K407" s="47" t="s">
        <v>921</v>
      </c>
      <c r="L407" s="47" t="s">
        <v>917</v>
      </c>
      <c r="M407" s="48" t="s">
        <v>922</v>
      </c>
      <c r="N407" s="48" t="s">
        <v>923</v>
      </c>
      <c r="O407" s="48" t="s">
        <v>125</v>
      </c>
      <c r="P407" s="48" t="s">
        <v>125</v>
      </c>
      <c r="Q407" s="48" t="s">
        <v>125</v>
      </c>
      <c r="R407" s="48" t="s">
        <v>959</v>
      </c>
      <c r="S407" s="48" t="s">
        <v>925</v>
      </c>
      <c r="T407" s="61">
        <v>45658</v>
      </c>
      <c r="U407" s="61">
        <v>46006</v>
      </c>
      <c r="V407" s="48" t="s">
        <v>960</v>
      </c>
      <c r="W407" s="48" t="s">
        <v>961</v>
      </c>
      <c r="X407" s="59" t="s">
        <v>962</v>
      </c>
      <c r="Y407" s="64">
        <v>0.25</v>
      </c>
      <c r="Z407" s="62" t="s">
        <v>125</v>
      </c>
      <c r="AA407" s="62" t="s">
        <v>125</v>
      </c>
      <c r="AB407" s="62" t="s">
        <v>125</v>
      </c>
      <c r="AC407" s="62" t="s">
        <v>125</v>
      </c>
      <c r="AD407" s="62" t="s">
        <v>125</v>
      </c>
      <c r="AE407" s="62" t="s">
        <v>88</v>
      </c>
      <c r="AF407" s="62" t="s">
        <v>125</v>
      </c>
      <c r="AG407" s="62" t="s">
        <v>125</v>
      </c>
      <c r="AH407" s="62" t="s">
        <v>125</v>
      </c>
      <c r="AI407" s="62" t="s">
        <v>125</v>
      </c>
      <c r="AJ407" s="62" t="s">
        <v>125</v>
      </c>
      <c r="AK407" s="62" t="s">
        <v>125</v>
      </c>
      <c r="AL407" s="62" t="s">
        <v>88</v>
      </c>
      <c r="AM407" s="62" t="s">
        <v>125</v>
      </c>
      <c r="AN407" s="62" t="s">
        <v>125</v>
      </c>
      <c r="AO407" s="62" t="s">
        <v>125</v>
      </c>
      <c r="AP407" s="62" t="s">
        <v>125</v>
      </c>
      <c r="AQ407" s="62" t="s">
        <v>125</v>
      </c>
      <c r="AR407" s="62" t="s">
        <v>125</v>
      </c>
      <c r="AS407" s="62" t="s">
        <v>125</v>
      </c>
      <c r="AT407" s="62" t="s">
        <v>125</v>
      </c>
      <c r="AU407" s="62" t="s">
        <v>125</v>
      </c>
      <c r="AV407" s="62" t="s">
        <v>125</v>
      </c>
      <c r="AW407" s="62" t="s">
        <v>125</v>
      </c>
      <c r="AX407" s="62" t="s">
        <v>125</v>
      </c>
      <c r="AY407" s="62" t="s">
        <v>125</v>
      </c>
      <c r="AZ407" s="62" t="s">
        <v>125</v>
      </c>
      <c r="BA407" s="62" t="s">
        <v>88</v>
      </c>
      <c r="BB407" s="62" t="s">
        <v>125</v>
      </c>
      <c r="BC407" s="62" t="s">
        <v>125</v>
      </c>
      <c r="BD407" s="62" t="s">
        <v>125</v>
      </c>
      <c r="BE407" s="62" t="s">
        <v>125</v>
      </c>
      <c r="BF407" s="62" t="s">
        <v>125</v>
      </c>
      <c r="BG407" s="62" t="s">
        <v>125</v>
      </c>
      <c r="BH407" s="62" t="s">
        <v>125</v>
      </c>
      <c r="BI407" s="59" t="s">
        <v>126</v>
      </c>
      <c r="BJ407" s="63" t="s">
        <v>930</v>
      </c>
    </row>
    <row r="408" spans="1:62" s="35" customFormat="1" ht="270" x14ac:dyDescent="0.35">
      <c r="A408" s="65" t="s">
        <v>963</v>
      </c>
      <c r="B408" s="66">
        <v>8</v>
      </c>
      <c r="C408" s="59" t="s">
        <v>917</v>
      </c>
      <c r="D408" s="47" t="s">
        <v>918</v>
      </c>
      <c r="E408" s="48" t="s">
        <v>81</v>
      </c>
      <c r="F408" s="48" t="s">
        <v>70</v>
      </c>
      <c r="G408" s="48" t="s">
        <v>920</v>
      </c>
      <c r="H408" s="48" t="s">
        <v>104</v>
      </c>
      <c r="I408" s="60" t="s">
        <v>817</v>
      </c>
      <c r="J408" s="47" t="s">
        <v>818</v>
      </c>
      <c r="K408" s="47" t="s">
        <v>921</v>
      </c>
      <c r="L408" s="47" t="s">
        <v>917</v>
      </c>
      <c r="M408" s="48" t="s">
        <v>922</v>
      </c>
      <c r="N408" s="48" t="s">
        <v>923</v>
      </c>
      <c r="O408" s="48" t="s">
        <v>125</v>
      </c>
      <c r="P408" s="48" t="s">
        <v>125</v>
      </c>
      <c r="Q408" s="48" t="s">
        <v>125</v>
      </c>
      <c r="R408" s="48" t="s">
        <v>964</v>
      </c>
      <c r="S408" s="48" t="s">
        <v>925</v>
      </c>
      <c r="T408" s="61">
        <v>45658</v>
      </c>
      <c r="U408" s="61">
        <v>46006</v>
      </c>
      <c r="V408" s="48" t="s">
        <v>965</v>
      </c>
      <c r="W408" s="48" t="s">
        <v>125</v>
      </c>
      <c r="X408" s="48" t="s">
        <v>125</v>
      </c>
      <c r="Y408" s="62" t="s">
        <v>125</v>
      </c>
      <c r="Z408" s="62" t="s">
        <v>125</v>
      </c>
      <c r="AA408" s="62" t="s">
        <v>125</v>
      </c>
      <c r="AB408" s="62" t="s">
        <v>125</v>
      </c>
      <c r="AC408" s="62" t="s">
        <v>125</v>
      </c>
      <c r="AD408" s="62" t="s">
        <v>125</v>
      </c>
      <c r="AE408" s="62" t="s">
        <v>88</v>
      </c>
      <c r="AF408" s="62" t="s">
        <v>125</v>
      </c>
      <c r="AG408" s="62" t="s">
        <v>125</v>
      </c>
      <c r="AH408" s="62" t="s">
        <v>125</v>
      </c>
      <c r="AI408" s="62" t="s">
        <v>125</v>
      </c>
      <c r="AJ408" s="62" t="s">
        <v>125</v>
      </c>
      <c r="AK408" s="62" t="s">
        <v>125</v>
      </c>
      <c r="AL408" s="62" t="s">
        <v>125</v>
      </c>
      <c r="AM408" s="62" t="s">
        <v>125</v>
      </c>
      <c r="AN408" s="62" t="s">
        <v>125</v>
      </c>
      <c r="AO408" s="62" t="s">
        <v>125</v>
      </c>
      <c r="AP408" s="62" t="s">
        <v>125</v>
      </c>
      <c r="AQ408" s="62" t="s">
        <v>125</v>
      </c>
      <c r="AR408" s="62" t="s">
        <v>125</v>
      </c>
      <c r="AS408" s="62" t="s">
        <v>125</v>
      </c>
      <c r="AT408" s="62" t="s">
        <v>125</v>
      </c>
      <c r="AU408" s="62" t="s">
        <v>125</v>
      </c>
      <c r="AV408" s="62" t="s">
        <v>125</v>
      </c>
      <c r="AW408" s="62" t="s">
        <v>125</v>
      </c>
      <c r="AX408" s="62" t="s">
        <v>125</v>
      </c>
      <c r="AY408" s="62" t="s">
        <v>125</v>
      </c>
      <c r="AZ408" s="62" t="s">
        <v>125</v>
      </c>
      <c r="BA408" s="62" t="s">
        <v>88</v>
      </c>
      <c r="BB408" s="62" t="s">
        <v>125</v>
      </c>
      <c r="BC408" s="62" t="s">
        <v>125</v>
      </c>
      <c r="BD408" s="62" t="s">
        <v>125</v>
      </c>
      <c r="BE408" s="62" t="s">
        <v>125</v>
      </c>
      <c r="BF408" s="62" t="s">
        <v>125</v>
      </c>
      <c r="BG408" s="62" t="s">
        <v>125</v>
      </c>
      <c r="BH408" s="62" t="s">
        <v>125</v>
      </c>
      <c r="BI408" s="59" t="s">
        <v>126</v>
      </c>
      <c r="BJ408" s="63" t="s">
        <v>930</v>
      </c>
    </row>
    <row r="409" spans="1:62" s="35" customFormat="1" ht="270" x14ac:dyDescent="0.35">
      <c r="A409" s="65" t="s">
        <v>966</v>
      </c>
      <c r="B409" s="66">
        <v>9</v>
      </c>
      <c r="C409" s="59" t="s">
        <v>917</v>
      </c>
      <c r="D409" s="47" t="s">
        <v>918</v>
      </c>
      <c r="E409" s="48" t="s">
        <v>81</v>
      </c>
      <c r="F409" s="48" t="s">
        <v>70</v>
      </c>
      <c r="G409" s="48" t="s">
        <v>920</v>
      </c>
      <c r="H409" s="48" t="s">
        <v>104</v>
      </c>
      <c r="I409" s="60" t="s">
        <v>817</v>
      </c>
      <c r="J409" s="47" t="s">
        <v>818</v>
      </c>
      <c r="K409" s="47" t="s">
        <v>921</v>
      </c>
      <c r="L409" s="47" t="s">
        <v>917</v>
      </c>
      <c r="M409" s="48" t="s">
        <v>922</v>
      </c>
      <c r="N409" s="48" t="s">
        <v>923</v>
      </c>
      <c r="O409" s="48" t="s">
        <v>125</v>
      </c>
      <c r="P409" s="48" t="s">
        <v>125</v>
      </c>
      <c r="Q409" s="48" t="s">
        <v>125</v>
      </c>
      <c r="R409" s="48" t="s">
        <v>967</v>
      </c>
      <c r="S409" s="48" t="s">
        <v>925</v>
      </c>
      <c r="T409" s="61">
        <v>45658</v>
      </c>
      <c r="U409" s="61">
        <v>46006</v>
      </c>
      <c r="V409" s="48" t="s">
        <v>968</v>
      </c>
      <c r="W409" s="48" t="s">
        <v>125</v>
      </c>
      <c r="X409" s="48" t="s">
        <v>125</v>
      </c>
      <c r="Y409" s="62" t="s">
        <v>125</v>
      </c>
      <c r="Z409" s="62" t="s">
        <v>125</v>
      </c>
      <c r="AA409" s="62" t="s">
        <v>125</v>
      </c>
      <c r="AB409" s="62" t="s">
        <v>125</v>
      </c>
      <c r="AC409" s="62" t="s">
        <v>125</v>
      </c>
      <c r="AD409" s="62" t="s">
        <v>125</v>
      </c>
      <c r="AE409" s="62" t="s">
        <v>125</v>
      </c>
      <c r="AF409" s="62" t="s">
        <v>88</v>
      </c>
      <c r="AG409" s="62" t="s">
        <v>125</v>
      </c>
      <c r="AH409" s="62" t="s">
        <v>125</v>
      </c>
      <c r="AI409" s="62" t="s">
        <v>125</v>
      </c>
      <c r="AJ409" s="62" t="s">
        <v>125</v>
      </c>
      <c r="AK409" s="62" t="s">
        <v>125</v>
      </c>
      <c r="AL409" s="62" t="s">
        <v>88</v>
      </c>
      <c r="AM409" s="62" t="s">
        <v>125</v>
      </c>
      <c r="AN409" s="62" t="s">
        <v>88</v>
      </c>
      <c r="AO409" s="62" t="s">
        <v>125</v>
      </c>
      <c r="AP409" s="62" t="s">
        <v>125</v>
      </c>
      <c r="AQ409" s="62" t="s">
        <v>125</v>
      </c>
      <c r="AR409" s="62" t="s">
        <v>125</v>
      </c>
      <c r="AS409" s="62" t="s">
        <v>125</v>
      </c>
      <c r="AT409" s="62" t="s">
        <v>125</v>
      </c>
      <c r="AU409" s="62" t="s">
        <v>125</v>
      </c>
      <c r="AV409" s="62" t="s">
        <v>125</v>
      </c>
      <c r="AW409" s="62" t="s">
        <v>125</v>
      </c>
      <c r="AX409" s="62" t="s">
        <v>125</v>
      </c>
      <c r="AY409" s="62" t="s">
        <v>125</v>
      </c>
      <c r="AZ409" s="62" t="s">
        <v>125</v>
      </c>
      <c r="BA409" s="62" t="s">
        <v>125</v>
      </c>
      <c r="BB409" s="62" t="s">
        <v>125</v>
      </c>
      <c r="BC409" s="62" t="s">
        <v>125</v>
      </c>
      <c r="BD409" s="62" t="s">
        <v>125</v>
      </c>
      <c r="BE409" s="62" t="s">
        <v>125</v>
      </c>
      <c r="BF409" s="62" t="s">
        <v>88</v>
      </c>
      <c r="BG409" s="62" t="s">
        <v>125</v>
      </c>
      <c r="BH409" s="62" t="s">
        <v>125</v>
      </c>
      <c r="BI409" s="59" t="s">
        <v>89</v>
      </c>
      <c r="BJ409" s="63" t="s">
        <v>104</v>
      </c>
    </row>
    <row r="410" spans="1:62" s="35" customFormat="1" ht="270" x14ac:dyDescent="0.35">
      <c r="A410" s="65" t="s">
        <v>1088</v>
      </c>
      <c r="B410" s="66">
        <v>24</v>
      </c>
      <c r="C410" s="59" t="s">
        <v>67</v>
      </c>
      <c r="D410" s="47" t="s">
        <v>68</v>
      </c>
      <c r="E410" s="48" t="s">
        <v>275</v>
      </c>
      <c r="F410" s="48" t="s">
        <v>82</v>
      </c>
      <c r="G410" s="48" t="s">
        <v>816</v>
      </c>
      <c r="H410" s="48" t="s">
        <v>104</v>
      </c>
      <c r="I410" s="60" t="s">
        <v>817</v>
      </c>
      <c r="J410" s="47" t="s">
        <v>818</v>
      </c>
      <c r="K410" s="47" t="s">
        <v>1265</v>
      </c>
      <c r="L410" s="47" t="s">
        <v>895</v>
      </c>
      <c r="M410" s="48" t="s">
        <v>1418</v>
      </c>
      <c r="N410" s="48" t="s">
        <v>1087</v>
      </c>
      <c r="O410" s="48" t="s">
        <v>87</v>
      </c>
      <c r="P410" s="48" t="s">
        <v>1077</v>
      </c>
      <c r="Q410" s="48" t="s">
        <v>87</v>
      </c>
      <c r="R410" s="48" t="s">
        <v>1465</v>
      </c>
      <c r="S410" s="48" t="s">
        <v>1476</v>
      </c>
      <c r="T410" s="61">
        <v>45691</v>
      </c>
      <c r="U410" s="61">
        <v>45900</v>
      </c>
      <c r="V410" s="48" t="s">
        <v>1419</v>
      </c>
      <c r="W410" s="48" t="s">
        <v>87</v>
      </c>
      <c r="X410" s="48" t="s">
        <v>87</v>
      </c>
      <c r="Y410" s="62">
        <v>1</v>
      </c>
      <c r="Z410" s="62" t="s">
        <v>87</v>
      </c>
      <c r="AA410" s="62" t="s">
        <v>87</v>
      </c>
      <c r="AB410" s="62" t="s">
        <v>87</v>
      </c>
      <c r="AC410" s="62" t="s">
        <v>87</v>
      </c>
      <c r="AD410" s="62" t="s">
        <v>87</v>
      </c>
      <c r="AE410" s="62" t="s">
        <v>88</v>
      </c>
      <c r="AF410" s="62" t="s">
        <v>87</v>
      </c>
      <c r="AG410" s="62" t="s">
        <v>88</v>
      </c>
      <c r="AH410" s="62" t="s">
        <v>88</v>
      </c>
      <c r="AI410" s="62" t="s">
        <v>87</v>
      </c>
      <c r="AJ410" s="62" t="s">
        <v>87</v>
      </c>
      <c r="AK410" s="62" t="s">
        <v>87</v>
      </c>
      <c r="AL410" s="62" t="s">
        <v>87</v>
      </c>
      <c r="AM410" s="62" t="s">
        <v>87</v>
      </c>
      <c r="AN410" s="62" t="s">
        <v>87</v>
      </c>
      <c r="AO410" s="62" t="s">
        <v>87</v>
      </c>
      <c r="AP410" s="62" t="s">
        <v>87</v>
      </c>
      <c r="AQ410" s="62" t="s">
        <v>87</v>
      </c>
      <c r="AR410" s="62" t="s">
        <v>87</v>
      </c>
      <c r="AS410" s="62" t="s">
        <v>87</v>
      </c>
      <c r="AT410" s="62" t="s">
        <v>87</v>
      </c>
      <c r="AU410" s="62" t="s">
        <v>87</v>
      </c>
      <c r="AV410" s="62" t="s">
        <v>87</v>
      </c>
      <c r="AW410" s="62" t="s">
        <v>87</v>
      </c>
      <c r="AX410" s="62" t="s">
        <v>87</v>
      </c>
      <c r="AY410" s="62" t="s">
        <v>87</v>
      </c>
      <c r="AZ410" s="62" t="s">
        <v>87</v>
      </c>
      <c r="BA410" s="62" t="s">
        <v>88</v>
      </c>
      <c r="BB410" s="62" t="s">
        <v>87</v>
      </c>
      <c r="BC410" s="62" t="s">
        <v>87</v>
      </c>
      <c r="BD410" s="62" t="s">
        <v>87</v>
      </c>
      <c r="BE410" s="62" t="s">
        <v>87</v>
      </c>
      <c r="BF410" s="62" t="s">
        <v>87</v>
      </c>
      <c r="BG410" s="62" t="s">
        <v>87</v>
      </c>
      <c r="BH410" s="62" t="s">
        <v>87</v>
      </c>
      <c r="BI410" s="59" t="s">
        <v>119</v>
      </c>
      <c r="BJ410" s="63" t="s">
        <v>120</v>
      </c>
    </row>
    <row r="411" spans="1:62" s="35" customFormat="1" ht="270" x14ac:dyDescent="0.35">
      <c r="A411" s="65" t="s">
        <v>1085</v>
      </c>
      <c r="B411" s="66">
        <v>23</v>
      </c>
      <c r="C411" s="59" t="s">
        <v>67</v>
      </c>
      <c r="D411" s="47" t="s">
        <v>68</v>
      </c>
      <c r="E411" s="48" t="s">
        <v>275</v>
      </c>
      <c r="F411" s="48" t="s">
        <v>82</v>
      </c>
      <c r="G411" s="48" t="s">
        <v>816</v>
      </c>
      <c r="H411" s="48" t="s">
        <v>104</v>
      </c>
      <c r="I411" s="60" t="s">
        <v>817</v>
      </c>
      <c r="J411" s="47" t="s">
        <v>818</v>
      </c>
      <c r="K411" s="47" t="s">
        <v>1265</v>
      </c>
      <c r="L411" s="47" t="s">
        <v>895</v>
      </c>
      <c r="M411" s="48" t="s">
        <v>1086</v>
      </c>
      <c r="N411" s="48" t="s">
        <v>1087</v>
      </c>
      <c r="O411" s="48" t="s">
        <v>87</v>
      </c>
      <c r="P411" s="48" t="s">
        <v>1077</v>
      </c>
      <c r="Q411" s="48" t="s">
        <v>87</v>
      </c>
      <c r="R411" s="48" t="s">
        <v>1414</v>
      </c>
      <c r="S411" s="48" t="s">
        <v>1476</v>
      </c>
      <c r="T411" s="61">
        <v>45691</v>
      </c>
      <c r="U411" s="61">
        <v>45838</v>
      </c>
      <c r="V411" s="48" t="s">
        <v>1415</v>
      </c>
      <c r="W411" s="48" t="s">
        <v>1416</v>
      </c>
      <c r="X411" s="48" t="s">
        <v>1417</v>
      </c>
      <c r="Y411" s="64">
        <v>1</v>
      </c>
      <c r="Z411" s="62" t="s">
        <v>87</v>
      </c>
      <c r="AA411" s="62" t="s">
        <v>87</v>
      </c>
      <c r="AB411" s="62" t="s">
        <v>87</v>
      </c>
      <c r="AC411" s="62" t="s">
        <v>87</v>
      </c>
      <c r="AD411" s="62" t="s">
        <v>87</v>
      </c>
      <c r="AE411" s="62" t="s">
        <v>88</v>
      </c>
      <c r="AF411" s="62" t="s">
        <v>87</v>
      </c>
      <c r="AG411" s="62" t="s">
        <v>88</v>
      </c>
      <c r="AH411" s="62" t="s">
        <v>88</v>
      </c>
      <c r="AI411" s="62" t="s">
        <v>87</v>
      </c>
      <c r="AJ411" s="62" t="s">
        <v>87</v>
      </c>
      <c r="AK411" s="62" t="s">
        <v>87</v>
      </c>
      <c r="AL411" s="62" t="s">
        <v>87</v>
      </c>
      <c r="AM411" s="62" t="s">
        <v>87</v>
      </c>
      <c r="AN411" s="62" t="s">
        <v>87</v>
      </c>
      <c r="AO411" s="62" t="s">
        <v>87</v>
      </c>
      <c r="AP411" s="62" t="s">
        <v>87</v>
      </c>
      <c r="AQ411" s="62" t="s">
        <v>87</v>
      </c>
      <c r="AR411" s="62" t="s">
        <v>87</v>
      </c>
      <c r="AS411" s="62" t="s">
        <v>87</v>
      </c>
      <c r="AT411" s="62" t="s">
        <v>87</v>
      </c>
      <c r="AU411" s="62" t="s">
        <v>87</v>
      </c>
      <c r="AV411" s="62" t="s">
        <v>87</v>
      </c>
      <c r="AW411" s="62" t="s">
        <v>87</v>
      </c>
      <c r="AX411" s="62" t="s">
        <v>87</v>
      </c>
      <c r="AY411" s="62" t="s">
        <v>87</v>
      </c>
      <c r="AZ411" s="62" t="s">
        <v>87</v>
      </c>
      <c r="BA411" s="62" t="s">
        <v>88</v>
      </c>
      <c r="BB411" s="62" t="s">
        <v>87</v>
      </c>
      <c r="BC411" s="62" t="s">
        <v>87</v>
      </c>
      <c r="BD411" s="62" t="s">
        <v>87</v>
      </c>
      <c r="BE411" s="62" t="s">
        <v>87</v>
      </c>
      <c r="BF411" s="62" t="s">
        <v>87</v>
      </c>
      <c r="BG411" s="62" t="s">
        <v>87</v>
      </c>
      <c r="BH411" s="62" t="s">
        <v>87</v>
      </c>
      <c r="BI411" s="59" t="s">
        <v>119</v>
      </c>
      <c r="BJ411" s="63" t="s">
        <v>120</v>
      </c>
    </row>
    <row r="412" spans="1:62" s="35" customFormat="1" ht="288" x14ac:dyDescent="0.35">
      <c r="A412" s="36" t="s">
        <v>969</v>
      </c>
      <c r="B412" s="37">
        <v>3</v>
      </c>
      <c r="C412" s="38" t="s">
        <v>419</v>
      </c>
      <c r="D412" s="38" t="s">
        <v>420</v>
      </c>
      <c r="E412" s="38" t="s">
        <v>970</v>
      </c>
      <c r="F412" s="38" t="s">
        <v>70</v>
      </c>
      <c r="G412" s="38" t="s">
        <v>262</v>
      </c>
      <c r="H412" s="48" t="s">
        <v>104</v>
      </c>
      <c r="I412" s="38" t="s">
        <v>600</v>
      </c>
      <c r="J412" s="38" t="s">
        <v>604</v>
      </c>
      <c r="K412" s="38" t="s">
        <v>971</v>
      </c>
      <c r="L412" s="47" t="s">
        <v>971</v>
      </c>
      <c r="M412" s="47" t="s">
        <v>104</v>
      </c>
      <c r="N412" s="38" t="s">
        <v>422</v>
      </c>
      <c r="O412" s="48" t="s">
        <v>125</v>
      </c>
      <c r="P412" s="48" t="s">
        <v>125</v>
      </c>
      <c r="Q412" s="48" t="s">
        <v>125</v>
      </c>
      <c r="R412" s="38" t="s">
        <v>1266</v>
      </c>
      <c r="S412" s="38" t="s">
        <v>423</v>
      </c>
      <c r="T412" s="82">
        <v>45658</v>
      </c>
      <c r="U412" s="82">
        <v>46006</v>
      </c>
      <c r="V412" s="38" t="s">
        <v>1267</v>
      </c>
      <c r="W412" s="38" t="s">
        <v>972</v>
      </c>
      <c r="X412" s="38" t="s">
        <v>973</v>
      </c>
      <c r="Y412" s="85">
        <v>1</v>
      </c>
      <c r="Z412" s="37" t="s">
        <v>88</v>
      </c>
      <c r="AA412" s="37" t="s">
        <v>125</v>
      </c>
      <c r="AB412" s="37" t="s">
        <v>125</v>
      </c>
      <c r="AC412" s="37" t="s">
        <v>125</v>
      </c>
      <c r="AD412" s="37" t="s">
        <v>125</v>
      </c>
      <c r="AE412" s="37" t="s">
        <v>125</v>
      </c>
      <c r="AF412" s="37" t="s">
        <v>125</v>
      </c>
      <c r="AG412" s="37" t="s">
        <v>125</v>
      </c>
      <c r="AH412" s="37" t="s">
        <v>125</v>
      </c>
      <c r="AI412" s="37" t="s">
        <v>125</v>
      </c>
      <c r="AJ412" s="37" t="s">
        <v>125</v>
      </c>
      <c r="AK412" s="37" t="s">
        <v>125</v>
      </c>
      <c r="AL412" s="37" t="s">
        <v>125</v>
      </c>
      <c r="AM412" s="37" t="s">
        <v>125</v>
      </c>
      <c r="AN412" s="37" t="s">
        <v>125</v>
      </c>
      <c r="AO412" s="37" t="s">
        <v>125</v>
      </c>
      <c r="AP412" s="37" t="s">
        <v>125</v>
      </c>
      <c r="AQ412" s="37" t="s">
        <v>125</v>
      </c>
      <c r="AR412" s="37" t="s">
        <v>125</v>
      </c>
      <c r="AS412" s="37" t="s">
        <v>125</v>
      </c>
      <c r="AT412" s="37" t="s">
        <v>88</v>
      </c>
      <c r="AU412" s="37" t="s">
        <v>125</v>
      </c>
      <c r="AV412" s="37" t="s">
        <v>125</v>
      </c>
      <c r="AW412" s="37" t="s">
        <v>125</v>
      </c>
      <c r="AX412" s="37" t="s">
        <v>125</v>
      </c>
      <c r="AY412" s="37" t="s">
        <v>125</v>
      </c>
      <c r="AZ412" s="37" t="s">
        <v>125</v>
      </c>
      <c r="BA412" s="37" t="s">
        <v>125</v>
      </c>
      <c r="BB412" s="37" t="s">
        <v>125</v>
      </c>
      <c r="BC412" s="37" t="s">
        <v>125</v>
      </c>
      <c r="BD412" s="37" t="s">
        <v>125</v>
      </c>
      <c r="BE412" s="37" t="s">
        <v>125</v>
      </c>
      <c r="BF412" s="37" t="s">
        <v>88</v>
      </c>
      <c r="BG412" s="37" t="s">
        <v>125</v>
      </c>
      <c r="BH412" s="37" t="s">
        <v>125</v>
      </c>
      <c r="BI412" s="38" t="s">
        <v>104</v>
      </c>
      <c r="BJ412" s="45" t="s">
        <v>104</v>
      </c>
    </row>
    <row r="413" spans="1:62" s="35" customFormat="1" ht="90" x14ac:dyDescent="0.35">
      <c r="A413" s="36" t="s">
        <v>978</v>
      </c>
      <c r="B413" s="37"/>
      <c r="C413" s="38" t="s">
        <v>419</v>
      </c>
      <c r="D413" s="38" t="s">
        <v>420</v>
      </c>
      <c r="E413" s="38" t="s">
        <v>673</v>
      </c>
      <c r="F413" s="38" t="s">
        <v>70</v>
      </c>
      <c r="G413" s="38" t="s">
        <v>262</v>
      </c>
      <c r="H413" s="48" t="s">
        <v>104</v>
      </c>
      <c r="I413" s="60" t="s">
        <v>971</v>
      </c>
      <c r="J413" s="47" t="s">
        <v>971</v>
      </c>
      <c r="K413" s="47" t="s">
        <v>971</v>
      </c>
      <c r="L413" s="47" t="s">
        <v>971</v>
      </c>
      <c r="M413" s="47" t="s">
        <v>104</v>
      </c>
      <c r="N413" s="38" t="s">
        <v>422</v>
      </c>
      <c r="O413" s="48" t="s">
        <v>125</v>
      </c>
      <c r="P413" s="48" t="s">
        <v>125</v>
      </c>
      <c r="Q413" s="48" t="s">
        <v>125</v>
      </c>
      <c r="R413" s="38" t="s">
        <v>691</v>
      </c>
      <c r="S413" s="38" t="s">
        <v>423</v>
      </c>
      <c r="T413" s="82">
        <v>45658</v>
      </c>
      <c r="U413" s="82">
        <v>46006</v>
      </c>
      <c r="V413" s="38" t="s">
        <v>692</v>
      </c>
      <c r="W413" s="38" t="s">
        <v>693</v>
      </c>
      <c r="X413" s="38" t="s">
        <v>694</v>
      </c>
      <c r="Y413" s="85">
        <v>1</v>
      </c>
      <c r="Z413" s="37" t="s">
        <v>88</v>
      </c>
      <c r="AA413" s="37" t="s">
        <v>125</v>
      </c>
      <c r="AB413" s="37" t="s">
        <v>125</v>
      </c>
      <c r="AC413" s="37" t="s">
        <v>125</v>
      </c>
      <c r="AD413" s="37" t="s">
        <v>125</v>
      </c>
      <c r="AE413" s="37" t="s">
        <v>125</v>
      </c>
      <c r="AF413" s="37" t="s">
        <v>88</v>
      </c>
      <c r="AG413" s="37" t="s">
        <v>125</v>
      </c>
      <c r="AH413" s="37" t="s">
        <v>125</v>
      </c>
      <c r="AI413" s="37" t="s">
        <v>125</v>
      </c>
      <c r="AJ413" s="37" t="s">
        <v>125</v>
      </c>
      <c r="AK413" s="37" t="s">
        <v>125</v>
      </c>
      <c r="AL413" s="37" t="s">
        <v>125</v>
      </c>
      <c r="AM413" s="37" t="s">
        <v>125</v>
      </c>
      <c r="AN413" s="37" t="s">
        <v>125</v>
      </c>
      <c r="AO413" s="37" t="s">
        <v>125</v>
      </c>
      <c r="AP413" s="37" t="s">
        <v>125</v>
      </c>
      <c r="AQ413" s="37" t="s">
        <v>125</v>
      </c>
      <c r="AR413" s="37" t="s">
        <v>125</v>
      </c>
      <c r="AS413" s="37" t="s">
        <v>125</v>
      </c>
      <c r="AT413" s="37" t="s">
        <v>88</v>
      </c>
      <c r="AU413" s="37" t="s">
        <v>125</v>
      </c>
      <c r="AV413" s="37" t="s">
        <v>125</v>
      </c>
      <c r="AW413" s="37" t="s">
        <v>125</v>
      </c>
      <c r="AX413" s="37" t="s">
        <v>125</v>
      </c>
      <c r="AY413" s="37" t="s">
        <v>125</v>
      </c>
      <c r="AZ413" s="37" t="s">
        <v>125</v>
      </c>
      <c r="BA413" s="37" t="s">
        <v>125</v>
      </c>
      <c r="BB413" s="37" t="s">
        <v>125</v>
      </c>
      <c r="BC413" s="37" t="s">
        <v>125</v>
      </c>
      <c r="BD413" s="37" t="s">
        <v>125</v>
      </c>
      <c r="BE413" s="37" t="s">
        <v>125</v>
      </c>
      <c r="BF413" s="37" t="s">
        <v>88</v>
      </c>
      <c r="BG413" s="37" t="s">
        <v>125</v>
      </c>
      <c r="BH413" s="37" t="s">
        <v>125</v>
      </c>
      <c r="BI413" s="38" t="s">
        <v>104</v>
      </c>
      <c r="BJ413" s="45" t="s">
        <v>104</v>
      </c>
    </row>
    <row r="414" spans="1:62" s="35" customFormat="1" ht="126" x14ac:dyDescent="0.35">
      <c r="A414" s="36" t="s">
        <v>979</v>
      </c>
      <c r="B414" s="37">
        <v>16</v>
      </c>
      <c r="C414" s="38" t="s">
        <v>419</v>
      </c>
      <c r="D414" s="38" t="s">
        <v>420</v>
      </c>
      <c r="E414" s="38" t="s">
        <v>1268</v>
      </c>
      <c r="F414" s="38" t="s">
        <v>70</v>
      </c>
      <c r="G414" s="38" t="s">
        <v>262</v>
      </c>
      <c r="H414" s="48" t="s">
        <v>104</v>
      </c>
      <c r="I414" s="60" t="s">
        <v>971</v>
      </c>
      <c r="J414" s="47" t="s">
        <v>971</v>
      </c>
      <c r="K414" s="47" t="s">
        <v>971</v>
      </c>
      <c r="L414" s="47" t="s">
        <v>971</v>
      </c>
      <c r="M414" s="47" t="s">
        <v>104</v>
      </c>
      <c r="N414" s="38" t="s">
        <v>422</v>
      </c>
      <c r="O414" s="48" t="s">
        <v>125</v>
      </c>
      <c r="P414" s="48" t="s">
        <v>125</v>
      </c>
      <c r="Q414" s="48" t="s">
        <v>125</v>
      </c>
      <c r="R414" s="38" t="s">
        <v>1269</v>
      </c>
      <c r="S414" s="38" t="s">
        <v>423</v>
      </c>
      <c r="T414" s="82">
        <v>45658</v>
      </c>
      <c r="U414" s="82">
        <v>46021</v>
      </c>
      <c r="V414" s="38" t="s">
        <v>980</v>
      </c>
      <c r="W414" s="38" t="s">
        <v>981</v>
      </c>
      <c r="X414" s="38" t="s">
        <v>982</v>
      </c>
      <c r="Y414" s="85">
        <v>1</v>
      </c>
      <c r="Z414" s="37" t="s">
        <v>88</v>
      </c>
      <c r="AA414" s="37" t="s">
        <v>125</v>
      </c>
      <c r="AB414" s="37" t="s">
        <v>125</v>
      </c>
      <c r="AC414" s="37" t="s">
        <v>125</v>
      </c>
      <c r="AD414" s="37" t="s">
        <v>125</v>
      </c>
      <c r="AE414" s="37" t="s">
        <v>125</v>
      </c>
      <c r="AF414" s="37" t="s">
        <v>88</v>
      </c>
      <c r="AG414" s="37" t="s">
        <v>125</v>
      </c>
      <c r="AH414" s="37" t="s">
        <v>125</v>
      </c>
      <c r="AI414" s="37" t="s">
        <v>125</v>
      </c>
      <c r="AJ414" s="37" t="s">
        <v>125</v>
      </c>
      <c r="AK414" s="37" t="s">
        <v>125</v>
      </c>
      <c r="AL414" s="37" t="s">
        <v>125</v>
      </c>
      <c r="AM414" s="37" t="s">
        <v>125</v>
      </c>
      <c r="AN414" s="37" t="s">
        <v>125</v>
      </c>
      <c r="AO414" s="37" t="s">
        <v>125</v>
      </c>
      <c r="AP414" s="37" t="s">
        <v>125</v>
      </c>
      <c r="AQ414" s="37" t="s">
        <v>125</v>
      </c>
      <c r="AR414" s="37" t="s">
        <v>125</v>
      </c>
      <c r="AS414" s="37" t="s">
        <v>125</v>
      </c>
      <c r="AT414" s="37" t="s">
        <v>88</v>
      </c>
      <c r="AU414" s="37" t="s">
        <v>125</v>
      </c>
      <c r="AV414" s="37" t="s">
        <v>125</v>
      </c>
      <c r="AW414" s="37" t="s">
        <v>125</v>
      </c>
      <c r="AX414" s="37" t="s">
        <v>125</v>
      </c>
      <c r="AY414" s="37" t="s">
        <v>125</v>
      </c>
      <c r="AZ414" s="37" t="s">
        <v>125</v>
      </c>
      <c r="BA414" s="37" t="s">
        <v>125</v>
      </c>
      <c r="BB414" s="37" t="s">
        <v>125</v>
      </c>
      <c r="BC414" s="37" t="s">
        <v>125</v>
      </c>
      <c r="BD414" s="37" t="s">
        <v>125</v>
      </c>
      <c r="BE414" s="37" t="s">
        <v>125</v>
      </c>
      <c r="BF414" s="37" t="s">
        <v>88</v>
      </c>
      <c r="BG414" s="37" t="s">
        <v>125</v>
      </c>
      <c r="BH414" s="37" t="s">
        <v>125</v>
      </c>
      <c r="BI414" s="38" t="s">
        <v>104</v>
      </c>
      <c r="BJ414" s="45" t="s">
        <v>104</v>
      </c>
    </row>
    <row r="415" spans="1:62" s="35" customFormat="1" ht="409.5" x14ac:dyDescent="0.35">
      <c r="A415" s="57" t="s">
        <v>983</v>
      </c>
      <c r="B415" s="58">
        <v>2</v>
      </c>
      <c r="C415" s="59" t="s">
        <v>113</v>
      </c>
      <c r="D415" s="47" t="s">
        <v>114</v>
      </c>
      <c r="E415" s="48" t="s">
        <v>115</v>
      </c>
      <c r="F415" s="48" t="s">
        <v>70</v>
      </c>
      <c r="G415" s="48" t="s">
        <v>262</v>
      </c>
      <c r="H415" s="48" t="s">
        <v>267</v>
      </c>
      <c r="I415" s="60" t="s">
        <v>971</v>
      </c>
      <c r="J415" s="47" t="s">
        <v>971</v>
      </c>
      <c r="K415" s="47" t="s">
        <v>971</v>
      </c>
      <c r="L415" s="47" t="s">
        <v>971</v>
      </c>
      <c r="M415" s="48" t="s">
        <v>104</v>
      </c>
      <c r="N415" s="48" t="s">
        <v>116</v>
      </c>
      <c r="O415" s="48" t="s">
        <v>125</v>
      </c>
      <c r="P415" s="48" t="s">
        <v>125</v>
      </c>
      <c r="Q415" s="48" t="s">
        <v>125</v>
      </c>
      <c r="R415" s="48" t="s">
        <v>984</v>
      </c>
      <c r="S415" s="59" t="s">
        <v>1466</v>
      </c>
      <c r="T415" s="61">
        <v>45691</v>
      </c>
      <c r="U415" s="61">
        <v>46021</v>
      </c>
      <c r="V415" s="59" t="s">
        <v>985</v>
      </c>
      <c r="W415" s="38" t="s">
        <v>986</v>
      </c>
      <c r="X415" s="38" t="s">
        <v>987</v>
      </c>
      <c r="Y415" s="71" t="s">
        <v>988</v>
      </c>
      <c r="Z415" s="62" t="s">
        <v>125</v>
      </c>
      <c r="AA415" s="62" t="s">
        <v>125</v>
      </c>
      <c r="AB415" s="62" t="s">
        <v>125</v>
      </c>
      <c r="AC415" s="62" t="s">
        <v>125</v>
      </c>
      <c r="AD415" s="62" t="s">
        <v>125</v>
      </c>
      <c r="AE415" s="62" t="s">
        <v>125</v>
      </c>
      <c r="AF415" s="62" t="s">
        <v>125</v>
      </c>
      <c r="AG415" s="62" t="s">
        <v>125</v>
      </c>
      <c r="AH415" s="62" t="s">
        <v>125</v>
      </c>
      <c r="AI415" s="62" t="s">
        <v>125</v>
      </c>
      <c r="AJ415" s="62" t="s">
        <v>125</v>
      </c>
      <c r="AK415" s="62" t="s">
        <v>125</v>
      </c>
      <c r="AL415" s="62" t="s">
        <v>125</v>
      </c>
      <c r="AM415" s="62" t="s">
        <v>125</v>
      </c>
      <c r="AN415" s="62" t="s">
        <v>125</v>
      </c>
      <c r="AO415" s="62" t="s">
        <v>125</v>
      </c>
      <c r="AP415" s="62" t="s">
        <v>125</v>
      </c>
      <c r="AQ415" s="62" t="s">
        <v>125</v>
      </c>
      <c r="AR415" s="62" t="s">
        <v>125</v>
      </c>
      <c r="AS415" s="62" t="s">
        <v>125</v>
      </c>
      <c r="AT415" s="62" t="s">
        <v>88</v>
      </c>
      <c r="AU415" s="62" t="s">
        <v>125</v>
      </c>
      <c r="AV415" s="62" t="s">
        <v>125</v>
      </c>
      <c r="AW415" s="62" t="s">
        <v>125</v>
      </c>
      <c r="AX415" s="62" t="s">
        <v>125</v>
      </c>
      <c r="AY415" s="62" t="s">
        <v>125</v>
      </c>
      <c r="AZ415" s="62" t="s">
        <v>125</v>
      </c>
      <c r="BA415" s="62" t="s">
        <v>125</v>
      </c>
      <c r="BB415" s="62" t="s">
        <v>125</v>
      </c>
      <c r="BC415" s="62" t="s">
        <v>125</v>
      </c>
      <c r="BD415" s="62" t="s">
        <v>125</v>
      </c>
      <c r="BE415" s="62" t="s">
        <v>125</v>
      </c>
      <c r="BF415" s="62" t="s">
        <v>88</v>
      </c>
      <c r="BG415" s="62" t="s">
        <v>125</v>
      </c>
      <c r="BH415" s="62" t="s">
        <v>125</v>
      </c>
      <c r="BI415" s="59" t="s">
        <v>89</v>
      </c>
      <c r="BJ415" s="63" t="s">
        <v>104</v>
      </c>
    </row>
    <row r="416" spans="1:62" s="35" customFormat="1" ht="108" x14ac:dyDescent="0.35">
      <c r="A416" s="57" t="s">
        <v>989</v>
      </c>
      <c r="B416" s="58">
        <v>3</v>
      </c>
      <c r="C416" s="59" t="s">
        <v>113</v>
      </c>
      <c r="D416" s="47" t="s">
        <v>114</v>
      </c>
      <c r="E416" s="48" t="s">
        <v>115</v>
      </c>
      <c r="F416" s="48" t="s">
        <v>70</v>
      </c>
      <c r="G416" s="48" t="s">
        <v>262</v>
      </c>
      <c r="H416" s="48" t="s">
        <v>990</v>
      </c>
      <c r="I416" s="60" t="s">
        <v>971</v>
      </c>
      <c r="J416" s="47" t="s">
        <v>971</v>
      </c>
      <c r="K416" s="47" t="s">
        <v>971</v>
      </c>
      <c r="L416" s="47" t="s">
        <v>971</v>
      </c>
      <c r="M416" s="48" t="s">
        <v>104</v>
      </c>
      <c r="N416" s="48" t="s">
        <v>586</v>
      </c>
      <c r="O416" s="48" t="s">
        <v>125</v>
      </c>
      <c r="P416" s="48" t="s">
        <v>125</v>
      </c>
      <c r="Q416" s="48" t="s">
        <v>125</v>
      </c>
      <c r="R416" s="48" t="s">
        <v>991</v>
      </c>
      <c r="S416" s="48" t="s">
        <v>1432</v>
      </c>
      <c r="T416" s="61">
        <v>45691</v>
      </c>
      <c r="U416" s="61">
        <v>45991</v>
      </c>
      <c r="V416" s="59" t="s">
        <v>992</v>
      </c>
      <c r="W416" s="39" t="s">
        <v>993</v>
      </c>
      <c r="X416" s="39" t="s">
        <v>994</v>
      </c>
      <c r="Y416" s="46">
        <v>0.9</v>
      </c>
      <c r="Z416" s="62" t="s">
        <v>125</v>
      </c>
      <c r="AA416" s="62" t="s">
        <v>125</v>
      </c>
      <c r="AB416" s="62" t="s">
        <v>125</v>
      </c>
      <c r="AC416" s="62" t="s">
        <v>125</v>
      </c>
      <c r="AD416" s="62" t="s">
        <v>125</v>
      </c>
      <c r="AE416" s="62" t="s">
        <v>125</v>
      </c>
      <c r="AF416" s="62" t="s">
        <v>125</v>
      </c>
      <c r="AG416" s="62" t="s">
        <v>125</v>
      </c>
      <c r="AH416" s="62" t="s">
        <v>125</v>
      </c>
      <c r="AI416" s="62" t="s">
        <v>125</v>
      </c>
      <c r="AJ416" s="62" t="s">
        <v>125</v>
      </c>
      <c r="AK416" s="62" t="s">
        <v>125</v>
      </c>
      <c r="AL416" s="62" t="s">
        <v>125</v>
      </c>
      <c r="AM416" s="62" t="s">
        <v>125</v>
      </c>
      <c r="AN416" s="62" t="s">
        <v>125</v>
      </c>
      <c r="AO416" s="62" t="s">
        <v>125</v>
      </c>
      <c r="AP416" s="62" t="s">
        <v>125</v>
      </c>
      <c r="AQ416" s="62" t="s">
        <v>125</v>
      </c>
      <c r="AR416" s="62" t="s">
        <v>125</v>
      </c>
      <c r="AS416" s="62" t="s">
        <v>125</v>
      </c>
      <c r="AT416" s="62" t="s">
        <v>88</v>
      </c>
      <c r="AU416" s="62" t="s">
        <v>125</v>
      </c>
      <c r="AV416" s="62" t="s">
        <v>125</v>
      </c>
      <c r="AW416" s="62" t="s">
        <v>125</v>
      </c>
      <c r="AX416" s="62" t="s">
        <v>125</v>
      </c>
      <c r="AY416" s="62" t="s">
        <v>125</v>
      </c>
      <c r="AZ416" s="62" t="s">
        <v>125</v>
      </c>
      <c r="BA416" s="62" t="s">
        <v>125</v>
      </c>
      <c r="BB416" s="62" t="s">
        <v>125</v>
      </c>
      <c r="BC416" s="62" t="s">
        <v>125</v>
      </c>
      <c r="BD416" s="62" t="s">
        <v>125</v>
      </c>
      <c r="BE416" s="62" t="s">
        <v>125</v>
      </c>
      <c r="BF416" s="62" t="s">
        <v>88</v>
      </c>
      <c r="BG416" s="62" t="s">
        <v>125</v>
      </c>
      <c r="BH416" s="62" t="s">
        <v>125</v>
      </c>
      <c r="BI416" s="59" t="s">
        <v>89</v>
      </c>
      <c r="BJ416" s="63" t="s">
        <v>104</v>
      </c>
    </row>
    <row r="417" spans="1:488" s="35" customFormat="1" ht="342" x14ac:dyDescent="0.35">
      <c r="A417" s="57" t="s">
        <v>995</v>
      </c>
      <c r="B417" s="66">
        <v>7</v>
      </c>
      <c r="C417" s="59" t="s">
        <v>113</v>
      </c>
      <c r="D417" s="47" t="s">
        <v>114</v>
      </c>
      <c r="E417" s="48" t="s">
        <v>602</v>
      </c>
      <c r="F417" s="48" t="s">
        <v>70</v>
      </c>
      <c r="G417" s="48" t="s">
        <v>262</v>
      </c>
      <c r="H417" s="48" t="s">
        <v>235</v>
      </c>
      <c r="I417" s="60" t="s">
        <v>971</v>
      </c>
      <c r="J417" s="47" t="s">
        <v>971</v>
      </c>
      <c r="K417" s="47" t="s">
        <v>971</v>
      </c>
      <c r="L417" s="47" t="s">
        <v>971</v>
      </c>
      <c r="M417" s="48" t="s">
        <v>104</v>
      </c>
      <c r="N417" s="48" t="s">
        <v>586</v>
      </c>
      <c r="O417" s="48" t="s">
        <v>125</v>
      </c>
      <c r="P417" s="48" t="s">
        <v>125</v>
      </c>
      <c r="Q417" s="48" t="s">
        <v>125</v>
      </c>
      <c r="R417" s="48" t="s">
        <v>996</v>
      </c>
      <c r="S417" s="59" t="s">
        <v>1458</v>
      </c>
      <c r="T417" s="61">
        <v>45691</v>
      </c>
      <c r="U417" s="61">
        <v>46021</v>
      </c>
      <c r="V417" s="38" t="s">
        <v>997</v>
      </c>
      <c r="W417" s="38" t="s">
        <v>998</v>
      </c>
      <c r="X417" s="38" t="s">
        <v>999</v>
      </c>
      <c r="Y417" s="37" t="s">
        <v>1000</v>
      </c>
      <c r="Z417" s="62" t="s">
        <v>125</v>
      </c>
      <c r="AA417" s="62" t="s">
        <v>125</v>
      </c>
      <c r="AB417" s="62" t="s">
        <v>125</v>
      </c>
      <c r="AC417" s="62" t="s">
        <v>125</v>
      </c>
      <c r="AD417" s="62" t="s">
        <v>125</v>
      </c>
      <c r="AE417" s="62" t="s">
        <v>125</v>
      </c>
      <c r="AF417" s="62" t="s">
        <v>125</v>
      </c>
      <c r="AG417" s="62" t="s">
        <v>125</v>
      </c>
      <c r="AH417" s="62" t="s">
        <v>125</v>
      </c>
      <c r="AI417" s="62" t="s">
        <v>125</v>
      </c>
      <c r="AJ417" s="62" t="s">
        <v>125</v>
      </c>
      <c r="AK417" s="62" t="s">
        <v>125</v>
      </c>
      <c r="AL417" s="62" t="s">
        <v>125</v>
      </c>
      <c r="AM417" s="62" t="s">
        <v>125</v>
      </c>
      <c r="AN417" s="62" t="s">
        <v>125</v>
      </c>
      <c r="AO417" s="62" t="s">
        <v>125</v>
      </c>
      <c r="AP417" s="62" t="s">
        <v>125</v>
      </c>
      <c r="AQ417" s="62" t="s">
        <v>125</v>
      </c>
      <c r="AR417" s="62" t="s">
        <v>125</v>
      </c>
      <c r="AS417" s="62" t="s">
        <v>125</v>
      </c>
      <c r="AT417" s="62" t="s">
        <v>88</v>
      </c>
      <c r="AU417" s="62" t="s">
        <v>125</v>
      </c>
      <c r="AV417" s="62" t="s">
        <v>125</v>
      </c>
      <c r="AW417" s="62" t="s">
        <v>125</v>
      </c>
      <c r="AX417" s="62" t="s">
        <v>125</v>
      </c>
      <c r="AY417" s="62" t="s">
        <v>125</v>
      </c>
      <c r="AZ417" s="62" t="s">
        <v>125</v>
      </c>
      <c r="BA417" s="62" t="s">
        <v>125</v>
      </c>
      <c r="BB417" s="62" t="s">
        <v>125</v>
      </c>
      <c r="BC417" s="62" t="s">
        <v>125</v>
      </c>
      <c r="BD417" s="62" t="s">
        <v>125</v>
      </c>
      <c r="BE417" s="62" t="s">
        <v>125</v>
      </c>
      <c r="BF417" s="62" t="s">
        <v>88</v>
      </c>
      <c r="BG417" s="62" t="s">
        <v>125</v>
      </c>
      <c r="BH417" s="62" t="s">
        <v>125</v>
      </c>
      <c r="BI417" s="59" t="s">
        <v>89</v>
      </c>
      <c r="BJ417" s="63" t="s">
        <v>104</v>
      </c>
    </row>
    <row r="418" spans="1:488" s="35" customFormat="1" ht="90" x14ac:dyDescent="0.35">
      <c r="A418" s="57" t="s">
        <v>1001</v>
      </c>
      <c r="B418" s="58">
        <v>8</v>
      </c>
      <c r="C418" s="59" t="s">
        <v>113</v>
      </c>
      <c r="D418" s="47" t="s">
        <v>114</v>
      </c>
      <c r="E418" s="48" t="s">
        <v>602</v>
      </c>
      <c r="F418" s="48" t="s">
        <v>70</v>
      </c>
      <c r="G418" s="48" t="s">
        <v>1002</v>
      </c>
      <c r="H418" s="48" t="s">
        <v>235</v>
      </c>
      <c r="I418" s="60" t="s">
        <v>971</v>
      </c>
      <c r="J418" s="47" t="s">
        <v>971</v>
      </c>
      <c r="K418" s="47" t="s">
        <v>971</v>
      </c>
      <c r="L418" s="47" t="s">
        <v>971</v>
      </c>
      <c r="M418" s="48" t="s">
        <v>104</v>
      </c>
      <c r="N418" s="48" t="s">
        <v>586</v>
      </c>
      <c r="O418" s="48" t="s">
        <v>125</v>
      </c>
      <c r="P418" s="48" t="s">
        <v>125</v>
      </c>
      <c r="Q418" s="48" t="s">
        <v>125</v>
      </c>
      <c r="R418" s="48" t="s">
        <v>1003</v>
      </c>
      <c r="S418" s="48" t="s">
        <v>1467</v>
      </c>
      <c r="T418" s="61">
        <v>45691</v>
      </c>
      <c r="U418" s="61">
        <v>46021</v>
      </c>
      <c r="V418" s="48" t="s">
        <v>1004</v>
      </c>
      <c r="W418" s="39" t="s">
        <v>1005</v>
      </c>
      <c r="X418" s="39" t="s">
        <v>1006</v>
      </c>
      <c r="Y418" s="46">
        <v>0.85</v>
      </c>
      <c r="Z418" s="62" t="s">
        <v>125</v>
      </c>
      <c r="AA418" s="62" t="s">
        <v>125</v>
      </c>
      <c r="AB418" s="62" t="s">
        <v>125</v>
      </c>
      <c r="AC418" s="62" t="s">
        <v>125</v>
      </c>
      <c r="AD418" s="62" t="s">
        <v>125</v>
      </c>
      <c r="AE418" s="62" t="s">
        <v>125</v>
      </c>
      <c r="AF418" s="62" t="s">
        <v>125</v>
      </c>
      <c r="AG418" s="62" t="s">
        <v>125</v>
      </c>
      <c r="AH418" s="62" t="s">
        <v>125</v>
      </c>
      <c r="AI418" s="62" t="s">
        <v>125</v>
      </c>
      <c r="AJ418" s="62" t="s">
        <v>125</v>
      </c>
      <c r="AK418" s="62" t="s">
        <v>125</v>
      </c>
      <c r="AL418" s="62" t="s">
        <v>125</v>
      </c>
      <c r="AM418" s="62" t="s">
        <v>125</v>
      </c>
      <c r="AN418" s="62" t="s">
        <v>125</v>
      </c>
      <c r="AO418" s="62" t="s">
        <v>125</v>
      </c>
      <c r="AP418" s="62" t="s">
        <v>125</v>
      </c>
      <c r="AQ418" s="62" t="s">
        <v>125</v>
      </c>
      <c r="AR418" s="62" t="s">
        <v>125</v>
      </c>
      <c r="AS418" s="62" t="s">
        <v>125</v>
      </c>
      <c r="AT418" s="62" t="s">
        <v>88</v>
      </c>
      <c r="AU418" s="62" t="s">
        <v>125</v>
      </c>
      <c r="AV418" s="62" t="s">
        <v>125</v>
      </c>
      <c r="AW418" s="62" t="s">
        <v>125</v>
      </c>
      <c r="AX418" s="62" t="s">
        <v>125</v>
      </c>
      <c r="AY418" s="62" t="s">
        <v>125</v>
      </c>
      <c r="AZ418" s="62" t="s">
        <v>125</v>
      </c>
      <c r="BA418" s="62" t="s">
        <v>125</v>
      </c>
      <c r="BB418" s="62" t="s">
        <v>125</v>
      </c>
      <c r="BC418" s="62" t="s">
        <v>125</v>
      </c>
      <c r="BD418" s="62" t="s">
        <v>125</v>
      </c>
      <c r="BE418" s="62" t="s">
        <v>125</v>
      </c>
      <c r="BF418" s="62" t="s">
        <v>88</v>
      </c>
      <c r="BG418" s="62" t="s">
        <v>125</v>
      </c>
      <c r="BH418" s="62" t="s">
        <v>125</v>
      </c>
      <c r="BI418" s="59" t="s">
        <v>89</v>
      </c>
      <c r="BJ418" s="63" t="s">
        <v>104</v>
      </c>
    </row>
    <row r="419" spans="1:488" s="35" customFormat="1" ht="180" x14ac:dyDescent="0.35">
      <c r="A419" s="57" t="s">
        <v>1007</v>
      </c>
      <c r="B419" s="58">
        <v>9</v>
      </c>
      <c r="C419" s="59" t="s">
        <v>113</v>
      </c>
      <c r="D419" s="47" t="s">
        <v>114</v>
      </c>
      <c r="E419" s="48" t="s">
        <v>115</v>
      </c>
      <c r="F419" s="48" t="s">
        <v>70</v>
      </c>
      <c r="G419" s="48" t="s">
        <v>262</v>
      </c>
      <c r="H419" s="48" t="s">
        <v>267</v>
      </c>
      <c r="I419" s="60" t="s">
        <v>971</v>
      </c>
      <c r="J419" s="47" t="s">
        <v>971</v>
      </c>
      <c r="K419" s="47" t="s">
        <v>971</v>
      </c>
      <c r="L419" s="47" t="s">
        <v>971</v>
      </c>
      <c r="M419" s="48" t="s">
        <v>104</v>
      </c>
      <c r="N419" s="48" t="s">
        <v>116</v>
      </c>
      <c r="O419" s="48" t="s">
        <v>125</v>
      </c>
      <c r="P419" s="48" t="s">
        <v>125</v>
      </c>
      <c r="Q419" s="48" t="s">
        <v>125</v>
      </c>
      <c r="R419" s="48" t="s">
        <v>1008</v>
      </c>
      <c r="S419" s="59" t="s">
        <v>1440</v>
      </c>
      <c r="T419" s="61">
        <v>45659</v>
      </c>
      <c r="U419" s="61">
        <v>46021</v>
      </c>
      <c r="V419" s="48" t="s">
        <v>1009</v>
      </c>
      <c r="W419" s="39" t="s">
        <v>1010</v>
      </c>
      <c r="X419" s="38" t="s">
        <v>1011</v>
      </c>
      <c r="Y419" s="46">
        <v>1</v>
      </c>
      <c r="Z419" s="62" t="s">
        <v>125</v>
      </c>
      <c r="AA419" s="62" t="s">
        <v>125</v>
      </c>
      <c r="AB419" s="62" t="s">
        <v>125</v>
      </c>
      <c r="AC419" s="62" t="s">
        <v>125</v>
      </c>
      <c r="AD419" s="62" t="s">
        <v>125</v>
      </c>
      <c r="AE419" s="62" t="s">
        <v>88</v>
      </c>
      <c r="AF419" s="62" t="s">
        <v>125</v>
      </c>
      <c r="AG419" s="62" t="s">
        <v>88</v>
      </c>
      <c r="AH419" s="62" t="s">
        <v>125</v>
      </c>
      <c r="AI419" s="62" t="s">
        <v>125</v>
      </c>
      <c r="AJ419" s="62" t="s">
        <v>125</v>
      </c>
      <c r="AK419" s="62" t="s">
        <v>125</v>
      </c>
      <c r="AL419" s="62" t="s">
        <v>125</v>
      </c>
      <c r="AM419" s="62" t="s">
        <v>125</v>
      </c>
      <c r="AN419" s="62" t="s">
        <v>125</v>
      </c>
      <c r="AO419" s="62" t="s">
        <v>125</v>
      </c>
      <c r="AP419" s="62" t="s">
        <v>125</v>
      </c>
      <c r="AQ419" s="62" t="s">
        <v>125</v>
      </c>
      <c r="AR419" s="62" t="s">
        <v>125</v>
      </c>
      <c r="AS419" s="62" t="s">
        <v>125</v>
      </c>
      <c r="AT419" s="62" t="s">
        <v>88</v>
      </c>
      <c r="AU419" s="62" t="s">
        <v>125</v>
      </c>
      <c r="AV419" s="62" t="s">
        <v>125</v>
      </c>
      <c r="AW419" s="62" t="s">
        <v>125</v>
      </c>
      <c r="AX419" s="62" t="s">
        <v>125</v>
      </c>
      <c r="AY419" s="62" t="s">
        <v>125</v>
      </c>
      <c r="AZ419" s="62" t="s">
        <v>125</v>
      </c>
      <c r="BA419" s="62" t="s">
        <v>88</v>
      </c>
      <c r="BB419" s="62" t="s">
        <v>125</v>
      </c>
      <c r="BC419" s="62" t="s">
        <v>125</v>
      </c>
      <c r="BD419" s="62" t="s">
        <v>125</v>
      </c>
      <c r="BE419" s="62" t="s">
        <v>125</v>
      </c>
      <c r="BF419" s="62" t="s">
        <v>125</v>
      </c>
      <c r="BG419" s="62" t="s">
        <v>125</v>
      </c>
      <c r="BH419" s="62" t="s">
        <v>125</v>
      </c>
      <c r="BI419" s="59" t="s">
        <v>126</v>
      </c>
      <c r="BJ419" s="63" t="s">
        <v>1012</v>
      </c>
    </row>
    <row r="420" spans="1:488" s="35" customFormat="1" ht="360" x14ac:dyDescent="0.35">
      <c r="A420" s="57" t="s">
        <v>1013</v>
      </c>
      <c r="B420" s="66">
        <v>10</v>
      </c>
      <c r="C420" s="59" t="s">
        <v>113</v>
      </c>
      <c r="D420" s="47" t="s">
        <v>114</v>
      </c>
      <c r="E420" s="48" t="s">
        <v>275</v>
      </c>
      <c r="F420" s="48" t="s">
        <v>70</v>
      </c>
      <c r="G420" s="48" t="s">
        <v>262</v>
      </c>
      <c r="H420" s="48"/>
      <c r="I420" s="60" t="s">
        <v>971</v>
      </c>
      <c r="J420" s="47" t="s">
        <v>971</v>
      </c>
      <c r="K420" s="47" t="s">
        <v>971</v>
      </c>
      <c r="L420" s="47" t="s">
        <v>971</v>
      </c>
      <c r="M420" s="48" t="s">
        <v>104</v>
      </c>
      <c r="N420" s="48" t="s">
        <v>116</v>
      </c>
      <c r="O420" s="48" t="s">
        <v>125</v>
      </c>
      <c r="P420" s="48" t="s">
        <v>125</v>
      </c>
      <c r="Q420" s="48" t="s">
        <v>125</v>
      </c>
      <c r="R420" s="48" t="s">
        <v>1014</v>
      </c>
      <c r="S420" s="48" t="s">
        <v>1015</v>
      </c>
      <c r="T420" s="61">
        <v>45672</v>
      </c>
      <c r="U420" s="61">
        <v>46021</v>
      </c>
      <c r="V420" s="38" t="s">
        <v>1016</v>
      </c>
      <c r="W420" s="38" t="s">
        <v>1270</v>
      </c>
      <c r="X420" s="38" t="s">
        <v>1017</v>
      </c>
      <c r="Y420" s="71" t="s">
        <v>1018</v>
      </c>
      <c r="Z420" s="62" t="s">
        <v>88</v>
      </c>
      <c r="AA420" s="62" t="s">
        <v>125</v>
      </c>
      <c r="AB420" s="62" t="s">
        <v>88</v>
      </c>
      <c r="AC420" s="62" t="s">
        <v>125</v>
      </c>
      <c r="AD420" s="62" t="s">
        <v>125</v>
      </c>
      <c r="AE420" s="62" t="s">
        <v>125</v>
      </c>
      <c r="AF420" s="62" t="s">
        <v>125</v>
      </c>
      <c r="AG420" s="62" t="s">
        <v>125</v>
      </c>
      <c r="AH420" s="62" t="s">
        <v>125</v>
      </c>
      <c r="AI420" s="62" t="s">
        <v>125</v>
      </c>
      <c r="AJ420" s="62" t="s">
        <v>125</v>
      </c>
      <c r="AK420" s="62" t="s">
        <v>125</v>
      </c>
      <c r="AL420" s="62" t="s">
        <v>125</v>
      </c>
      <c r="AM420" s="62" t="s">
        <v>125</v>
      </c>
      <c r="AN420" s="62" t="s">
        <v>125</v>
      </c>
      <c r="AO420" s="62" t="s">
        <v>125</v>
      </c>
      <c r="AP420" s="62" t="s">
        <v>125</v>
      </c>
      <c r="AQ420" s="62" t="s">
        <v>125</v>
      </c>
      <c r="AR420" s="62" t="s">
        <v>125</v>
      </c>
      <c r="AS420" s="62" t="s">
        <v>125</v>
      </c>
      <c r="AT420" s="62" t="s">
        <v>88</v>
      </c>
      <c r="AU420" s="62" t="s">
        <v>125</v>
      </c>
      <c r="AV420" s="62" t="s">
        <v>125</v>
      </c>
      <c r="AW420" s="62" t="s">
        <v>125</v>
      </c>
      <c r="AX420" s="62" t="s">
        <v>125</v>
      </c>
      <c r="AY420" s="62" t="s">
        <v>125</v>
      </c>
      <c r="AZ420" s="62" t="s">
        <v>125</v>
      </c>
      <c r="BA420" s="62" t="s">
        <v>125</v>
      </c>
      <c r="BB420" s="62" t="s">
        <v>125</v>
      </c>
      <c r="BC420" s="62" t="s">
        <v>125</v>
      </c>
      <c r="BD420" s="62" t="s">
        <v>125</v>
      </c>
      <c r="BE420" s="62" t="s">
        <v>125</v>
      </c>
      <c r="BF420" s="62" t="s">
        <v>88</v>
      </c>
      <c r="BG420" s="62" t="s">
        <v>125</v>
      </c>
      <c r="BH420" s="62" t="s">
        <v>125</v>
      </c>
      <c r="BI420" s="59" t="s">
        <v>89</v>
      </c>
      <c r="BJ420" s="63" t="s">
        <v>104</v>
      </c>
    </row>
    <row r="421" spans="1:488" s="35" customFormat="1" ht="108" x14ac:dyDescent="0.35">
      <c r="A421" s="57" t="s">
        <v>1019</v>
      </c>
      <c r="B421" s="58">
        <v>11</v>
      </c>
      <c r="C421" s="59" t="s">
        <v>113</v>
      </c>
      <c r="D421" s="47" t="s">
        <v>114</v>
      </c>
      <c r="E421" s="48" t="s">
        <v>275</v>
      </c>
      <c r="F421" s="48" t="s">
        <v>70</v>
      </c>
      <c r="G421" s="48" t="s">
        <v>262</v>
      </c>
      <c r="H421" s="48"/>
      <c r="I421" s="60" t="s">
        <v>971</v>
      </c>
      <c r="J421" s="47" t="s">
        <v>971</v>
      </c>
      <c r="K421" s="47" t="s">
        <v>971</v>
      </c>
      <c r="L421" s="47" t="s">
        <v>971</v>
      </c>
      <c r="M421" s="48" t="s">
        <v>104</v>
      </c>
      <c r="N421" s="48" t="s">
        <v>116</v>
      </c>
      <c r="O421" s="48" t="s">
        <v>125</v>
      </c>
      <c r="P421" s="48" t="s">
        <v>125</v>
      </c>
      <c r="Q421" s="48" t="s">
        <v>125</v>
      </c>
      <c r="R421" s="48" t="s">
        <v>1020</v>
      </c>
      <c r="S421" s="48" t="s">
        <v>1021</v>
      </c>
      <c r="T421" s="61">
        <v>45672</v>
      </c>
      <c r="U421" s="61">
        <v>46021</v>
      </c>
      <c r="V421" s="38" t="s">
        <v>1022</v>
      </c>
      <c r="W421" s="39" t="s">
        <v>1023</v>
      </c>
      <c r="X421" s="39" t="s">
        <v>1024</v>
      </c>
      <c r="Y421" s="46">
        <v>1</v>
      </c>
      <c r="Z421" s="62" t="s">
        <v>88</v>
      </c>
      <c r="AA421" s="62" t="s">
        <v>125</v>
      </c>
      <c r="AB421" s="62" t="s">
        <v>125</v>
      </c>
      <c r="AC421" s="62" t="s">
        <v>125</v>
      </c>
      <c r="AD421" s="62" t="s">
        <v>125</v>
      </c>
      <c r="AE421" s="62" t="s">
        <v>125</v>
      </c>
      <c r="AF421" s="62" t="s">
        <v>88</v>
      </c>
      <c r="AG421" s="62" t="s">
        <v>125</v>
      </c>
      <c r="AH421" s="62" t="s">
        <v>125</v>
      </c>
      <c r="AI421" s="62" t="s">
        <v>125</v>
      </c>
      <c r="AJ421" s="62" t="s">
        <v>125</v>
      </c>
      <c r="AK421" s="62" t="s">
        <v>125</v>
      </c>
      <c r="AL421" s="62" t="s">
        <v>125</v>
      </c>
      <c r="AM421" s="62" t="s">
        <v>125</v>
      </c>
      <c r="AN421" s="62" t="s">
        <v>88</v>
      </c>
      <c r="AO421" s="62" t="s">
        <v>125</v>
      </c>
      <c r="AP421" s="62" t="s">
        <v>88</v>
      </c>
      <c r="AQ421" s="62" t="s">
        <v>88</v>
      </c>
      <c r="AR421" s="62" t="s">
        <v>125</v>
      </c>
      <c r="AS421" s="62" t="s">
        <v>125</v>
      </c>
      <c r="AT421" s="62" t="s">
        <v>88</v>
      </c>
      <c r="AU421" s="62" t="s">
        <v>125</v>
      </c>
      <c r="AV421" s="62" t="s">
        <v>125</v>
      </c>
      <c r="AW421" s="62" t="s">
        <v>125</v>
      </c>
      <c r="AX421" s="62" t="s">
        <v>125</v>
      </c>
      <c r="AY421" s="62" t="s">
        <v>125</v>
      </c>
      <c r="AZ421" s="62" t="s">
        <v>125</v>
      </c>
      <c r="BA421" s="62" t="s">
        <v>125</v>
      </c>
      <c r="BB421" s="62" t="s">
        <v>125</v>
      </c>
      <c r="BC421" s="62" t="s">
        <v>125</v>
      </c>
      <c r="BD421" s="62" t="s">
        <v>125</v>
      </c>
      <c r="BE421" s="62" t="s">
        <v>125</v>
      </c>
      <c r="BF421" s="62" t="s">
        <v>88</v>
      </c>
      <c r="BG421" s="62" t="s">
        <v>125</v>
      </c>
      <c r="BH421" s="62" t="s">
        <v>125</v>
      </c>
      <c r="BI421" s="59" t="s">
        <v>89</v>
      </c>
      <c r="BJ421" s="63" t="s">
        <v>104</v>
      </c>
    </row>
    <row r="422" spans="1:488" s="35" customFormat="1" ht="216" x14ac:dyDescent="0.35">
      <c r="A422" s="57" t="s">
        <v>1029</v>
      </c>
      <c r="B422" s="58">
        <v>12</v>
      </c>
      <c r="C422" s="59" t="s">
        <v>113</v>
      </c>
      <c r="D422" s="47" t="s">
        <v>114</v>
      </c>
      <c r="E422" s="48" t="s">
        <v>115</v>
      </c>
      <c r="F422" s="48" t="s">
        <v>70</v>
      </c>
      <c r="G422" s="48" t="s">
        <v>262</v>
      </c>
      <c r="H422" s="48" t="s">
        <v>1030</v>
      </c>
      <c r="I422" s="60" t="s">
        <v>971</v>
      </c>
      <c r="J422" s="47" t="s">
        <v>971</v>
      </c>
      <c r="K422" s="47" t="s">
        <v>971</v>
      </c>
      <c r="L422" s="47" t="s">
        <v>971</v>
      </c>
      <c r="M422" s="48" t="s">
        <v>104</v>
      </c>
      <c r="N422" s="48" t="s">
        <v>116</v>
      </c>
      <c r="O422" s="48" t="s">
        <v>125</v>
      </c>
      <c r="P422" s="48" t="s">
        <v>125</v>
      </c>
      <c r="Q422" s="48" t="s">
        <v>125</v>
      </c>
      <c r="R422" s="48" t="s">
        <v>1031</v>
      </c>
      <c r="S422" s="59" t="s">
        <v>1440</v>
      </c>
      <c r="T422" s="61">
        <v>45691</v>
      </c>
      <c r="U422" s="61">
        <v>46021</v>
      </c>
      <c r="V422" s="59" t="s">
        <v>1032</v>
      </c>
      <c r="W422" s="38" t="s">
        <v>1033</v>
      </c>
      <c r="X422" s="38" t="s">
        <v>1034</v>
      </c>
      <c r="Y422" s="71" t="s">
        <v>1035</v>
      </c>
      <c r="Z422" s="62" t="s">
        <v>125</v>
      </c>
      <c r="AA422" s="62" t="s">
        <v>125</v>
      </c>
      <c r="AB422" s="62" t="s">
        <v>125</v>
      </c>
      <c r="AC422" s="62" t="s">
        <v>125</v>
      </c>
      <c r="AD422" s="62" t="s">
        <v>125</v>
      </c>
      <c r="AE422" s="62" t="s">
        <v>125</v>
      </c>
      <c r="AF422" s="62" t="s">
        <v>125</v>
      </c>
      <c r="AG422" s="62" t="s">
        <v>125</v>
      </c>
      <c r="AH422" s="62" t="s">
        <v>125</v>
      </c>
      <c r="AI422" s="62" t="s">
        <v>125</v>
      </c>
      <c r="AJ422" s="62" t="s">
        <v>125</v>
      </c>
      <c r="AK422" s="62" t="s">
        <v>125</v>
      </c>
      <c r="AL422" s="62" t="s">
        <v>125</v>
      </c>
      <c r="AM422" s="62" t="s">
        <v>125</v>
      </c>
      <c r="AN422" s="62" t="s">
        <v>125</v>
      </c>
      <c r="AO422" s="62" t="s">
        <v>125</v>
      </c>
      <c r="AP422" s="62" t="s">
        <v>125</v>
      </c>
      <c r="AQ422" s="62" t="s">
        <v>125</v>
      </c>
      <c r="AR422" s="62" t="s">
        <v>125</v>
      </c>
      <c r="AS422" s="62" t="s">
        <v>125</v>
      </c>
      <c r="AT422" s="62" t="s">
        <v>88</v>
      </c>
      <c r="AU422" s="62" t="s">
        <v>125</v>
      </c>
      <c r="AV422" s="62" t="s">
        <v>125</v>
      </c>
      <c r="AW422" s="62" t="s">
        <v>125</v>
      </c>
      <c r="AX422" s="62" t="s">
        <v>125</v>
      </c>
      <c r="AY422" s="62" t="s">
        <v>125</v>
      </c>
      <c r="AZ422" s="62" t="s">
        <v>125</v>
      </c>
      <c r="BA422" s="62" t="s">
        <v>125</v>
      </c>
      <c r="BB422" s="62" t="s">
        <v>125</v>
      </c>
      <c r="BC422" s="62" t="s">
        <v>125</v>
      </c>
      <c r="BD422" s="62" t="s">
        <v>125</v>
      </c>
      <c r="BE422" s="62" t="s">
        <v>125</v>
      </c>
      <c r="BF422" s="62" t="s">
        <v>88</v>
      </c>
      <c r="BG422" s="62" t="s">
        <v>125</v>
      </c>
      <c r="BH422" s="62" t="s">
        <v>125</v>
      </c>
      <c r="BI422" s="59" t="s">
        <v>89</v>
      </c>
      <c r="BJ422" s="63" t="s">
        <v>104</v>
      </c>
    </row>
    <row r="423" spans="1:488" s="35" customFormat="1" ht="108" x14ac:dyDescent="0.35">
      <c r="A423" s="57" t="s">
        <v>1036</v>
      </c>
      <c r="B423" s="66">
        <v>19</v>
      </c>
      <c r="C423" s="59" t="s">
        <v>113</v>
      </c>
      <c r="D423" s="47" t="s">
        <v>114</v>
      </c>
      <c r="E423" s="48" t="s">
        <v>115</v>
      </c>
      <c r="F423" s="48" t="s">
        <v>70</v>
      </c>
      <c r="G423" s="48" t="s">
        <v>262</v>
      </c>
      <c r="H423" s="48" t="s">
        <v>267</v>
      </c>
      <c r="I423" s="60" t="s">
        <v>971</v>
      </c>
      <c r="J423" s="47" t="s">
        <v>971</v>
      </c>
      <c r="K423" s="47" t="s">
        <v>971</v>
      </c>
      <c r="L423" s="47" t="s">
        <v>971</v>
      </c>
      <c r="M423" s="48" t="s">
        <v>104</v>
      </c>
      <c r="N423" s="48" t="s">
        <v>116</v>
      </c>
      <c r="O423" s="48" t="s">
        <v>125</v>
      </c>
      <c r="P423" s="48" t="s">
        <v>125</v>
      </c>
      <c r="Q423" s="48" t="s">
        <v>125</v>
      </c>
      <c r="R423" s="48" t="s">
        <v>1037</v>
      </c>
      <c r="S423" s="59" t="s">
        <v>1038</v>
      </c>
      <c r="T423" s="61">
        <v>45659</v>
      </c>
      <c r="U423" s="61">
        <v>46021</v>
      </c>
      <c r="V423" s="59" t="s">
        <v>1039</v>
      </c>
      <c r="W423" s="39" t="s">
        <v>1040</v>
      </c>
      <c r="X423" s="39" t="s">
        <v>1041</v>
      </c>
      <c r="Y423" s="46">
        <v>1</v>
      </c>
      <c r="Z423" s="62" t="s">
        <v>125</v>
      </c>
      <c r="AA423" s="62" t="s">
        <v>125</v>
      </c>
      <c r="AB423" s="62" t="s">
        <v>125</v>
      </c>
      <c r="AC423" s="62" t="s">
        <v>125</v>
      </c>
      <c r="AD423" s="62" t="s">
        <v>125</v>
      </c>
      <c r="AE423" s="62" t="s">
        <v>125</v>
      </c>
      <c r="AF423" s="62" t="s">
        <v>125</v>
      </c>
      <c r="AG423" s="62" t="s">
        <v>125</v>
      </c>
      <c r="AH423" s="62" t="s">
        <v>125</v>
      </c>
      <c r="AI423" s="62" t="s">
        <v>125</v>
      </c>
      <c r="AJ423" s="62" t="s">
        <v>125</v>
      </c>
      <c r="AK423" s="62" t="s">
        <v>125</v>
      </c>
      <c r="AL423" s="62" t="s">
        <v>125</v>
      </c>
      <c r="AM423" s="62" t="s">
        <v>125</v>
      </c>
      <c r="AN423" s="62" t="s">
        <v>125</v>
      </c>
      <c r="AO423" s="62" t="s">
        <v>125</v>
      </c>
      <c r="AP423" s="62" t="s">
        <v>125</v>
      </c>
      <c r="AQ423" s="62" t="s">
        <v>125</v>
      </c>
      <c r="AR423" s="62" t="s">
        <v>125</v>
      </c>
      <c r="AS423" s="62" t="s">
        <v>125</v>
      </c>
      <c r="AT423" s="62" t="s">
        <v>88</v>
      </c>
      <c r="AU423" s="62" t="s">
        <v>125</v>
      </c>
      <c r="AV423" s="62" t="s">
        <v>125</v>
      </c>
      <c r="AW423" s="62" t="s">
        <v>125</v>
      </c>
      <c r="AX423" s="62" t="s">
        <v>125</v>
      </c>
      <c r="AY423" s="62" t="s">
        <v>125</v>
      </c>
      <c r="AZ423" s="62" t="s">
        <v>125</v>
      </c>
      <c r="BA423" s="62" t="s">
        <v>125</v>
      </c>
      <c r="BB423" s="62" t="s">
        <v>125</v>
      </c>
      <c r="BC423" s="62" t="s">
        <v>125</v>
      </c>
      <c r="BD423" s="62" t="s">
        <v>125</v>
      </c>
      <c r="BE423" s="62" t="s">
        <v>125</v>
      </c>
      <c r="BF423" s="62" t="s">
        <v>88</v>
      </c>
      <c r="BG423" s="62" t="s">
        <v>125</v>
      </c>
      <c r="BH423" s="62" t="s">
        <v>125</v>
      </c>
      <c r="BI423" s="59" t="s">
        <v>89</v>
      </c>
      <c r="BJ423" s="63" t="s">
        <v>104</v>
      </c>
    </row>
    <row r="424" spans="1:488" s="35" customFormat="1" ht="126" x14ac:dyDescent="0.35">
      <c r="A424" s="57" t="s">
        <v>1042</v>
      </c>
      <c r="B424" s="58">
        <v>20</v>
      </c>
      <c r="C424" s="59" t="s">
        <v>113</v>
      </c>
      <c r="D424" s="47" t="s">
        <v>114</v>
      </c>
      <c r="E424" s="48" t="s">
        <v>1043</v>
      </c>
      <c r="F424" s="48" t="s">
        <v>70</v>
      </c>
      <c r="G424" s="48" t="s">
        <v>262</v>
      </c>
      <c r="H424" s="48" t="s">
        <v>267</v>
      </c>
      <c r="I424" s="60" t="s">
        <v>971</v>
      </c>
      <c r="J424" s="47" t="s">
        <v>971</v>
      </c>
      <c r="K424" s="47" t="s">
        <v>971</v>
      </c>
      <c r="L424" s="47" t="s">
        <v>971</v>
      </c>
      <c r="M424" s="48" t="s">
        <v>104</v>
      </c>
      <c r="N424" s="48" t="s">
        <v>116</v>
      </c>
      <c r="O424" s="48" t="s">
        <v>125</v>
      </c>
      <c r="P424" s="48" t="s">
        <v>125</v>
      </c>
      <c r="Q424" s="48" t="s">
        <v>125</v>
      </c>
      <c r="R424" s="48" t="s">
        <v>1044</v>
      </c>
      <c r="S424" s="48" t="s">
        <v>1038</v>
      </c>
      <c r="T424" s="61">
        <v>45659</v>
      </c>
      <c r="U424" s="61">
        <v>46021</v>
      </c>
      <c r="V424" s="59" t="s">
        <v>1045</v>
      </c>
      <c r="W424" s="38" t="s">
        <v>1046</v>
      </c>
      <c r="X424" s="38" t="s">
        <v>1047</v>
      </c>
      <c r="Y424" s="37" t="s">
        <v>1048</v>
      </c>
      <c r="Z424" s="62" t="s">
        <v>125</v>
      </c>
      <c r="AA424" s="62" t="s">
        <v>125</v>
      </c>
      <c r="AB424" s="62" t="s">
        <v>125</v>
      </c>
      <c r="AC424" s="62" t="s">
        <v>125</v>
      </c>
      <c r="AD424" s="62" t="s">
        <v>125</v>
      </c>
      <c r="AE424" s="62" t="s">
        <v>125</v>
      </c>
      <c r="AF424" s="62" t="s">
        <v>125</v>
      </c>
      <c r="AG424" s="62" t="s">
        <v>125</v>
      </c>
      <c r="AH424" s="62" t="s">
        <v>125</v>
      </c>
      <c r="AI424" s="62" t="s">
        <v>125</v>
      </c>
      <c r="AJ424" s="62" t="s">
        <v>125</v>
      </c>
      <c r="AK424" s="62" t="s">
        <v>125</v>
      </c>
      <c r="AL424" s="62" t="s">
        <v>125</v>
      </c>
      <c r="AM424" s="62" t="s">
        <v>125</v>
      </c>
      <c r="AN424" s="62" t="s">
        <v>125</v>
      </c>
      <c r="AO424" s="62" t="s">
        <v>125</v>
      </c>
      <c r="AP424" s="62" t="s">
        <v>125</v>
      </c>
      <c r="AQ424" s="62" t="s">
        <v>125</v>
      </c>
      <c r="AR424" s="62" t="s">
        <v>125</v>
      </c>
      <c r="AS424" s="62" t="s">
        <v>125</v>
      </c>
      <c r="AT424" s="62" t="s">
        <v>88</v>
      </c>
      <c r="AU424" s="62" t="s">
        <v>125</v>
      </c>
      <c r="AV424" s="62" t="s">
        <v>125</v>
      </c>
      <c r="AW424" s="62" t="s">
        <v>125</v>
      </c>
      <c r="AX424" s="62" t="s">
        <v>125</v>
      </c>
      <c r="AY424" s="62" t="s">
        <v>125</v>
      </c>
      <c r="AZ424" s="62" t="s">
        <v>125</v>
      </c>
      <c r="BA424" s="62" t="s">
        <v>125</v>
      </c>
      <c r="BB424" s="62" t="s">
        <v>125</v>
      </c>
      <c r="BC424" s="62" t="s">
        <v>125</v>
      </c>
      <c r="BD424" s="62" t="s">
        <v>125</v>
      </c>
      <c r="BE424" s="62" t="s">
        <v>125</v>
      </c>
      <c r="BF424" s="62" t="s">
        <v>88</v>
      </c>
      <c r="BG424" s="62" t="s">
        <v>125</v>
      </c>
      <c r="BH424" s="62" t="s">
        <v>125</v>
      </c>
      <c r="BI424" s="59" t="s">
        <v>89</v>
      </c>
      <c r="BJ424" s="63" t="s">
        <v>104</v>
      </c>
    </row>
    <row r="425" spans="1:488" s="35" customFormat="1" ht="72" x14ac:dyDescent="0.35">
      <c r="A425" s="57" t="s">
        <v>1350</v>
      </c>
      <c r="B425" s="58">
        <v>21</v>
      </c>
      <c r="C425" s="59" t="s">
        <v>113</v>
      </c>
      <c r="D425" s="47" t="s">
        <v>114</v>
      </c>
      <c r="E425" s="48" t="s">
        <v>1043</v>
      </c>
      <c r="F425" s="48" t="s">
        <v>70</v>
      </c>
      <c r="G425" s="48" t="s">
        <v>262</v>
      </c>
      <c r="H425" s="48" t="s">
        <v>267</v>
      </c>
      <c r="I425" s="60" t="s">
        <v>971</v>
      </c>
      <c r="J425" s="47" t="s">
        <v>971</v>
      </c>
      <c r="K425" s="47" t="s">
        <v>971</v>
      </c>
      <c r="L425" s="47" t="s">
        <v>971</v>
      </c>
      <c r="M425" s="48" t="s">
        <v>104</v>
      </c>
      <c r="N425" s="48" t="s">
        <v>116</v>
      </c>
      <c r="O425" s="48" t="s">
        <v>125</v>
      </c>
      <c r="P425" s="48" t="s">
        <v>125</v>
      </c>
      <c r="Q425" s="48" t="s">
        <v>125</v>
      </c>
      <c r="R425" s="38" t="s">
        <v>1351</v>
      </c>
      <c r="S425" s="39" t="s">
        <v>1021</v>
      </c>
      <c r="T425" s="40">
        <v>45672</v>
      </c>
      <c r="U425" s="40">
        <v>45703</v>
      </c>
      <c r="V425" s="39" t="s">
        <v>1352</v>
      </c>
      <c r="W425" s="39" t="s">
        <v>125</v>
      </c>
      <c r="X425" s="39" t="s">
        <v>125</v>
      </c>
      <c r="Y425" s="42" t="s">
        <v>125</v>
      </c>
      <c r="Z425" s="62" t="s">
        <v>88</v>
      </c>
      <c r="AA425" s="62" t="s">
        <v>125</v>
      </c>
      <c r="AB425" s="62" t="s">
        <v>125</v>
      </c>
      <c r="AC425" s="62" t="s">
        <v>125</v>
      </c>
      <c r="AD425" s="62" t="s">
        <v>125</v>
      </c>
      <c r="AE425" s="62" t="s">
        <v>125</v>
      </c>
      <c r="AF425" s="62" t="s">
        <v>88</v>
      </c>
      <c r="AG425" s="62" t="s">
        <v>125</v>
      </c>
      <c r="AH425" s="62" t="s">
        <v>125</v>
      </c>
      <c r="AI425" s="62" t="s">
        <v>125</v>
      </c>
      <c r="AJ425" s="62" t="s">
        <v>125</v>
      </c>
      <c r="AK425" s="62" t="s">
        <v>125</v>
      </c>
      <c r="AL425" s="62" t="s">
        <v>125</v>
      </c>
      <c r="AM425" s="62" t="s">
        <v>125</v>
      </c>
      <c r="AN425" s="62" t="s">
        <v>88</v>
      </c>
      <c r="AO425" s="62" t="s">
        <v>125</v>
      </c>
      <c r="AP425" s="62" t="s">
        <v>125</v>
      </c>
      <c r="AQ425" s="62" t="s">
        <v>125</v>
      </c>
      <c r="AR425" s="62" t="s">
        <v>125</v>
      </c>
      <c r="AS425" s="62" t="s">
        <v>125</v>
      </c>
      <c r="AT425" s="62" t="s">
        <v>88</v>
      </c>
      <c r="AU425" s="62" t="s">
        <v>125</v>
      </c>
      <c r="AV425" s="62" t="s">
        <v>125</v>
      </c>
      <c r="AW425" s="62" t="s">
        <v>125</v>
      </c>
      <c r="AX425" s="62" t="s">
        <v>125</v>
      </c>
      <c r="AY425" s="62" t="s">
        <v>125</v>
      </c>
      <c r="AZ425" s="62" t="s">
        <v>125</v>
      </c>
      <c r="BA425" s="62" t="s">
        <v>125</v>
      </c>
      <c r="BB425" s="62" t="s">
        <v>125</v>
      </c>
      <c r="BC425" s="62" t="s">
        <v>125</v>
      </c>
      <c r="BD425" s="62" t="s">
        <v>125</v>
      </c>
      <c r="BE425" s="62" t="s">
        <v>125</v>
      </c>
      <c r="BF425" s="62" t="s">
        <v>125</v>
      </c>
      <c r="BG425" s="62" t="s">
        <v>88</v>
      </c>
      <c r="BH425" s="62" t="s">
        <v>88</v>
      </c>
      <c r="BI425" s="59" t="s">
        <v>89</v>
      </c>
      <c r="BJ425" s="63" t="s">
        <v>104</v>
      </c>
    </row>
    <row r="426" spans="1:488" s="84" customFormat="1" ht="126" x14ac:dyDescent="0.35">
      <c r="A426" s="44" t="s">
        <v>1049</v>
      </c>
      <c r="B426" s="37">
        <v>2</v>
      </c>
      <c r="C426" s="38" t="s">
        <v>327</v>
      </c>
      <c r="D426" s="39" t="s">
        <v>328</v>
      </c>
      <c r="E426" s="39" t="s">
        <v>1050</v>
      </c>
      <c r="F426" s="39" t="s">
        <v>70</v>
      </c>
      <c r="G426" s="39" t="s">
        <v>330</v>
      </c>
      <c r="H426" s="39" t="s">
        <v>1051</v>
      </c>
      <c r="I426" s="38" t="str">
        <f>IFERROR(VLOOKUP([5]!PAA_202531[[#This Row],[PRODUCTO  (Intermedio- proyectos)]],[5]!Tabla17[#All],2,FALSE),"Seleccione el producto")</f>
        <v>Seleccione el producto</v>
      </c>
      <c r="J426" s="39" t="str">
        <f>IFERROR(VLOOKUP([5]!PAA_202531[[#This Row],[PRODUCTO  (Intermedio- proyectos)]],[5]!Tabla17[#All],3,FALSE),"Seleccione el producto")</f>
        <v>Seleccione el producto</v>
      </c>
      <c r="K426" s="39" t="str">
        <f>IFERROR(VLOOKUP([5]!PAA_202531[[#This Row],[PRODUCTO  (Intermedio- proyectos)]],[5]!Tabla17[#All],4,FALSE),"Seleccione el producto")</f>
        <v>Seleccione el producto</v>
      </c>
      <c r="L426" s="39" t="str">
        <f>IFERROR(VLOOKUP([5]!PAA_202531[[#This Row],[PRODUCTO  (Intermedio- proyectos)]],[5]!Tabla17[#All],5,FALSE),"Seleccione el producto")</f>
        <v>Seleccione el producto</v>
      </c>
      <c r="M426" s="39" t="s">
        <v>104</v>
      </c>
      <c r="N426" s="39" t="s">
        <v>75</v>
      </c>
      <c r="O426" s="39" t="s">
        <v>125</v>
      </c>
      <c r="P426" s="39" t="s">
        <v>125</v>
      </c>
      <c r="Q426" s="39" t="s">
        <v>125</v>
      </c>
      <c r="R426" s="39" t="s">
        <v>1052</v>
      </c>
      <c r="S426" s="39" t="s">
        <v>1468</v>
      </c>
      <c r="T426" s="40">
        <v>45658</v>
      </c>
      <c r="U426" s="40">
        <v>46006</v>
      </c>
      <c r="V426" s="38" t="s">
        <v>1053</v>
      </c>
      <c r="W426" s="39" t="s">
        <v>125</v>
      </c>
      <c r="X426" s="39" t="s">
        <v>125</v>
      </c>
      <c r="Y426" s="42" t="s">
        <v>125</v>
      </c>
      <c r="Z426" s="42" t="s">
        <v>125</v>
      </c>
      <c r="AA426" s="42" t="s">
        <v>88</v>
      </c>
      <c r="AB426" s="42" t="s">
        <v>125</v>
      </c>
      <c r="AC426" s="42" t="s">
        <v>125</v>
      </c>
      <c r="AD426" s="42" t="s">
        <v>125</v>
      </c>
      <c r="AE426" s="42" t="s">
        <v>88</v>
      </c>
      <c r="AF426" s="42" t="s">
        <v>125</v>
      </c>
      <c r="AG426" s="42" t="s">
        <v>125</v>
      </c>
      <c r="AH426" s="42" t="s">
        <v>125</v>
      </c>
      <c r="AI426" s="42" t="s">
        <v>125</v>
      </c>
      <c r="AJ426" s="42" t="s">
        <v>125</v>
      </c>
      <c r="AK426" s="42" t="s">
        <v>125</v>
      </c>
      <c r="AL426" s="42" t="s">
        <v>125</v>
      </c>
      <c r="AM426" s="42" t="s">
        <v>125</v>
      </c>
      <c r="AN426" s="42" t="s">
        <v>125</v>
      </c>
      <c r="AO426" s="42" t="s">
        <v>125</v>
      </c>
      <c r="AP426" s="42" t="s">
        <v>125</v>
      </c>
      <c r="AQ426" s="42" t="s">
        <v>125</v>
      </c>
      <c r="AR426" s="42" t="s">
        <v>125</v>
      </c>
      <c r="AS426" s="42" t="s">
        <v>125</v>
      </c>
      <c r="AT426" s="42" t="s">
        <v>88</v>
      </c>
      <c r="AU426" s="42" t="s">
        <v>125</v>
      </c>
      <c r="AV426" s="42" t="s">
        <v>125</v>
      </c>
      <c r="AW426" s="42" t="s">
        <v>125</v>
      </c>
      <c r="AX426" s="42" t="s">
        <v>125</v>
      </c>
      <c r="AY426" s="42" t="s">
        <v>125</v>
      </c>
      <c r="AZ426" s="42" t="s">
        <v>125</v>
      </c>
      <c r="BA426" s="42" t="s">
        <v>125</v>
      </c>
      <c r="BB426" s="42" t="s">
        <v>125</v>
      </c>
      <c r="BC426" s="42" t="s">
        <v>125</v>
      </c>
      <c r="BD426" s="42" t="s">
        <v>125</v>
      </c>
      <c r="BE426" s="42" t="s">
        <v>125</v>
      </c>
      <c r="BF426" s="42" t="s">
        <v>125</v>
      </c>
      <c r="BG426" s="42" t="s">
        <v>88</v>
      </c>
      <c r="BH426" s="42" t="s">
        <v>88</v>
      </c>
      <c r="BI426" s="38" t="s">
        <v>89</v>
      </c>
      <c r="BJ426" s="45" t="s">
        <v>104</v>
      </c>
      <c r="BK426" s="35"/>
      <c r="BL426" s="35"/>
      <c r="BM426" s="35"/>
      <c r="BN426" s="35"/>
      <c r="BO426" s="35"/>
      <c r="BP426" s="35"/>
      <c r="BQ426" s="35"/>
      <c r="BR426" s="35"/>
      <c r="BS426" s="35"/>
      <c r="BT426" s="35"/>
      <c r="BU426" s="35"/>
      <c r="BV426" s="35"/>
      <c r="BW426" s="35"/>
      <c r="BX426" s="35"/>
      <c r="BY426" s="35"/>
      <c r="BZ426" s="35"/>
      <c r="CA426" s="35"/>
      <c r="CB426" s="35"/>
      <c r="CC426" s="35"/>
      <c r="CD426" s="35"/>
      <c r="CE426" s="35"/>
      <c r="CF426" s="35"/>
      <c r="CG426" s="35"/>
      <c r="CH426" s="35"/>
      <c r="CI426" s="35"/>
      <c r="CJ426" s="35"/>
      <c r="CK426" s="35"/>
      <c r="CL426" s="35"/>
      <c r="CM426" s="35"/>
      <c r="CN426" s="35"/>
      <c r="CO426" s="35"/>
      <c r="CP426" s="35"/>
      <c r="CQ426" s="35"/>
      <c r="CR426" s="35"/>
      <c r="CS426" s="35"/>
      <c r="CT426" s="35"/>
      <c r="CU426" s="35"/>
      <c r="CV426" s="35"/>
      <c r="CW426" s="35"/>
      <c r="CX426" s="35"/>
      <c r="CY426" s="35"/>
      <c r="CZ426" s="35"/>
      <c r="DA426" s="35"/>
      <c r="DB426" s="35"/>
      <c r="DC426" s="35"/>
      <c r="DD426" s="35"/>
      <c r="DE426" s="35"/>
      <c r="DF426" s="35"/>
      <c r="DG426" s="35"/>
      <c r="DH426" s="35"/>
      <c r="DI426" s="35"/>
      <c r="DJ426" s="35"/>
      <c r="DK426" s="35"/>
      <c r="DL426" s="35"/>
      <c r="DM426" s="35"/>
      <c r="DN426" s="35"/>
      <c r="DO426" s="35"/>
      <c r="DP426" s="35"/>
      <c r="DQ426" s="35"/>
      <c r="DR426" s="35"/>
      <c r="DS426" s="35"/>
      <c r="DT426" s="35"/>
      <c r="DU426" s="35"/>
      <c r="DV426" s="35"/>
      <c r="DW426" s="35"/>
      <c r="DX426" s="35"/>
      <c r="DY426" s="35"/>
      <c r="DZ426" s="35"/>
      <c r="EA426" s="35"/>
      <c r="EB426" s="35"/>
      <c r="EC426" s="35"/>
      <c r="ED426" s="35"/>
      <c r="EE426" s="35"/>
      <c r="EF426" s="35"/>
      <c r="EG426" s="35"/>
      <c r="EH426" s="35"/>
      <c r="EI426" s="35"/>
      <c r="EJ426" s="35"/>
      <c r="EK426" s="35"/>
      <c r="EL426" s="35"/>
      <c r="EM426" s="35"/>
      <c r="EN426" s="35"/>
      <c r="EO426" s="35"/>
      <c r="EP426" s="35"/>
      <c r="EQ426" s="35"/>
      <c r="ER426" s="35"/>
      <c r="ES426" s="35"/>
      <c r="ET426" s="35"/>
      <c r="EU426" s="35"/>
      <c r="EV426" s="35"/>
      <c r="EW426" s="35"/>
      <c r="EX426" s="35"/>
      <c r="EY426" s="35"/>
      <c r="EZ426" s="35"/>
      <c r="FA426" s="35"/>
      <c r="FB426" s="35"/>
      <c r="FC426" s="35"/>
      <c r="FD426" s="35"/>
      <c r="FE426" s="35"/>
      <c r="FF426" s="35"/>
      <c r="FG426" s="35"/>
      <c r="FH426" s="35"/>
      <c r="FI426" s="35"/>
      <c r="FJ426" s="35"/>
      <c r="FK426" s="35"/>
      <c r="FL426" s="35"/>
      <c r="FM426" s="35"/>
      <c r="FN426" s="35"/>
      <c r="FO426" s="35"/>
      <c r="FP426" s="35"/>
      <c r="FQ426" s="35"/>
      <c r="FR426" s="35"/>
      <c r="FS426" s="35"/>
      <c r="FT426" s="35"/>
      <c r="FU426" s="35"/>
      <c r="FV426" s="35"/>
      <c r="FW426" s="35"/>
      <c r="FX426" s="35"/>
      <c r="FY426" s="35"/>
      <c r="FZ426" s="35"/>
      <c r="GA426" s="35"/>
      <c r="GB426" s="35"/>
      <c r="GC426" s="35"/>
      <c r="GD426" s="35"/>
      <c r="GE426" s="35"/>
      <c r="GF426" s="35"/>
      <c r="GG426" s="35"/>
      <c r="GH426" s="35"/>
      <c r="GI426" s="35"/>
      <c r="GJ426" s="35"/>
      <c r="GK426" s="35"/>
      <c r="GL426" s="35"/>
      <c r="GM426" s="35"/>
      <c r="GN426" s="35"/>
      <c r="GO426" s="35"/>
      <c r="GP426" s="35"/>
      <c r="GQ426" s="35"/>
      <c r="GR426" s="35"/>
      <c r="GS426" s="35"/>
      <c r="GT426" s="35"/>
      <c r="GU426" s="35"/>
      <c r="GV426" s="35"/>
      <c r="GW426" s="35"/>
      <c r="GX426" s="35"/>
      <c r="GY426" s="35"/>
      <c r="GZ426" s="35"/>
      <c r="HA426" s="35"/>
      <c r="HB426" s="35"/>
      <c r="HC426" s="35"/>
      <c r="HD426" s="35"/>
      <c r="HE426" s="35"/>
      <c r="HF426" s="35"/>
      <c r="HG426" s="35"/>
      <c r="HH426" s="35"/>
      <c r="HI426" s="35"/>
      <c r="HJ426" s="35"/>
      <c r="HK426" s="35"/>
      <c r="HL426" s="35"/>
      <c r="HM426" s="35"/>
      <c r="HN426" s="35"/>
      <c r="HO426" s="35"/>
      <c r="HP426" s="35"/>
      <c r="HQ426" s="35"/>
      <c r="HR426" s="35"/>
      <c r="HS426" s="35"/>
      <c r="HT426" s="35"/>
      <c r="HU426" s="35"/>
      <c r="HV426" s="35"/>
      <c r="HW426" s="35"/>
      <c r="HX426" s="35"/>
      <c r="HY426" s="35"/>
      <c r="HZ426" s="35"/>
      <c r="IA426" s="35"/>
      <c r="IB426" s="35"/>
      <c r="IC426" s="35"/>
      <c r="ID426" s="35"/>
      <c r="IE426" s="35"/>
      <c r="IF426" s="35"/>
      <c r="IG426" s="35"/>
      <c r="IH426" s="35"/>
      <c r="II426" s="35"/>
      <c r="IJ426" s="35"/>
      <c r="IK426" s="35"/>
      <c r="IL426" s="35"/>
      <c r="IM426" s="35"/>
      <c r="IN426" s="35"/>
      <c r="IO426" s="35"/>
      <c r="IP426" s="35"/>
      <c r="IQ426" s="35"/>
      <c r="IR426" s="35"/>
      <c r="IS426" s="35"/>
      <c r="IT426" s="35"/>
      <c r="IU426" s="35"/>
      <c r="IV426" s="35"/>
      <c r="IW426" s="35"/>
      <c r="IX426" s="35"/>
      <c r="IY426" s="35"/>
      <c r="IZ426" s="35"/>
      <c r="JA426" s="35"/>
      <c r="JB426" s="35"/>
      <c r="JC426" s="35"/>
      <c r="JD426" s="35"/>
      <c r="JE426" s="35"/>
      <c r="JF426" s="35"/>
      <c r="JG426" s="35"/>
      <c r="JH426" s="35"/>
      <c r="JI426" s="35"/>
      <c r="JJ426" s="35"/>
      <c r="JK426" s="35"/>
      <c r="JL426" s="35"/>
      <c r="JM426" s="35"/>
      <c r="JN426" s="35"/>
      <c r="JO426" s="35"/>
      <c r="JP426" s="35"/>
      <c r="JQ426" s="35"/>
      <c r="JR426" s="35"/>
      <c r="JS426" s="35"/>
      <c r="JT426" s="35"/>
      <c r="JU426" s="35"/>
      <c r="JV426" s="35"/>
      <c r="JW426" s="35"/>
      <c r="JX426" s="35"/>
      <c r="JY426" s="35"/>
      <c r="JZ426" s="35"/>
      <c r="KA426" s="35"/>
      <c r="KB426" s="35"/>
      <c r="KC426" s="35"/>
      <c r="KD426" s="35"/>
      <c r="KE426" s="35"/>
      <c r="KF426" s="35"/>
      <c r="KG426" s="35"/>
      <c r="KH426" s="35"/>
      <c r="KI426" s="35"/>
      <c r="KJ426" s="35"/>
      <c r="KK426" s="35"/>
      <c r="KL426" s="35"/>
      <c r="KM426" s="35"/>
      <c r="KN426" s="35"/>
      <c r="KO426" s="35"/>
      <c r="KP426" s="35"/>
      <c r="KQ426" s="35"/>
      <c r="KR426" s="35"/>
      <c r="KS426" s="35"/>
      <c r="KT426" s="35"/>
      <c r="KU426" s="35"/>
      <c r="KV426" s="35"/>
      <c r="KW426" s="35"/>
      <c r="KX426" s="35"/>
      <c r="KY426" s="35"/>
      <c r="KZ426" s="35"/>
      <c r="LA426" s="35"/>
      <c r="LB426" s="35"/>
      <c r="LC426" s="35"/>
      <c r="LD426" s="35"/>
      <c r="LE426" s="35"/>
      <c r="LF426" s="35"/>
      <c r="LG426" s="35"/>
      <c r="LH426" s="35"/>
      <c r="LI426" s="35"/>
      <c r="LJ426" s="35"/>
      <c r="LK426" s="35"/>
      <c r="LL426" s="35"/>
      <c r="LM426" s="35"/>
      <c r="LN426" s="35"/>
      <c r="LO426" s="35"/>
      <c r="LP426" s="35"/>
      <c r="LQ426" s="35"/>
      <c r="LR426" s="35"/>
      <c r="LS426" s="35"/>
      <c r="LT426" s="35"/>
      <c r="LU426" s="35"/>
      <c r="LV426" s="35"/>
      <c r="LW426" s="35"/>
      <c r="LX426" s="35"/>
      <c r="LY426" s="35"/>
      <c r="LZ426" s="35"/>
      <c r="MA426" s="35"/>
      <c r="MB426" s="35"/>
      <c r="MC426" s="35"/>
      <c r="MD426" s="35"/>
      <c r="ME426" s="35"/>
      <c r="MF426" s="35"/>
      <c r="MG426" s="35"/>
      <c r="MH426" s="35"/>
      <c r="MI426" s="35"/>
      <c r="MJ426" s="35"/>
      <c r="MK426" s="35"/>
      <c r="ML426" s="35"/>
      <c r="MM426" s="35"/>
      <c r="MN426" s="35"/>
      <c r="MO426" s="35"/>
      <c r="MP426" s="35"/>
      <c r="MQ426" s="35"/>
      <c r="MR426" s="35"/>
      <c r="MS426" s="35"/>
      <c r="MT426" s="35"/>
      <c r="MU426" s="35"/>
      <c r="MV426" s="35"/>
      <c r="MW426" s="35"/>
      <c r="MX426" s="35"/>
      <c r="MY426" s="35"/>
      <c r="MZ426" s="35"/>
      <c r="NA426" s="35"/>
      <c r="NB426" s="35"/>
      <c r="NC426" s="35"/>
      <c r="ND426" s="35"/>
      <c r="NE426" s="35"/>
      <c r="NF426" s="35"/>
      <c r="NG426" s="35"/>
      <c r="NH426" s="35"/>
      <c r="NI426" s="35"/>
      <c r="NJ426" s="35"/>
      <c r="NK426" s="35"/>
      <c r="NL426" s="35"/>
      <c r="NM426" s="35"/>
      <c r="NN426" s="35"/>
      <c r="NO426" s="35"/>
      <c r="NP426" s="35"/>
      <c r="NQ426" s="35"/>
      <c r="NR426" s="35"/>
      <c r="NS426" s="35"/>
      <c r="NT426" s="35"/>
      <c r="NU426" s="35"/>
      <c r="NV426" s="35"/>
      <c r="NW426" s="35"/>
      <c r="NX426" s="35"/>
      <c r="NY426" s="35"/>
      <c r="NZ426" s="35"/>
      <c r="OA426" s="35"/>
      <c r="OB426" s="35"/>
      <c r="OC426" s="35"/>
      <c r="OD426" s="35"/>
      <c r="OE426" s="35"/>
      <c r="OF426" s="35"/>
      <c r="OG426" s="35"/>
      <c r="OH426" s="35"/>
      <c r="OI426" s="35"/>
      <c r="OJ426" s="35"/>
      <c r="OK426" s="35"/>
      <c r="OL426" s="35"/>
      <c r="OM426" s="35"/>
      <c r="ON426" s="35"/>
      <c r="OO426" s="35"/>
      <c r="OP426" s="35"/>
      <c r="OQ426" s="35"/>
      <c r="OR426" s="35"/>
      <c r="OS426" s="35"/>
      <c r="OT426" s="35"/>
      <c r="OU426" s="35"/>
      <c r="OV426" s="35"/>
      <c r="OW426" s="35"/>
      <c r="OX426" s="35"/>
      <c r="OY426" s="35"/>
      <c r="OZ426" s="35"/>
      <c r="PA426" s="35"/>
      <c r="PB426" s="35"/>
      <c r="PC426" s="35"/>
      <c r="PD426" s="35"/>
      <c r="PE426" s="35"/>
      <c r="PF426" s="35"/>
      <c r="PG426" s="35"/>
      <c r="PH426" s="35"/>
      <c r="PI426" s="35"/>
      <c r="PJ426" s="35"/>
      <c r="PK426" s="35"/>
      <c r="PL426" s="35"/>
      <c r="PM426" s="35"/>
      <c r="PN426" s="35"/>
      <c r="PO426" s="35"/>
      <c r="PP426" s="35"/>
      <c r="PQ426" s="35"/>
      <c r="PR426" s="35"/>
      <c r="PS426" s="35"/>
      <c r="PT426" s="35"/>
      <c r="PU426" s="35"/>
      <c r="PV426" s="35"/>
      <c r="PW426" s="35"/>
      <c r="PX426" s="35"/>
      <c r="PY426" s="35"/>
      <c r="PZ426" s="35"/>
      <c r="QA426" s="35"/>
      <c r="QB426" s="35"/>
      <c r="QC426" s="35"/>
      <c r="QD426" s="35"/>
      <c r="QE426" s="35"/>
      <c r="QF426" s="35"/>
      <c r="QG426" s="35"/>
      <c r="QH426" s="35"/>
      <c r="QI426" s="35"/>
      <c r="QJ426" s="35"/>
      <c r="QK426" s="35"/>
      <c r="QL426" s="35"/>
      <c r="QM426" s="35"/>
      <c r="QN426" s="35"/>
      <c r="QO426" s="35"/>
      <c r="QP426" s="35"/>
      <c r="QQ426" s="35"/>
      <c r="QR426" s="35"/>
      <c r="QS426" s="35"/>
      <c r="QT426" s="35"/>
      <c r="QU426" s="35"/>
      <c r="QV426" s="35"/>
      <c r="QW426" s="35"/>
      <c r="QX426" s="35"/>
      <c r="QY426" s="35"/>
      <c r="QZ426" s="35"/>
      <c r="RA426" s="35"/>
      <c r="RB426" s="35"/>
      <c r="RC426" s="35"/>
      <c r="RD426" s="35"/>
      <c r="RE426" s="35"/>
      <c r="RF426" s="35"/>
      <c r="RG426" s="35"/>
      <c r="RH426" s="35"/>
      <c r="RI426" s="35"/>
      <c r="RJ426" s="35"/>
      <c r="RK426" s="35"/>
      <c r="RL426" s="35"/>
      <c r="RM426" s="35"/>
      <c r="RN426" s="35"/>
      <c r="RO426" s="35"/>
      <c r="RP426" s="35"/>
      <c r="RQ426" s="35"/>
      <c r="RR426" s="35"/>
      <c r="RS426" s="35"/>
      <c r="RT426" s="35"/>
    </row>
    <row r="427" spans="1:488" s="84" customFormat="1" ht="180" x14ac:dyDescent="0.35">
      <c r="A427" s="44" t="s">
        <v>1054</v>
      </c>
      <c r="B427" s="37">
        <v>3</v>
      </c>
      <c r="C427" s="38" t="s">
        <v>327</v>
      </c>
      <c r="D427" s="39" t="s">
        <v>328</v>
      </c>
      <c r="E427" s="39" t="s">
        <v>583</v>
      </c>
      <c r="F427" s="39" t="s">
        <v>70</v>
      </c>
      <c r="G427" s="39" t="s">
        <v>584</v>
      </c>
      <c r="H427" s="39" t="s">
        <v>585</v>
      </c>
      <c r="I427" s="38" t="str">
        <f>IFERROR(VLOOKUP([5]!PAA_202531[[#This Row],[PRODUCTO  (Intermedio- proyectos)]],[5]!Tabla17[#All],2,FALSE),"Seleccione el producto")</f>
        <v>Seleccione el producto</v>
      </c>
      <c r="J427" s="39" t="str">
        <f>IFERROR(VLOOKUP([5]!PAA_202531[[#This Row],[PRODUCTO  (Intermedio- proyectos)]],[5]!Tabla17[#All],3,FALSE),"Seleccione el producto")</f>
        <v>Seleccione el producto</v>
      </c>
      <c r="K427" s="39" t="str">
        <f>IFERROR(VLOOKUP([5]!PAA_202531[[#This Row],[PRODUCTO  (Intermedio- proyectos)]],[5]!Tabla17[#All],4,FALSE),"Seleccione el producto")</f>
        <v>Seleccione el producto</v>
      </c>
      <c r="L427" s="39" t="str">
        <f>IFERROR(VLOOKUP([5]!PAA_202531[[#This Row],[PRODUCTO  (Intermedio- proyectos)]],[5]!Tabla17[#All],5,FALSE),"Seleccione el producto")</f>
        <v>Seleccione el producto</v>
      </c>
      <c r="M427" s="39" t="s">
        <v>104</v>
      </c>
      <c r="N427" s="39" t="s">
        <v>586</v>
      </c>
      <c r="O427" s="39" t="s">
        <v>125</v>
      </c>
      <c r="P427" s="39" t="s">
        <v>125</v>
      </c>
      <c r="Q427" s="39" t="s">
        <v>125</v>
      </c>
      <c r="R427" s="38" t="s">
        <v>1055</v>
      </c>
      <c r="S427" s="39" t="s">
        <v>587</v>
      </c>
      <c r="T427" s="40">
        <v>45658</v>
      </c>
      <c r="U427" s="40">
        <v>46006</v>
      </c>
      <c r="V427" s="38" t="s">
        <v>1056</v>
      </c>
      <c r="W427" s="39" t="s">
        <v>125</v>
      </c>
      <c r="X427" s="39" t="s">
        <v>125</v>
      </c>
      <c r="Y427" s="42" t="s">
        <v>125</v>
      </c>
      <c r="Z427" s="42" t="s">
        <v>125</v>
      </c>
      <c r="AA427" s="42" t="s">
        <v>88</v>
      </c>
      <c r="AB427" s="42" t="s">
        <v>125</v>
      </c>
      <c r="AC427" s="42" t="s">
        <v>125</v>
      </c>
      <c r="AD427" s="42" t="s">
        <v>125</v>
      </c>
      <c r="AE427" s="42" t="s">
        <v>88</v>
      </c>
      <c r="AF427" s="42" t="s">
        <v>125</v>
      </c>
      <c r="AG427" s="42" t="s">
        <v>125</v>
      </c>
      <c r="AH427" s="42" t="s">
        <v>125</v>
      </c>
      <c r="AI427" s="42" t="s">
        <v>125</v>
      </c>
      <c r="AJ427" s="42" t="s">
        <v>125</v>
      </c>
      <c r="AK427" s="42" t="s">
        <v>125</v>
      </c>
      <c r="AL427" s="42" t="s">
        <v>125</v>
      </c>
      <c r="AM427" s="42" t="s">
        <v>125</v>
      </c>
      <c r="AN427" s="42" t="s">
        <v>125</v>
      </c>
      <c r="AO427" s="42" t="s">
        <v>125</v>
      </c>
      <c r="AP427" s="42" t="s">
        <v>125</v>
      </c>
      <c r="AQ427" s="42" t="s">
        <v>125</v>
      </c>
      <c r="AR427" s="42" t="s">
        <v>125</v>
      </c>
      <c r="AS427" s="42" t="s">
        <v>125</v>
      </c>
      <c r="AT427" s="42" t="s">
        <v>88</v>
      </c>
      <c r="AU427" s="42" t="s">
        <v>125</v>
      </c>
      <c r="AV427" s="42" t="s">
        <v>125</v>
      </c>
      <c r="AW427" s="42" t="s">
        <v>125</v>
      </c>
      <c r="AX427" s="42" t="s">
        <v>125</v>
      </c>
      <c r="AY427" s="42" t="s">
        <v>125</v>
      </c>
      <c r="AZ427" s="42" t="s">
        <v>125</v>
      </c>
      <c r="BA427" s="42" t="s">
        <v>125</v>
      </c>
      <c r="BB427" s="42" t="s">
        <v>125</v>
      </c>
      <c r="BC427" s="42" t="s">
        <v>125</v>
      </c>
      <c r="BD427" s="42" t="s">
        <v>125</v>
      </c>
      <c r="BE427" s="42" t="s">
        <v>125</v>
      </c>
      <c r="BF427" s="42" t="s">
        <v>125</v>
      </c>
      <c r="BG427" s="42" t="s">
        <v>88</v>
      </c>
      <c r="BH427" s="42" t="s">
        <v>88</v>
      </c>
      <c r="BI427" s="38" t="s">
        <v>89</v>
      </c>
      <c r="BJ427" s="45" t="s">
        <v>104</v>
      </c>
      <c r="BK427" s="35"/>
      <c r="BL427" s="35"/>
      <c r="BM427" s="35"/>
      <c r="BN427" s="35"/>
      <c r="BO427" s="35"/>
      <c r="BP427" s="35"/>
      <c r="BQ427" s="35"/>
      <c r="BR427" s="35"/>
      <c r="BS427" s="35"/>
      <c r="BT427" s="35"/>
      <c r="BU427" s="35"/>
      <c r="BV427" s="35"/>
      <c r="BW427" s="35"/>
      <c r="BX427" s="35"/>
      <c r="BY427" s="35"/>
      <c r="BZ427" s="35"/>
      <c r="CA427" s="35"/>
      <c r="CB427" s="35"/>
      <c r="CC427" s="35"/>
      <c r="CD427" s="35"/>
      <c r="CE427" s="35"/>
      <c r="CF427" s="35"/>
      <c r="CG427" s="35"/>
      <c r="CH427" s="35"/>
      <c r="CI427" s="35"/>
      <c r="CJ427" s="35"/>
      <c r="CK427" s="35"/>
      <c r="CL427" s="35"/>
      <c r="CM427" s="35"/>
      <c r="CN427" s="35"/>
      <c r="CO427" s="35"/>
      <c r="CP427" s="35"/>
      <c r="CQ427" s="35"/>
      <c r="CR427" s="35"/>
      <c r="CS427" s="35"/>
      <c r="CT427" s="35"/>
      <c r="CU427" s="35"/>
      <c r="CV427" s="35"/>
      <c r="CW427" s="35"/>
      <c r="CX427" s="35"/>
      <c r="CY427" s="35"/>
      <c r="CZ427" s="35"/>
      <c r="DA427" s="35"/>
      <c r="DB427" s="35"/>
      <c r="DC427" s="35"/>
      <c r="DD427" s="35"/>
      <c r="DE427" s="35"/>
      <c r="DF427" s="35"/>
      <c r="DG427" s="35"/>
      <c r="DH427" s="35"/>
      <c r="DI427" s="35"/>
      <c r="DJ427" s="35"/>
      <c r="DK427" s="35"/>
      <c r="DL427" s="35"/>
      <c r="DM427" s="35"/>
      <c r="DN427" s="35"/>
      <c r="DO427" s="35"/>
      <c r="DP427" s="35"/>
      <c r="DQ427" s="35"/>
      <c r="DR427" s="35"/>
      <c r="DS427" s="35"/>
      <c r="DT427" s="35"/>
      <c r="DU427" s="35"/>
      <c r="DV427" s="35"/>
      <c r="DW427" s="35"/>
      <c r="DX427" s="35"/>
      <c r="DY427" s="35"/>
      <c r="DZ427" s="35"/>
      <c r="EA427" s="35"/>
      <c r="EB427" s="35"/>
      <c r="EC427" s="35"/>
      <c r="ED427" s="35"/>
      <c r="EE427" s="35"/>
      <c r="EF427" s="35"/>
      <c r="EG427" s="35"/>
      <c r="EH427" s="35"/>
      <c r="EI427" s="35"/>
      <c r="EJ427" s="35"/>
      <c r="EK427" s="35"/>
      <c r="EL427" s="35"/>
      <c r="EM427" s="35"/>
      <c r="EN427" s="35"/>
      <c r="EO427" s="35"/>
      <c r="EP427" s="35"/>
      <c r="EQ427" s="35"/>
      <c r="ER427" s="35"/>
      <c r="ES427" s="35"/>
      <c r="ET427" s="35"/>
      <c r="EU427" s="35"/>
      <c r="EV427" s="35"/>
      <c r="EW427" s="35"/>
      <c r="EX427" s="35"/>
      <c r="EY427" s="35"/>
      <c r="EZ427" s="35"/>
      <c r="FA427" s="35"/>
      <c r="FB427" s="35"/>
      <c r="FC427" s="35"/>
      <c r="FD427" s="35"/>
      <c r="FE427" s="35"/>
      <c r="FF427" s="35"/>
      <c r="FG427" s="35"/>
      <c r="FH427" s="35"/>
      <c r="FI427" s="35"/>
      <c r="FJ427" s="35"/>
      <c r="FK427" s="35"/>
      <c r="FL427" s="35"/>
      <c r="FM427" s="35"/>
      <c r="FN427" s="35"/>
      <c r="FO427" s="35"/>
      <c r="FP427" s="35"/>
      <c r="FQ427" s="35"/>
      <c r="FR427" s="35"/>
      <c r="FS427" s="35"/>
      <c r="FT427" s="35"/>
      <c r="FU427" s="35"/>
      <c r="FV427" s="35"/>
      <c r="FW427" s="35"/>
      <c r="FX427" s="35"/>
      <c r="FY427" s="35"/>
      <c r="FZ427" s="35"/>
      <c r="GA427" s="35"/>
      <c r="GB427" s="35"/>
      <c r="GC427" s="35"/>
      <c r="GD427" s="35"/>
      <c r="GE427" s="35"/>
      <c r="GF427" s="35"/>
      <c r="GG427" s="35"/>
      <c r="GH427" s="35"/>
      <c r="GI427" s="35"/>
      <c r="GJ427" s="35"/>
      <c r="GK427" s="35"/>
      <c r="GL427" s="35"/>
      <c r="GM427" s="35"/>
      <c r="GN427" s="35"/>
      <c r="GO427" s="35"/>
      <c r="GP427" s="35"/>
      <c r="GQ427" s="35"/>
      <c r="GR427" s="35"/>
      <c r="GS427" s="35"/>
      <c r="GT427" s="35"/>
      <c r="GU427" s="35"/>
      <c r="GV427" s="35"/>
      <c r="GW427" s="35"/>
      <c r="GX427" s="35"/>
      <c r="GY427" s="35"/>
      <c r="GZ427" s="35"/>
      <c r="HA427" s="35"/>
      <c r="HB427" s="35"/>
      <c r="HC427" s="35"/>
      <c r="HD427" s="35"/>
      <c r="HE427" s="35"/>
      <c r="HF427" s="35"/>
      <c r="HG427" s="35"/>
      <c r="HH427" s="35"/>
      <c r="HI427" s="35"/>
      <c r="HJ427" s="35"/>
      <c r="HK427" s="35"/>
      <c r="HL427" s="35"/>
      <c r="HM427" s="35"/>
      <c r="HN427" s="35"/>
      <c r="HO427" s="35"/>
      <c r="HP427" s="35"/>
      <c r="HQ427" s="35"/>
      <c r="HR427" s="35"/>
      <c r="HS427" s="35"/>
      <c r="HT427" s="35"/>
      <c r="HU427" s="35"/>
      <c r="HV427" s="35"/>
      <c r="HW427" s="35"/>
      <c r="HX427" s="35"/>
      <c r="HY427" s="35"/>
      <c r="HZ427" s="35"/>
      <c r="IA427" s="35"/>
      <c r="IB427" s="35"/>
      <c r="IC427" s="35"/>
      <c r="ID427" s="35"/>
      <c r="IE427" s="35"/>
      <c r="IF427" s="35"/>
      <c r="IG427" s="35"/>
      <c r="IH427" s="35"/>
      <c r="II427" s="35"/>
      <c r="IJ427" s="35"/>
      <c r="IK427" s="35"/>
      <c r="IL427" s="35"/>
      <c r="IM427" s="35"/>
      <c r="IN427" s="35"/>
      <c r="IO427" s="35"/>
      <c r="IP427" s="35"/>
      <c r="IQ427" s="35"/>
      <c r="IR427" s="35"/>
      <c r="IS427" s="35"/>
      <c r="IT427" s="35"/>
      <c r="IU427" s="35"/>
      <c r="IV427" s="35"/>
      <c r="IW427" s="35"/>
      <c r="IX427" s="35"/>
      <c r="IY427" s="35"/>
      <c r="IZ427" s="35"/>
      <c r="JA427" s="35"/>
      <c r="JB427" s="35"/>
      <c r="JC427" s="35"/>
      <c r="JD427" s="35"/>
      <c r="JE427" s="35"/>
      <c r="JF427" s="35"/>
      <c r="JG427" s="35"/>
      <c r="JH427" s="35"/>
      <c r="JI427" s="35"/>
      <c r="JJ427" s="35"/>
      <c r="JK427" s="35"/>
      <c r="JL427" s="35"/>
      <c r="JM427" s="35"/>
      <c r="JN427" s="35"/>
      <c r="JO427" s="35"/>
      <c r="JP427" s="35"/>
      <c r="JQ427" s="35"/>
      <c r="JR427" s="35"/>
      <c r="JS427" s="35"/>
      <c r="JT427" s="35"/>
      <c r="JU427" s="35"/>
      <c r="JV427" s="35"/>
      <c r="JW427" s="35"/>
      <c r="JX427" s="35"/>
      <c r="JY427" s="35"/>
      <c r="JZ427" s="35"/>
      <c r="KA427" s="35"/>
      <c r="KB427" s="35"/>
      <c r="KC427" s="35"/>
      <c r="KD427" s="35"/>
      <c r="KE427" s="35"/>
      <c r="KF427" s="35"/>
      <c r="KG427" s="35"/>
      <c r="KH427" s="35"/>
      <c r="KI427" s="35"/>
      <c r="KJ427" s="35"/>
      <c r="KK427" s="35"/>
      <c r="KL427" s="35"/>
      <c r="KM427" s="35"/>
      <c r="KN427" s="35"/>
      <c r="KO427" s="35"/>
      <c r="KP427" s="35"/>
      <c r="KQ427" s="35"/>
      <c r="KR427" s="35"/>
      <c r="KS427" s="35"/>
      <c r="KT427" s="35"/>
      <c r="KU427" s="35"/>
      <c r="KV427" s="35"/>
      <c r="KW427" s="35"/>
      <c r="KX427" s="35"/>
      <c r="KY427" s="35"/>
      <c r="KZ427" s="35"/>
      <c r="LA427" s="35"/>
      <c r="LB427" s="35"/>
      <c r="LC427" s="35"/>
      <c r="LD427" s="35"/>
      <c r="LE427" s="35"/>
      <c r="LF427" s="35"/>
      <c r="LG427" s="35"/>
      <c r="LH427" s="35"/>
      <c r="LI427" s="35"/>
      <c r="LJ427" s="35"/>
      <c r="LK427" s="35"/>
      <c r="LL427" s="35"/>
      <c r="LM427" s="35"/>
      <c r="LN427" s="35"/>
      <c r="LO427" s="35"/>
      <c r="LP427" s="35"/>
      <c r="LQ427" s="35"/>
      <c r="LR427" s="35"/>
      <c r="LS427" s="35"/>
      <c r="LT427" s="35"/>
      <c r="LU427" s="35"/>
      <c r="LV427" s="35"/>
      <c r="LW427" s="35"/>
      <c r="LX427" s="35"/>
      <c r="LY427" s="35"/>
      <c r="LZ427" s="35"/>
      <c r="MA427" s="35"/>
      <c r="MB427" s="35"/>
      <c r="MC427" s="35"/>
      <c r="MD427" s="35"/>
      <c r="ME427" s="35"/>
      <c r="MF427" s="35"/>
      <c r="MG427" s="35"/>
      <c r="MH427" s="35"/>
      <c r="MI427" s="35"/>
      <c r="MJ427" s="35"/>
      <c r="MK427" s="35"/>
      <c r="ML427" s="35"/>
      <c r="MM427" s="35"/>
      <c r="MN427" s="35"/>
      <c r="MO427" s="35"/>
      <c r="MP427" s="35"/>
      <c r="MQ427" s="35"/>
      <c r="MR427" s="35"/>
      <c r="MS427" s="35"/>
      <c r="MT427" s="35"/>
      <c r="MU427" s="35"/>
      <c r="MV427" s="35"/>
      <c r="MW427" s="35"/>
      <c r="MX427" s="35"/>
      <c r="MY427" s="35"/>
      <c r="MZ427" s="35"/>
      <c r="NA427" s="35"/>
      <c r="NB427" s="35"/>
      <c r="NC427" s="35"/>
      <c r="ND427" s="35"/>
      <c r="NE427" s="35"/>
      <c r="NF427" s="35"/>
      <c r="NG427" s="35"/>
      <c r="NH427" s="35"/>
      <c r="NI427" s="35"/>
      <c r="NJ427" s="35"/>
      <c r="NK427" s="35"/>
      <c r="NL427" s="35"/>
      <c r="NM427" s="35"/>
      <c r="NN427" s="35"/>
      <c r="NO427" s="35"/>
      <c r="NP427" s="35"/>
      <c r="NQ427" s="35"/>
      <c r="NR427" s="35"/>
      <c r="NS427" s="35"/>
      <c r="NT427" s="35"/>
      <c r="NU427" s="35"/>
      <c r="NV427" s="35"/>
      <c r="NW427" s="35"/>
      <c r="NX427" s="35"/>
      <c r="NY427" s="35"/>
      <c r="NZ427" s="35"/>
      <c r="OA427" s="35"/>
      <c r="OB427" s="35"/>
      <c r="OC427" s="35"/>
      <c r="OD427" s="35"/>
      <c r="OE427" s="35"/>
      <c r="OF427" s="35"/>
      <c r="OG427" s="35"/>
      <c r="OH427" s="35"/>
      <c r="OI427" s="35"/>
      <c r="OJ427" s="35"/>
      <c r="OK427" s="35"/>
      <c r="OL427" s="35"/>
      <c r="OM427" s="35"/>
      <c r="ON427" s="35"/>
      <c r="OO427" s="35"/>
      <c r="OP427" s="35"/>
      <c r="OQ427" s="35"/>
      <c r="OR427" s="35"/>
      <c r="OS427" s="35"/>
      <c r="OT427" s="35"/>
      <c r="OU427" s="35"/>
      <c r="OV427" s="35"/>
      <c r="OW427" s="35"/>
      <c r="OX427" s="35"/>
      <c r="OY427" s="35"/>
      <c r="OZ427" s="35"/>
      <c r="PA427" s="35"/>
      <c r="PB427" s="35"/>
      <c r="PC427" s="35"/>
      <c r="PD427" s="35"/>
      <c r="PE427" s="35"/>
      <c r="PF427" s="35"/>
      <c r="PG427" s="35"/>
      <c r="PH427" s="35"/>
      <c r="PI427" s="35"/>
      <c r="PJ427" s="35"/>
      <c r="PK427" s="35"/>
      <c r="PL427" s="35"/>
      <c r="PM427" s="35"/>
      <c r="PN427" s="35"/>
      <c r="PO427" s="35"/>
      <c r="PP427" s="35"/>
      <c r="PQ427" s="35"/>
      <c r="PR427" s="35"/>
      <c r="PS427" s="35"/>
      <c r="PT427" s="35"/>
      <c r="PU427" s="35"/>
      <c r="PV427" s="35"/>
      <c r="PW427" s="35"/>
      <c r="PX427" s="35"/>
      <c r="PY427" s="35"/>
      <c r="PZ427" s="35"/>
      <c r="QA427" s="35"/>
      <c r="QB427" s="35"/>
      <c r="QC427" s="35"/>
      <c r="QD427" s="35"/>
      <c r="QE427" s="35"/>
      <c r="QF427" s="35"/>
      <c r="QG427" s="35"/>
      <c r="QH427" s="35"/>
      <c r="QI427" s="35"/>
      <c r="QJ427" s="35"/>
      <c r="QK427" s="35"/>
      <c r="QL427" s="35"/>
      <c r="QM427" s="35"/>
      <c r="QN427" s="35"/>
      <c r="QO427" s="35"/>
      <c r="QP427" s="35"/>
      <c r="QQ427" s="35"/>
      <c r="QR427" s="35"/>
      <c r="QS427" s="35"/>
      <c r="QT427" s="35"/>
      <c r="QU427" s="35"/>
      <c r="QV427" s="35"/>
      <c r="QW427" s="35"/>
      <c r="QX427" s="35"/>
      <c r="QY427" s="35"/>
      <c r="QZ427" s="35"/>
      <c r="RA427" s="35"/>
      <c r="RB427" s="35"/>
      <c r="RC427" s="35"/>
      <c r="RD427" s="35"/>
      <c r="RE427" s="35"/>
      <c r="RF427" s="35"/>
      <c r="RG427" s="35"/>
      <c r="RH427" s="35"/>
      <c r="RI427" s="35"/>
      <c r="RJ427" s="35"/>
      <c r="RK427" s="35"/>
      <c r="RL427" s="35"/>
      <c r="RM427" s="35"/>
      <c r="RN427" s="35"/>
      <c r="RO427" s="35"/>
      <c r="RP427" s="35"/>
      <c r="RQ427" s="35"/>
      <c r="RR427" s="35"/>
      <c r="RS427" s="35"/>
      <c r="RT427" s="35"/>
    </row>
    <row r="428" spans="1:488" s="84" customFormat="1" ht="90" x14ac:dyDescent="0.35">
      <c r="A428" s="44" t="s">
        <v>1057</v>
      </c>
      <c r="B428" s="37">
        <v>4</v>
      </c>
      <c r="C428" s="38" t="s">
        <v>327</v>
      </c>
      <c r="D428" s="39" t="s">
        <v>328</v>
      </c>
      <c r="E428" s="39" t="s">
        <v>429</v>
      </c>
      <c r="F428" s="39" t="s">
        <v>70</v>
      </c>
      <c r="G428" s="39" t="s">
        <v>330</v>
      </c>
      <c r="H428" s="39" t="s">
        <v>990</v>
      </c>
      <c r="I428" s="38" t="str">
        <f>IFERROR(VLOOKUP([5]!PAA_202531[[#This Row],[PRODUCTO  (Intermedio- proyectos)]],[5]!Tabla17[#All],2,FALSE),"Seleccione el producto")</f>
        <v>Seleccione el producto</v>
      </c>
      <c r="J428" s="39" t="str">
        <f>IFERROR(VLOOKUP([5]!PAA_202531[[#This Row],[PRODUCTO  (Intermedio- proyectos)]],[5]!Tabla17[#All],3,FALSE),"Seleccione el producto")</f>
        <v>Seleccione el producto</v>
      </c>
      <c r="K428" s="39" t="str">
        <f>IFERROR(VLOOKUP([5]!PAA_202531[[#This Row],[PRODUCTO  (Intermedio- proyectos)]],[5]!Tabla17[#All],4,FALSE),"Seleccione el producto")</f>
        <v>Seleccione el producto</v>
      </c>
      <c r="L428" s="39" t="str">
        <f>IFERROR(VLOOKUP([5]!PAA_202531[[#This Row],[PRODUCTO  (Intermedio- proyectos)]],[5]!Tabla17[#All],5,FALSE),"Seleccione el producto")</f>
        <v>Seleccione el producto</v>
      </c>
      <c r="M428" s="39" t="s">
        <v>104</v>
      </c>
      <c r="N428" s="39" t="s">
        <v>75</v>
      </c>
      <c r="O428" s="39" t="s">
        <v>125</v>
      </c>
      <c r="P428" s="39" t="s">
        <v>125</v>
      </c>
      <c r="Q428" s="39" t="s">
        <v>125</v>
      </c>
      <c r="R428" s="39" t="s">
        <v>1058</v>
      </c>
      <c r="S428" s="39" t="s">
        <v>1059</v>
      </c>
      <c r="T428" s="40">
        <v>45658</v>
      </c>
      <c r="U428" s="40">
        <v>46006</v>
      </c>
      <c r="V428" s="38" t="s">
        <v>1060</v>
      </c>
      <c r="W428" s="39" t="s">
        <v>125</v>
      </c>
      <c r="X428" s="39" t="s">
        <v>125</v>
      </c>
      <c r="Y428" s="42" t="s">
        <v>125</v>
      </c>
      <c r="Z428" s="42" t="s">
        <v>125</v>
      </c>
      <c r="AA428" s="42" t="s">
        <v>88</v>
      </c>
      <c r="AB428" s="42" t="s">
        <v>125</v>
      </c>
      <c r="AC428" s="42" t="s">
        <v>125</v>
      </c>
      <c r="AD428" s="42" t="s">
        <v>125</v>
      </c>
      <c r="AE428" s="42" t="s">
        <v>88</v>
      </c>
      <c r="AF428" s="42" t="s">
        <v>125</v>
      </c>
      <c r="AG428" s="42" t="s">
        <v>125</v>
      </c>
      <c r="AH428" s="42" t="s">
        <v>125</v>
      </c>
      <c r="AI428" s="42" t="s">
        <v>125</v>
      </c>
      <c r="AJ428" s="42" t="s">
        <v>125</v>
      </c>
      <c r="AK428" s="42" t="s">
        <v>125</v>
      </c>
      <c r="AL428" s="42" t="s">
        <v>125</v>
      </c>
      <c r="AM428" s="42" t="s">
        <v>125</v>
      </c>
      <c r="AN428" s="42" t="s">
        <v>125</v>
      </c>
      <c r="AO428" s="42" t="s">
        <v>125</v>
      </c>
      <c r="AP428" s="42" t="s">
        <v>125</v>
      </c>
      <c r="AQ428" s="42" t="s">
        <v>125</v>
      </c>
      <c r="AR428" s="42" t="s">
        <v>125</v>
      </c>
      <c r="AS428" s="42" t="s">
        <v>125</v>
      </c>
      <c r="AT428" s="42" t="s">
        <v>88</v>
      </c>
      <c r="AU428" s="42" t="s">
        <v>125</v>
      </c>
      <c r="AV428" s="42" t="s">
        <v>125</v>
      </c>
      <c r="AW428" s="42" t="s">
        <v>125</v>
      </c>
      <c r="AX428" s="42" t="s">
        <v>125</v>
      </c>
      <c r="AY428" s="42" t="s">
        <v>125</v>
      </c>
      <c r="AZ428" s="42" t="s">
        <v>125</v>
      </c>
      <c r="BA428" s="42" t="s">
        <v>125</v>
      </c>
      <c r="BB428" s="42" t="s">
        <v>125</v>
      </c>
      <c r="BC428" s="42" t="s">
        <v>125</v>
      </c>
      <c r="BD428" s="42" t="s">
        <v>125</v>
      </c>
      <c r="BE428" s="42" t="s">
        <v>125</v>
      </c>
      <c r="BF428" s="42" t="s">
        <v>125</v>
      </c>
      <c r="BG428" s="42" t="s">
        <v>88</v>
      </c>
      <c r="BH428" s="42" t="s">
        <v>88</v>
      </c>
      <c r="BI428" s="38" t="s">
        <v>89</v>
      </c>
      <c r="BJ428" s="45" t="s">
        <v>104</v>
      </c>
      <c r="BK428" s="35"/>
      <c r="BL428" s="35"/>
      <c r="BM428" s="35"/>
      <c r="BN428" s="35"/>
      <c r="BO428" s="35"/>
      <c r="BP428" s="35"/>
      <c r="BQ428" s="35"/>
      <c r="BR428" s="35"/>
      <c r="BS428" s="35"/>
      <c r="BT428" s="35"/>
      <c r="BU428" s="35"/>
      <c r="BV428" s="35"/>
      <c r="BW428" s="35"/>
      <c r="BX428" s="35"/>
      <c r="BY428" s="35"/>
      <c r="BZ428" s="35"/>
      <c r="CA428" s="35"/>
      <c r="CB428" s="35"/>
      <c r="CC428" s="35"/>
      <c r="CD428" s="35"/>
      <c r="CE428" s="35"/>
      <c r="CF428" s="35"/>
      <c r="CG428" s="35"/>
      <c r="CH428" s="35"/>
      <c r="CI428" s="35"/>
      <c r="CJ428" s="35"/>
      <c r="CK428" s="35"/>
      <c r="CL428" s="35"/>
      <c r="CM428" s="35"/>
      <c r="CN428" s="35"/>
      <c r="CO428" s="35"/>
      <c r="CP428" s="35"/>
      <c r="CQ428" s="35"/>
      <c r="CR428" s="35"/>
      <c r="CS428" s="35"/>
      <c r="CT428" s="35"/>
      <c r="CU428" s="35"/>
      <c r="CV428" s="35"/>
      <c r="CW428" s="35"/>
      <c r="CX428" s="35"/>
      <c r="CY428" s="35"/>
      <c r="CZ428" s="35"/>
      <c r="DA428" s="35"/>
      <c r="DB428" s="35"/>
      <c r="DC428" s="35"/>
      <c r="DD428" s="35"/>
      <c r="DE428" s="35"/>
      <c r="DF428" s="35"/>
      <c r="DG428" s="35"/>
      <c r="DH428" s="35"/>
      <c r="DI428" s="35"/>
      <c r="DJ428" s="35"/>
      <c r="DK428" s="35"/>
      <c r="DL428" s="35"/>
      <c r="DM428" s="35"/>
      <c r="DN428" s="35"/>
      <c r="DO428" s="35"/>
      <c r="DP428" s="35"/>
      <c r="DQ428" s="35"/>
      <c r="DR428" s="35"/>
      <c r="DS428" s="35"/>
      <c r="DT428" s="35"/>
      <c r="DU428" s="35"/>
      <c r="DV428" s="35"/>
      <c r="DW428" s="35"/>
      <c r="DX428" s="35"/>
      <c r="DY428" s="35"/>
      <c r="DZ428" s="35"/>
      <c r="EA428" s="35"/>
      <c r="EB428" s="35"/>
      <c r="EC428" s="35"/>
      <c r="ED428" s="35"/>
      <c r="EE428" s="35"/>
      <c r="EF428" s="35"/>
      <c r="EG428" s="35"/>
      <c r="EH428" s="35"/>
      <c r="EI428" s="35"/>
      <c r="EJ428" s="35"/>
      <c r="EK428" s="35"/>
      <c r="EL428" s="35"/>
      <c r="EM428" s="35"/>
      <c r="EN428" s="35"/>
      <c r="EO428" s="35"/>
      <c r="EP428" s="35"/>
      <c r="EQ428" s="35"/>
      <c r="ER428" s="35"/>
      <c r="ES428" s="35"/>
      <c r="ET428" s="35"/>
      <c r="EU428" s="35"/>
      <c r="EV428" s="35"/>
      <c r="EW428" s="35"/>
      <c r="EX428" s="35"/>
      <c r="EY428" s="35"/>
      <c r="EZ428" s="35"/>
      <c r="FA428" s="35"/>
      <c r="FB428" s="35"/>
      <c r="FC428" s="35"/>
      <c r="FD428" s="35"/>
      <c r="FE428" s="35"/>
      <c r="FF428" s="35"/>
      <c r="FG428" s="35"/>
      <c r="FH428" s="35"/>
      <c r="FI428" s="35"/>
      <c r="FJ428" s="35"/>
      <c r="FK428" s="35"/>
      <c r="FL428" s="35"/>
      <c r="FM428" s="35"/>
      <c r="FN428" s="35"/>
      <c r="FO428" s="35"/>
      <c r="FP428" s="35"/>
      <c r="FQ428" s="35"/>
      <c r="FR428" s="35"/>
      <c r="FS428" s="35"/>
      <c r="FT428" s="35"/>
      <c r="FU428" s="35"/>
      <c r="FV428" s="35"/>
      <c r="FW428" s="35"/>
      <c r="FX428" s="35"/>
      <c r="FY428" s="35"/>
      <c r="FZ428" s="35"/>
      <c r="GA428" s="35"/>
      <c r="GB428" s="35"/>
      <c r="GC428" s="35"/>
      <c r="GD428" s="35"/>
      <c r="GE428" s="35"/>
      <c r="GF428" s="35"/>
      <c r="GG428" s="35"/>
      <c r="GH428" s="35"/>
      <c r="GI428" s="35"/>
      <c r="GJ428" s="35"/>
      <c r="GK428" s="35"/>
      <c r="GL428" s="35"/>
      <c r="GM428" s="35"/>
      <c r="GN428" s="35"/>
      <c r="GO428" s="35"/>
      <c r="GP428" s="35"/>
      <c r="GQ428" s="35"/>
      <c r="GR428" s="35"/>
      <c r="GS428" s="35"/>
      <c r="GT428" s="35"/>
      <c r="GU428" s="35"/>
      <c r="GV428" s="35"/>
      <c r="GW428" s="35"/>
      <c r="GX428" s="35"/>
      <c r="GY428" s="35"/>
      <c r="GZ428" s="35"/>
      <c r="HA428" s="35"/>
      <c r="HB428" s="35"/>
      <c r="HC428" s="35"/>
      <c r="HD428" s="35"/>
      <c r="HE428" s="35"/>
      <c r="HF428" s="35"/>
      <c r="HG428" s="35"/>
      <c r="HH428" s="35"/>
      <c r="HI428" s="35"/>
      <c r="HJ428" s="35"/>
      <c r="HK428" s="35"/>
      <c r="HL428" s="35"/>
      <c r="HM428" s="35"/>
      <c r="HN428" s="35"/>
      <c r="HO428" s="35"/>
      <c r="HP428" s="35"/>
      <c r="HQ428" s="35"/>
      <c r="HR428" s="35"/>
      <c r="HS428" s="35"/>
      <c r="HT428" s="35"/>
      <c r="HU428" s="35"/>
      <c r="HV428" s="35"/>
      <c r="HW428" s="35"/>
      <c r="HX428" s="35"/>
      <c r="HY428" s="35"/>
      <c r="HZ428" s="35"/>
      <c r="IA428" s="35"/>
      <c r="IB428" s="35"/>
      <c r="IC428" s="35"/>
      <c r="ID428" s="35"/>
      <c r="IE428" s="35"/>
      <c r="IF428" s="35"/>
      <c r="IG428" s="35"/>
      <c r="IH428" s="35"/>
      <c r="II428" s="35"/>
      <c r="IJ428" s="35"/>
      <c r="IK428" s="35"/>
      <c r="IL428" s="35"/>
      <c r="IM428" s="35"/>
      <c r="IN428" s="35"/>
      <c r="IO428" s="35"/>
      <c r="IP428" s="35"/>
      <c r="IQ428" s="35"/>
      <c r="IR428" s="35"/>
      <c r="IS428" s="35"/>
      <c r="IT428" s="35"/>
      <c r="IU428" s="35"/>
      <c r="IV428" s="35"/>
      <c r="IW428" s="35"/>
      <c r="IX428" s="35"/>
      <c r="IY428" s="35"/>
      <c r="IZ428" s="35"/>
      <c r="JA428" s="35"/>
      <c r="JB428" s="35"/>
      <c r="JC428" s="35"/>
      <c r="JD428" s="35"/>
      <c r="JE428" s="35"/>
      <c r="JF428" s="35"/>
      <c r="JG428" s="35"/>
      <c r="JH428" s="35"/>
      <c r="JI428" s="35"/>
      <c r="JJ428" s="35"/>
      <c r="JK428" s="35"/>
      <c r="JL428" s="35"/>
      <c r="JM428" s="35"/>
      <c r="JN428" s="35"/>
      <c r="JO428" s="35"/>
      <c r="JP428" s="35"/>
      <c r="JQ428" s="35"/>
      <c r="JR428" s="35"/>
      <c r="JS428" s="35"/>
      <c r="JT428" s="35"/>
      <c r="JU428" s="35"/>
      <c r="JV428" s="35"/>
      <c r="JW428" s="35"/>
      <c r="JX428" s="35"/>
      <c r="JY428" s="35"/>
      <c r="JZ428" s="35"/>
      <c r="KA428" s="35"/>
      <c r="KB428" s="35"/>
      <c r="KC428" s="35"/>
      <c r="KD428" s="35"/>
      <c r="KE428" s="35"/>
      <c r="KF428" s="35"/>
      <c r="KG428" s="35"/>
      <c r="KH428" s="35"/>
      <c r="KI428" s="35"/>
      <c r="KJ428" s="35"/>
      <c r="KK428" s="35"/>
      <c r="KL428" s="35"/>
      <c r="KM428" s="35"/>
      <c r="KN428" s="35"/>
      <c r="KO428" s="35"/>
      <c r="KP428" s="35"/>
      <c r="KQ428" s="35"/>
      <c r="KR428" s="35"/>
      <c r="KS428" s="35"/>
      <c r="KT428" s="35"/>
      <c r="KU428" s="35"/>
      <c r="KV428" s="35"/>
      <c r="KW428" s="35"/>
      <c r="KX428" s="35"/>
      <c r="KY428" s="35"/>
      <c r="KZ428" s="35"/>
      <c r="LA428" s="35"/>
      <c r="LB428" s="35"/>
      <c r="LC428" s="35"/>
      <c r="LD428" s="35"/>
      <c r="LE428" s="35"/>
      <c r="LF428" s="35"/>
      <c r="LG428" s="35"/>
      <c r="LH428" s="35"/>
      <c r="LI428" s="35"/>
      <c r="LJ428" s="35"/>
      <c r="LK428" s="35"/>
      <c r="LL428" s="35"/>
      <c r="LM428" s="35"/>
      <c r="LN428" s="35"/>
      <c r="LO428" s="35"/>
      <c r="LP428" s="35"/>
      <c r="LQ428" s="35"/>
      <c r="LR428" s="35"/>
      <c r="LS428" s="35"/>
      <c r="LT428" s="35"/>
      <c r="LU428" s="35"/>
      <c r="LV428" s="35"/>
      <c r="LW428" s="35"/>
      <c r="LX428" s="35"/>
      <c r="LY428" s="35"/>
      <c r="LZ428" s="35"/>
      <c r="MA428" s="35"/>
      <c r="MB428" s="35"/>
      <c r="MC428" s="35"/>
      <c r="MD428" s="35"/>
      <c r="ME428" s="35"/>
      <c r="MF428" s="35"/>
      <c r="MG428" s="35"/>
      <c r="MH428" s="35"/>
      <c r="MI428" s="35"/>
      <c r="MJ428" s="35"/>
      <c r="MK428" s="35"/>
      <c r="ML428" s="35"/>
      <c r="MM428" s="35"/>
      <c r="MN428" s="35"/>
      <c r="MO428" s="35"/>
      <c r="MP428" s="35"/>
      <c r="MQ428" s="35"/>
      <c r="MR428" s="35"/>
      <c r="MS428" s="35"/>
      <c r="MT428" s="35"/>
      <c r="MU428" s="35"/>
      <c r="MV428" s="35"/>
      <c r="MW428" s="35"/>
      <c r="MX428" s="35"/>
      <c r="MY428" s="35"/>
      <c r="MZ428" s="35"/>
      <c r="NA428" s="35"/>
      <c r="NB428" s="35"/>
      <c r="NC428" s="35"/>
      <c r="ND428" s="35"/>
      <c r="NE428" s="35"/>
      <c r="NF428" s="35"/>
      <c r="NG428" s="35"/>
      <c r="NH428" s="35"/>
      <c r="NI428" s="35"/>
      <c r="NJ428" s="35"/>
      <c r="NK428" s="35"/>
      <c r="NL428" s="35"/>
      <c r="NM428" s="35"/>
      <c r="NN428" s="35"/>
      <c r="NO428" s="35"/>
      <c r="NP428" s="35"/>
      <c r="NQ428" s="35"/>
      <c r="NR428" s="35"/>
      <c r="NS428" s="35"/>
      <c r="NT428" s="35"/>
      <c r="NU428" s="35"/>
      <c r="NV428" s="35"/>
      <c r="NW428" s="35"/>
      <c r="NX428" s="35"/>
      <c r="NY428" s="35"/>
      <c r="NZ428" s="35"/>
      <c r="OA428" s="35"/>
      <c r="OB428" s="35"/>
      <c r="OC428" s="35"/>
      <c r="OD428" s="35"/>
      <c r="OE428" s="35"/>
      <c r="OF428" s="35"/>
      <c r="OG428" s="35"/>
      <c r="OH428" s="35"/>
      <c r="OI428" s="35"/>
      <c r="OJ428" s="35"/>
      <c r="OK428" s="35"/>
      <c r="OL428" s="35"/>
      <c r="OM428" s="35"/>
      <c r="ON428" s="35"/>
      <c r="OO428" s="35"/>
      <c r="OP428" s="35"/>
      <c r="OQ428" s="35"/>
      <c r="OR428" s="35"/>
      <c r="OS428" s="35"/>
      <c r="OT428" s="35"/>
      <c r="OU428" s="35"/>
      <c r="OV428" s="35"/>
      <c r="OW428" s="35"/>
      <c r="OX428" s="35"/>
      <c r="OY428" s="35"/>
      <c r="OZ428" s="35"/>
      <c r="PA428" s="35"/>
      <c r="PB428" s="35"/>
      <c r="PC428" s="35"/>
      <c r="PD428" s="35"/>
      <c r="PE428" s="35"/>
      <c r="PF428" s="35"/>
      <c r="PG428" s="35"/>
      <c r="PH428" s="35"/>
      <c r="PI428" s="35"/>
      <c r="PJ428" s="35"/>
      <c r="PK428" s="35"/>
      <c r="PL428" s="35"/>
      <c r="PM428" s="35"/>
      <c r="PN428" s="35"/>
      <c r="PO428" s="35"/>
      <c r="PP428" s="35"/>
      <c r="PQ428" s="35"/>
      <c r="PR428" s="35"/>
      <c r="PS428" s="35"/>
      <c r="PT428" s="35"/>
      <c r="PU428" s="35"/>
      <c r="PV428" s="35"/>
      <c r="PW428" s="35"/>
      <c r="PX428" s="35"/>
      <c r="PY428" s="35"/>
      <c r="PZ428" s="35"/>
      <c r="QA428" s="35"/>
      <c r="QB428" s="35"/>
      <c r="QC428" s="35"/>
      <c r="QD428" s="35"/>
      <c r="QE428" s="35"/>
      <c r="QF428" s="35"/>
      <c r="QG428" s="35"/>
      <c r="QH428" s="35"/>
      <c r="QI428" s="35"/>
      <c r="QJ428" s="35"/>
      <c r="QK428" s="35"/>
      <c r="QL428" s="35"/>
      <c r="QM428" s="35"/>
      <c r="QN428" s="35"/>
      <c r="QO428" s="35"/>
      <c r="QP428" s="35"/>
      <c r="QQ428" s="35"/>
      <c r="QR428" s="35"/>
      <c r="QS428" s="35"/>
      <c r="QT428" s="35"/>
      <c r="QU428" s="35"/>
      <c r="QV428" s="35"/>
      <c r="QW428" s="35"/>
      <c r="QX428" s="35"/>
      <c r="QY428" s="35"/>
      <c r="QZ428" s="35"/>
      <c r="RA428" s="35"/>
      <c r="RB428" s="35"/>
      <c r="RC428" s="35"/>
      <c r="RD428" s="35"/>
      <c r="RE428" s="35"/>
      <c r="RF428" s="35"/>
      <c r="RG428" s="35"/>
      <c r="RH428" s="35"/>
      <c r="RI428" s="35"/>
      <c r="RJ428" s="35"/>
      <c r="RK428" s="35"/>
      <c r="RL428" s="35"/>
      <c r="RM428" s="35"/>
      <c r="RN428" s="35"/>
      <c r="RO428" s="35"/>
      <c r="RP428" s="35"/>
      <c r="RQ428" s="35"/>
      <c r="RR428" s="35"/>
      <c r="RS428" s="35"/>
      <c r="RT428" s="35"/>
    </row>
    <row r="429" spans="1:488" s="84" customFormat="1" ht="162" x14ac:dyDescent="0.35">
      <c r="A429" s="44" t="s">
        <v>1061</v>
      </c>
      <c r="B429" s="37">
        <v>5</v>
      </c>
      <c r="C429" s="38" t="s">
        <v>327</v>
      </c>
      <c r="D429" s="39" t="s">
        <v>328</v>
      </c>
      <c r="E429" s="39" t="s">
        <v>1062</v>
      </c>
      <c r="F429" s="39" t="s">
        <v>70</v>
      </c>
      <c r="G429" s="39" t="s">
        <v>330</v>
      </c>
      <c r="H429" s="39" t="s">
        <v>1271</v>
      </c>
      <c r="I429" s="38" t="str">
        <f>IFERROR(VLOOKUP([5]!PAA_202531[[#This Row],[PRODUCTO  (Intermedio- proyectos)]],[5]!Tabla17[#All],2,FALSE),"Seleccione el producto")</f>
        <v>Seleccione el producto</v>
      </c>
      <c r="J429" s="39" t="str">
        <f>IFERROR(VLOOKUP([5]!PAA_202531[[#This Row],[PRODUCTO  (Intermedio- proyectos)]],[5]!Tabla17[#All],3,FALSE),"Seleccione el producto")</f>
        <v>Seleccione el producto</v>
      </c>
      <c r="K429" s="39" t="str">
        <f>IFERROR(VLOOKUP([5]!PAA_202531[[#This Row],[PRODUCTO  (Intermedio- proyectos)]],[5]!Tabla17[#All],4,FALSE),"Seleccione el producto")</f>
        <v>Seleccione el producto</v>
      </c>
      <c r="L429" s="39" t="str">
        <f>IFERROR(VLOOKUP([5]!PAA_202531[[#This Row],[PRODUCTO  (Intermedio- proyectos)]],[5]!Tabla17[#All],5,FALSE),"Seleccione el producto")</f>
        <v>Seleccione el producto</v>
      </c>
      <c r="M429" s="39" t="s">
        <v>104</v>
      </c>
      <c r="N429" s="39" t="s">
        <v>431</v>
      </c>
      <c r="O429" s="39" t="s">
        <v>125</v>
      </c>
      <c r="P429" s="39" t="s">
        <v>125</v>
      </c>
      <c r="Q429" s="39" t="s">
        <v>125</v>
      </c>
      <c r="R429" s="38" t="s">
        <v>1063</v>
      </c>
      <c r="S429" s="39" t="s">
        <v>1064</v>
      </c>
      <c r="T429" s="40">
        <v>45658</v>
      </c>
      <c r="U429" s="40">
        <v>46006</v>
      </c>
      <c r="V429" s="38" t="s">
        <v>1065</v>
      </c>
      <c r="W429" s="39" t="s">
        <v>125</v>
      </c>
      <c r="X429" s="39" t="s">
        <v>125</v>
      </c>
      <c r="Y429" s="42" t="s">
        <v>125</v>
      </c>
      <c r="Z429" s="42" t="s">
        <v>125</v>
      </c>
      <c r="AA429" s="42" t="s">
        <v>88</v>
      </c>
      <c r="AB429" s="42" t="s">
        <v>125</v>
      </c>
      <c r="AC429" s="42" t="s">
        <v>125</v>
      </c>
      <c r="AD429" s="42" t="s">
        <v>125</v>
      </c>
      <c r="AE429" s="42" t="s">
        <v>88</v>
      </c>
      <c r="AF429" s="42" t="s">
        <v>125</v>
      </c>
      <c r="AG429" s="42" t="s">
        <v>125</v>
      </c>
      <c r="AH429" s="42" t="s">
        <v>125</v>
      </c>
      <c r="AI429" s="42" t="s">
        <v>125</v>
      </c>
      <c r="AJ429" s="42" t="s">
        <v>125</v>
      </c>
      <c r="AK429" s="42" t="s">
        <v>125</v>
      </c>
      <c r="AL429" s="42" t="s">
        <v>125</v>
      </c>
      <c r="AM429" s="42" t="s">
        <v>125</v>
      </c>
      <c r="AN429" s="42" t="s">
        <v>125</v>
      </c>
      <c r="AO429" s="42" t="s">
        <v>125</v>
      </c>
      <c r="AP429" s="42" t="s">
        <v>125</v>
      </c>
      <c r="AQ429" s="42" t="s">
        <v>125</v>
      </c>
      <c r="AR429" s="42" t="s">
        <v>125</v>
      </c>
      <c r="AS429" s="42" t="s">
        <v>125</v>
      </c>
      <c r="AT429" s="42" t="s">
        <v>88</v>
      </c>
      <c r="AU429" s="42" t="s">
        <v>125</v>
      </c>
      <c r="AV429" s="42" t="s">
        <v>125</v>
      </c>
      <c r="AW429" s="42" t="s">
        <v>125</v>
      </c>
      <c r="AX429" s="42" t="s">
        <v>125</v>
      </c>
      <c r="AY429" s="42" t="s">
        <v>125</v>
      </c>
      <c r="AZ429" s="42" t="s">
        <v>125</v>
      </c>
      <c r="BA429" s="42" t="s">
        <v>125</v>
      </c>
      <c r="BB429" s="42" t="s">
        <v>125</v>
      </c>
      <c r="BC429" s="42" t="s">
        <v>125</v>
      </c>
      <c r="BD429" s="42" t="s">
        <v>125</v>
      </c>
      <c r="BE429" s="42" t="s">
        <v>125</v>
      </c>
      <c r="BF429" s="42" t="s">
        <v>125</v>
      </c>
      <c r="BG429" s="42" t="s">
        <v>88</v>
      </c>
      <c r="BH429" s="42" t="s">
        <v>88</v>
      </c>
      <c r="BI429" s="38" t="s">
        <v>89</v>
      </c>
      <c r="BJ429" s="45" t="s">
        <v>104</v>
      </c>
      <c r="BK429" s="35"/>
      <c r="BL429" s="35"/>
      <c r="BM429" s="35"/>
      <c r="BN429" s="35"/>
      <c r="BO429" s="35"/>
      <c r="BP429" s="35"/>
      <c r="BQ429" s="35"/>
      <c r="BR429" s="35"/>
      <c r="BS429" s="35"/>
      <c r="BT429" s="35"/>
      <c r="BU429" s="35"/>
      <c r="BV429" s="35"/>
      <c r="BW429" s="35"/>
      <c r="BX429" s="35"/>
      <c r="BY429" s="35"/>
      <c r="BZ429" s="35"/>
      <c r="CA429" s="35"/>
      <c r="CB429" s="35"/>
      <c r="CC429" s="35"/>
      <c r="CD429" s="35"/>
      <c r="CE429" s="35"/>
      <c r="CF429" s="35"/>
      <c r="CG429" s="35"/>
      <c r="CH429" s="35"/>
      <c r="CI429" s="35"/>
      <c r="CJ429" s="35"/>
      <c r="CK429" s="35"/>
      <c r="CL429" s="35"/>
      <c r="CM429" s="35"/>
      <c r="CN429" s="35"/>
      <c r="CO429" s="35"/>
      <c r="CP429" s="35"/>
      <c r="CQ429" s="35"/>
      <c r="CR429" s="35"/>
      <c r="CS429" s="35"/>
      <c r="CT429" s="35"/>
      <c r="CU429" s="35"/>
      <c r="CV429" s="35"/>
      <c r="CW429" s="35"/>
      <c r="CX429" s="35"/>
      <c r="CY429" s="35"/>
      <c r="CZ429" s="35"/>
      <c r="DA429" s="35"/>
      <c r="DB429" s="35"/>
      <c r="DC429" s="35"/>
      <c r="DD429" s="35"/>
      <c r="DE429" s="35"/>
      <c r="DF429" s="35"/>
      <c r="DG429" s="35"/>
      <c r="DH429" s="35"/>
      <c r="DI429" s="35"/>
      <c r="DJ429" s="35"/>
      <c r="DK429" s="35"/>
      <c r="DL429" s="35"/>
      <c r="DM429" s="35"/>
      <c r="DN429" s="35"/>
      <c r="DO429" s="35"/>
      <c r="DP429" s="35"/>
      <c r="DQ429" s="35"/>
      <c r="DR429" s="35"/>
      <c r="DS429" s="35"/>
      <c r="DT429" s="35"/>
      <c r="DU429" s="35"/>
      <c r="DV429" s="35"/>
      <c r="DW429" s="35"/>
      <c r="DX429" s="35"/>
      <c r="DY429" s="35"/>
      <c r="DZ429" s="35"/>
      <c r="EA429" s="35"/>
      <c r="EB429" s="35"/>
      <c r="EC429" s="35"/>
      <c r="ED429" s="35"/>
      <c r="EE429" s="35"/>
      <c r="EF429" s="35"/>
      <c r="EG429" s="35"/>
      <c r="EH429" s="35"/>
      <c r="EI429" s="35"/>
      <c r="EJ429" s="35"/>
      <c r="EK429" s="35"/>
      <c r="EL429" s="35"/>
      <c r="EM429" s="35"/>
      <c r="EN429" s="35"/>
      <c r="EO429" s="35"/>
      <c r="EP429" s="35"/>
      <c r="EQ429" s="35"/>
      <c r="ER429" s="35"/>
      <c r="ES429" s="35"/>
      <c r="ET429" s="35"/>
      <c r="EU429" s="35"/>
      <c r="EV429" s="35"/>
      <c r="EW429" s="35"/>
      <c r="EX429" s="35"/>
      <c r="EY429" s="35"/>
      <c r="EZ429" s="35"/>
      <c r="FA429" s="35"/>
      <c r="FB429" s="35"/>
      <c r="FC429" s="35"/>
      <c r="FD429" s="35"/>
      <c r="FE429" s="35"/>
      <c r="FF429" s="35"/>
      <c r="FG429" s="35"/>
      <c r="FH429" s="35"/>
      <c r="FI429" s="35"/>
      <c r="FJ429" s="35"/>
      <c r="FK429" s="35"/>
      <c r="FL429" s="35"/>
      <c r="FM429" s="35"/>
      <c r="FN429" s="35"/>
      <c r="FO429" s="35"/>
      <c r="FP429" s="35"/>
      <c r="FQ429" s="35"/>
      <c r="FR429" s="35"/>
      <c r="FS429" s="35"/>
      <c r="FT429" s="35"/>
      <c r="FU429" s="35"/>
      <c r="FV429" s="35"/>
      <c r="FW429" s="35"/>
      <c r="FX429" s="35"/>
      <c r="FY429" s="35"/>
      <c r="FZ429" s="35"/>
      <c r="GA429" s="35"/>
      <c r="GB429" s="35"/>
      <c r="GC429" s="35"/>
      <c r="GD429" s="35"/>
      <c r="GE429" s="35"/>
      <c r="GF429" s="35"/>
      <c r="GG429" s="35"/>
      <c r="GH429" s="35"/>
      <c r="GI429" s="35"/>
      <c r="GJ429" s="35"/>
      <c r="GK429" s="35"/>
      <c r="GL429" s="35"/>
      <c r="GM429" s="35"/>
      <c r="GN429" s="35"/>
      <c r="GO429" s="35"/>
      <c r="GP429" s="35"/>
      <c r="GQ429" s="35"/>
      <c r="GR429" s="35"/>
      <c r="GS429" s="35"/>
      <c r="GT429" s="35"/>
      <c r="GU429" s="35"/>
      <c r="GV429" s="35"/>
      <c r="GW429" s="35"/>
      <c r="GX429" s="35"/>
      <c r="GY429" s="35"/>
      <c r="GZ429" s="35"/>
      <c r="HA429" s="35"/>
      <c r="HB429" s="35"/>
      <c r="HC429" s="35"/>
      <c r="HD429" s="35"/>
      <c r="HE429" s="35"/>
      <c r="HF429" s="35"/>
      <c r="HG429" s="35"/>
      <c r="HH429" s="35"/>
      <c r="HI429" s="35"/>
      <c r="HJ429" s="35"/>
      <c r="HK429" s="35"/>
      <c r="HL429" s="35"/>
      <c r="HM429" s="35"/>
      <c r="HN429" s="35"/>
      <c r="HO429" s="35"/>
      <c r="HP429" s="35"/>
      <c r="HQ429" s="35"/>
      <c r="HR429" s="35"/>
      <c r="HS429" s="35"/>
      <c r="HT429" s="35"/>
      <c r="HU429" s="35"/>
      <c r="HV429" s="35"/>
      <c r="HW429" s="35"/>
      <c r="HX429" s="35"/>
      <c r="HY429" s="35"/>
      <c r="HZ429" s="35"/>
      <c r="IA429" s="35"/>
      <c r="IB429" s="35"/>
      <c r="IC429" s="35"/>
      <c r="ID429" s="35"/>
      <c r="IE429" s="35"/>
      <c r="IF429" s="35"/>
      <c r="IG429" s="35"/>
      <c r="IH429" s="35"/>
      <c r="II429" s="35"/>
      <c r="IJ429" s="35"/>
      <c r="IK429" s="35"/>
      <c r="IL429" s="35"/>
      <c r="IM429" s="35"/>
      <c r="IN429" s="35"/>
      <c r="IO429" s="35"/>
      <c r="IP429" s="35"/>
      <c r="IQ429" s="35"/>
      <c r="IR429" s="35"/>
      <c r="IS429" s="35"/>
      <c r="IT429" s="35"/>
      <c r="IU429" s="35"/>
      <c r="IV429" s="35"/>
      <c r="IW429" s="35"/>
      <c r="IX429" s="35"/>
      <c r="IY429" s="35"/>
      <c r="IZ429" s="35"/>
      <c r="JA429" s="35"/>
      <c r="JB429" s="35"/>
      <c r="JC429" s="35"/>
      <c r="JD429" s="35"/>
      <c r="JE429" s="35"/>
      <c r="JF429" s="35"/>
      <c r="JG429" s="35"/>
      <c r="JH429" s="35"/>
      <c r="JI429" s="35"/>
      <c r="JJ429" s="35"/>
      <c r="JK429" s="35"/>
      <c r="JL429" s="35"/>
      <c r="JM429" s="35"/>
      <c r="JN429" s="35"/>
      <c r="JO429" s="35"/>
      <c r="JP429" s="35"/>
      <c r="JQ429" s="35"/>
      <c r="JR429" s="35"/>
      <c r="JS429" s="35"/>
      <c r="JT429" s="35"/>
      <c r="JU429" s="35"/>
      <c r="JV429" s="35"/>
      <c r="JW429" s="35"/>
      <c r="JX429" s="35"/>
      <c r="JY429" s="35"/>
      <c r="JZ429" s="35"/>
      <c r="KA429" s="35"/>
      <c r="KB429" s="35"/>
      <c r="KC429" s="35"/>
      <c r="KD429" s="35"/>
      <c r="KE429" s="35"/>
      <c r="KF429" s="35"/>
      <c r="KG429" s="35"/>
      <c r="KH429" s="35"/>
      <c r="KI429" s="35"/>
      <c r="KJ429" s="35"/>
      <c r="KK429" s="35"/>
      <c r="KL429" s="35"/>
      <c r="KM429" s="35"/>
      <c r="KN429" s="35"/>
      <c r="KO429" s="35"/>
      <c r="KP429" s="35"/>
      <c r="KQ429" s="35"/>
      <c r="KR429" s="35"/>
      <c r="KS429" s="35"/>
      <c r="KT429" s="35"/>
      <c r="KU429" s="35"/>
      <c r="KV429" s="35"/>
      <c r="KW429" s="35"/>
      <c r="KX429" s="35"/>
      <c r="KY429" s="35"/>
      <c r="KZ429" s="35"/>
      <c r="LA429" s="35"/>
      <c r="LB429" s="35"/>
      <c r="LC429" s="35"/>
      <c r="LD429" s="35"/>
      <c r="LE429" s="35"/>
      <c r="LF429" s="35"/>
      <c r="LG429" s="35"/>
      <c r="LH429" s="35"/>
      <c r="LI429" s="35"/>
      <c r="LJ429" s="35"/>
      <c r="LK429" s="35"/>
      <c r="LL429" s="35"/>
      <c r="LM429" s="35"/>
      <c r="LN429" s="35"/>
      <c r="LO429" s="35"/>
      <c r="LP429" s="35"/>
      <c r="LQ429" s="35"/>
      <c r="LR429" s="35"/>
      <c r="LS429" s="35"/>
      <c r="LT429" s="35"/>
      <c r="LU429" s="35"/>
      <c r="LV429" s="35"/>
      <c r="LW429" s="35"/>
      <c r="LX429" s="35"/>
      <c r="LY429" s="35"/>
      <c r="LZ429" s="35"/>
      <c r="MA429" s="35"/>
      <c r="MB429" s="35"/>
      <c r="MC429" s="35"/>
      <c r="MD429" s="35"/>
      <c r="ME429" s="35"/>
      <c r="MF429" s="35"/>
      <c r="MG429" s="35"/>
      <c r="MH429" s="35"/>
      <c r="MI429" s="35"/>
      <c r="MJ429" s="35"/>
      <c r="MK429" s="35"/>
      <c r="ML429" s="35"/>
      <c r="MM429" s="35"/>
      <c r="MN429" s="35"/>
      <c r="MO429" s="35"/>
      <c r="MP429" s="35"/>
      <c r="MQ429" s="35"/>
      <c r="MR429" s="35"/>
      <c r="MS429" s="35"/>
      <c r="MT429" s="35"/>
      <c r="MU429" s="35"/>
      <c r="MV429" s="35"/>
      <c r="MW429" s="35"/>
      <c r="MX429" s="35"/>
      <c r="MY429" s="35"/>
      <c r="MZ429" s="35"/>
      <c r="NA429" s="35"/>
      <c r="NB429" s="35"/>
      <c r="NC429" s="35"/>
      <c r="ND429" s="35"/>
      <c r="NE429" s="35"/>
      <c r="NF429" s="35"/>
      <c r="NG429" s="35"/>
      <c r="NH429" s="35"/>
      <c r="NI429" s="35"/>
      <c r="NJ429" s="35"/>
      <c r="NK429" s="35"/>
      <c r="NL429" s="35"/>
      <c r="NM429" s="35"/>
      <c r="NN429" s="35"/>
      <c r="NO429" s="35"/>
      <c r="NP429" s="35"/>
      <c r="NQ429" s="35"/>
      <c r="NR429" s="35"/>
      <c r="NS429" s="35"/>
      <c r="NT429" s="35"/>
      <c r="NU429" s="35"/>
      <c r="NV429" s="35"/>
      <c r="NW429" s="35"/>
      <c r="NX429" s="35"/>
      <c r="NY429" s="35"/>
      <c r="NZ429" s="35"/>
      <c r="OA429" s="35"/>
      <c r="OB429" s="35"/>
      <c r="OC429" s="35"/>
      <c r="OD429" s="35"/>
      <c r="OE429" s="35"/>
      <c r="OF429" s="35"/>
      <c r="OG429" s="35"/>
      <c r="OH429" s="35"/>
      <c r="OI429" s="35"/>
      <c r="OJ429" s="35"/>
      <c r="OK429" s="35"/>
      <c r="OL429" s="35"/>
      <c r="OM429" s="35"/>
      <c r="ON429" s="35"/>
      <c r="OO429" s="35"/>
      <c r="OP429" s="35"/>
      <c r="OQ429" s="35"/>
      <c r="OR429" s="35"/>
      <c r="OS429" s="35"/>
      <c r="OT429" s="35"/>
      <c r="OU429" s="35"/>
      <c r="OV429" s="35"/>
      <c r="OW429" s="35"/>
      <c r="OX429" s="35"/>
      <c r="OY429" s="35"/>
      <c r="OZ429" s="35"/>
      <c r="PA429" s="35"/>
      <c r="PB429" s="35"/>
      <c r="PC429" s="35"/>
      <c r="PD429" s="35"/>
      <c r="PE429" s="35"/>
      <c r="PF429" s="35"/>
      <c r="PG429" s="35"/>
      <c r="PH429" s="35"/>
      <c r="PI429" s="35"/>
      <c r="PJ429" s="35"/>
      <c r="PK429" s="35"/>
      <c r="PL429" s="35"/>
      <c r="PM429" s="35"/>
      <c r="PN429" s="35"/>
      <c r="PO429" s="35"/>
      <c r="PP429" s="35"/>
      <c r="PQ429" s="35"/>
      <c r="PR429" s="35"/>
      <c r="PS429" s="35"/>
      <c r="PT429" s="35"/>
      <c r="PU429" s="35"/>
      <c r="PV429" s="35"/>
      <c r="PW429" s="35"/>
      <c r="PX429" s="35"/>
      <c r="PY429" s="35"/>
      <c r="PZ429" s="35"/>
      <c r="QA429" s="35"/>
      <c r="QB429" s="35"/>
      <c r="QC429" s="35"/>
      <c r="QD429" s="35"/>
      <c r="QE429" s="35"/>
      <c r="QF429" s="35"/>
      <c r="QG429" s="35"/>
      <c r="QH429" s="35"/>
      <c r="QI429" s="35"/>
      <c r="QJ429" s="35"/>
      <c r="QK429" s="35"/>
      <c r="QL429" s="35"/>
      <c r="QM429" s="35"/>
      <c r="QN429" s="35"/>
      <c r="QO429" s="35"/>
      <c r="QP429" s="35"/>
      <c r="QQ429" s="35"/>
      <c r="QR429" s="35"/>
      <c r="QS429" s="35"/>
      <c r="QT429" s="35"/>
      <c r="QU429" s="35"/>
      <c r="QV429" s="35"/>
      <c r="QW429" s="35"/>
      <c r="QX429" s="35"/>
      <c r="QY429" s="35"/>
      <c r="QZ429" s="35"/>
      <c r="RA429" s="35"/>
      <c r="RB429" s="35"/>
      <c r="RC429" s="35"/>
      <c r="RD429" s="35"/>
      <c r="RE429" s="35"/>
      <c r="RF429" s="35"/>
      <c r="RG429" s="35"/>
      <c r="RH429" s="35"/>
      <c r="RI429" s="35"/>
      <c r="RJ429" s="35"/>
      <c r="RK429" s="35"/>
      <c r="RL429" s="35"/>
      <c r="RM429" s="35"/>
      <c r="RN429" s="35"/>
      <c r="RO429" s="35"/>
      <c r="RP429" s="35"/>
      <c r="RQ429" s="35"/>
      <c r="RR429" s="35"/>
      <c r="RS429" s="35"/>
      <c r="RT429" s="35"/>
    </row>
    <row r="430" spans="1:488" s="84" customFormat="1" ht="54" x14ac:dyDescent="0.35">
      <c r="A430" s="44" t="s">
        <v>1274</v>
      </c>
      <c r="B430" s="37">
        <v>1</v>
      </c>
      <c r="C430" s="38" t="s">
        <v>67</v>
      </c>
      <c r="D430" s="39" t="s">
        <v>68</v>
      </c>
      <c r="E430" s="39" t="s">
        <v>69</v>
      </c>
      <c r="F430" s="39" t="s">
        <v>70</v>
      </c>
      <c r="G430" s="39" t="s">
        <v>71</v>
      </c>
      <c r="H430" s="39"/>
      <c r="I430" s="38" t="s">
        <v>971</v>
      </c>
      <c r="J430" s="39" t="s">
        <v>971</v>
      </c>
      <c r="K430" s="39" t="s">
        <v>971</v>
      </c>
      <c r="L430" s="39" t="s">
        <v>971</v>
      </c>
      <c r="M430" s="39" t="s">
        <v>104</v>
      </c>
      <c r="N430" s="39" t="s">
        <v>75</v>
      </c>
      <c r="O430" s="39" t="s">
        <v>125</v>
      </c>
      <c r="P430" s="39" t="s">
        <v>125</v>
      </c>
      <c r="Q430" s="39" t="s">
        <v>125</v>
      </c>
      <c r="R430" s="38" t="s">
        <v>1275</v>
      </c>
      <c r="S430" s="39" t="s">
        <v>1177</v>
      </c>
      <c r="T430" s="40">
        <v>45658</v>
      </c>
      <c r="U430" s="40">
        <v>46001</v>
      </c>
      <c r="V430" s="38" t="s">
        <v>1469</v>
      </c>
      <c r="W430" s="39" t="s">
        <v>87</v>
      </c>
      <c r="X430" s="39" t="s">
        <v>87</v>
      </c>
      <c r="Y430" s="42" t="s">
        <v>87</v>
      </c>
      <c r="Z430" s="42" t="s">
        <v>87</v>
      </c>
      <c r="AA430" s="42" t="s">
        <v>87</v>
      </c>
      <c r="AB430" s="42" t="s">
        <v>87</v>
      </c>
      <c r="AC430" s="42" t="s">
        <v>88</v>
      </c>
      <c r="AD430" s="42" t="s">
        <v>87</v>
      </c>
      <c r="AE430" s="42" t="s">
        <v>87</v>
      </c>
      <c r="AF430" s="42" t="s">
        <v>87</v>
      </c>
      <c r="AG430" s="42" t="s">
        <v>87</v>
      </c>
      <c r="AH430" s="42" t="s">
        <v>87</v>
      </c>
      <c r="AI430" s="42" t="s">
        <v>87</v>
      </c>
      <c r="AJ430" s="42" t="s">
        <v>87</v>
      </c>
      <c r="AK430" s="42" t="s">
        <v>87</v>
      </c>
      <c r="AL430" s="42" t="s">
        <v>87</v>
      </c>
      <c r="AM430" s="42" t="s">
        <v>87</v>
      </c>
      <c r="AN430" s="42" t="s">
        <v>87</v>
      </c>
      <c r="AO430" s="42" t="s">
        <v>87</v>
      </c>
      <c r="AP430" s="42" t="s">
        <v>87</v>
      </c>
      <c r="AQ430" s="42" t="s">
        <v>87</v>
      </c>
      <c r="AR430" s="42" t="s">
        <v>87</v>
      </c>
      <c r="AS430" s="42" t="s">
        <v>87</v>
      </c>
      <c r="AT430" s="42" t="s">
        <v>87</v>
      </c>
      <c r="AU430" s="42" t="s">
        <v>88</v>
      </c>
      <c r="AV430" s="42" t="s">
        <v>87</v>
      </c>
      <c r="AW430" s="42" t="s">
        <v>87</v>
      </c>
      <c r="AX430" s="42" t="s">
        <v>87</v>
      </c>
      <c r="AY430" s="42" t="s">
        <v>87</v>
      </c>
      <c r="AZ430" s="42" t="s">
        <v>87</v>
      </c>
      <c r="BA430" s="42" t="s">
        <v>87</v>
      </c>
      <c r="BB430" s="42" t="s">
        <v>87</v>
      </c>
      <c r="BC430" s="42" t="s">
        <v>87</v>
      </c>
      <c r="BD430" s="42" t="s">
        <v>87</v>
      </c>
      <c r="BE430" s="42" t="s">
        <v>87</v>
      </c>
      <c r="BF430" s="42" t="s">
        <v>87</v>
      </c>
      <c r="BG430" s="42" t="s">
        <v>87</v>
      </c>
      <c r="BH430" s="42" t="s">
        <v>88</v>
      </c>
      <c r="BI430" s="38" t="s">
        <v>89</v>
      </c>
      <c r="BJ430" s="45" t="s">
        <v>104</v>
      </c>
      <c r="BK430" s="35"/>
      <c r="BL430" s="35"/>
      <c r="BM430" s="35"/>
      <c r="BN430" s="35"/>
      <c r="BO430" s="35"/>
      <c r="BP430" s="35"/>
      <c r="BQ430" s="35"/>
      <c r="BR430" s="35"/>
      <c r="BS430" s="35"/>
      <c r="BT430" s="35"/>
      <c r="BU430" s="35"/>
      <c r="BV430" s="35"/>
      <c r="BW430" s="35"/>
      <c r="BX430" s="35"/>
      <c r="BY430" s="35"/>
      <c r="BZ430" s="35"/>
      <c r="CA430" s="35"/>
      <c r="CB430" s="35"/>
      <c r="CC430" s="35"/>
      <c r="CD430" s="35"/>
      <c r="CE430" s="35"/>
      <c r="CF430" s="35"/>
      <c r="CG430" s="35"/>
      <c r="CH430" s="35"/>
      <c r="CI430" s="35"/>
      <c r="CJ430" s="35"/>
      <c r="CK430" s="35"/>
      <c r="CL430" s="35"/>
      <c r="CM430" s="35"/>
      <c r="CN430" s="35"/>
      <c r="CO430" s="35"/>
      <c r="CP430" s="35"/>
      <c r="CQ430" s="35"/>
      <c r="CR430" s="35"/>
      <c r="CS430" s="35"/>
      <c r="CT430" s="35"/>
      <c r="CU430" s="35"/>
      <c r="CV430" s="35"/>
      <c r="CW430" s="35"/>
      <c r="CX430" s="35"/>
      <c r="CY430" s="35"/>
      <c r="CZ430" s="35"/>
      <c r="DA430" s="35"/>
      <c r="DB430" s="35"/>
      <c r="DC430" s="35"/>
      <c r="DD430" s="35"/>
      <c r="DE430" s="35"/>
      <c r="DF430" s="35"/>
      <c r="DG430" s="35"/>
      <c r="DH430" s="35"/>
      <c r="DI430" s="35"/>
      <c r="DJ430" s="35"/>
      <c r="DK430" s="35"/>
      <c r="DL430" s="35"/>
      <c r="DM430" s="35"/>
      <c r="DN430" s="35"/>
      <c r="DO430" s="35"/>
      <c r="DP430" s="35"/>
      <c r="DQ430" s="35"/>
      <c r="DR430" s="35"/>
      <c r="DS430" s="35"/>
      <c r="DT430" s="35"/>
      <c r="DU430" s="35"/>
      <c r="DV430" s="35"/>
      <c r="DW430" s="35"/>
      <c r="DX430" s="35"/>
      <c r="DY430" s="35"/>
      <c r="DZ430" s="35"/>
      <c r="EA430" s="35"/>
      <c r="EB430" s="35"/>
      <c r="EC430" s="35"/>
      <c r="ED430" s="35"/>
      <c r="EE430" s="35"/>
      <c r="EF430" s="35"/>
      <c r="EG430" s="35"/>
      <c r="EH430" s="35"/>
      <c r="EI430" s="35"/>
      <c r="EJ430" s="35"/>
      <c r="EK430" s="35"/>
      <c r="EL430" s="35"/>
      <c r="EM430" s="35"/>
      <c r="EN430" s="35"/>
      <c r="EO430" s="35"/>
      <c r="EP430" s="35"/>
      <c r="EQ430" s="35"/>
      <c r="ER430" s="35"/>
      <c r="ES430" s="35"/>
      <c r="ET430" s="35"/>
      <c r="EU430" s="35"/>
      <c r="EV430" s="35"/>
      <c r="EW430" s="35"/>
      <c r="EX430" s="35"/>
      <c r="EY430" s="35"/>
      <c r="EZ430" s="35"/>
      <c r="FA430" s="35"/>
      <c r="FB430" s="35"/>
      <c r="FC430" s="35"/>
      <c r="FD430" s="35"/>
      <c r="FE430" s="35"/>
      <c r="FF430" s="35"/>
      <c r="FG430" s="35"/>
      <c r="FH430" s="35"/>
      <c r="FI430" s="35"/>
      <c r="FJ430" s="35"/>
      <c r="FK430" s="35"/>
      <c r="FL430" s="35"/>
      <c r="FM430" s="35"/>
      <c r="FN430" s="35"/>
      <c r="FO430" s="35"/>
      <c r="FP430" s="35"/>
      <c r="FQ430" s="35"/>
      <c r="FR430" s="35"/>
      <c r="FS430" s="35"/>
      <c r="FT430" s="35"/>
      <c r="FU430" s="35"/>
      <c r="FV430" s="35"/>
      <c r="FW430" s="35"/>
      <c r="FX430" s="35"/>
      <c r="FY430" s="35"/>
      <c r="FZ430" s="35"/>
      <c r="GA430" s="35"/>
      <c r="GB430" s="35"/>
      <c r="GC430" s="35"/>
      <c r="GD430" s="35"/>
      <c r="GE430" s="35"/>
      <c r="GF430" s="35"/>
      <c r="GG430" s="35"/>
      <c r="GH430" s="35"/>
      <c r="GI430" s="35"/>
      <c r="GJ430" s="35"/>
      <c r="GK430" s="35"/>
      <c r="GL430" s="35"/>
      <c r="GM430" s="35"/>
      <c r="GN430" s="35"/>
      <c r="GO430" s="35"/>
      <c r="GP430" s="35"/>
      <c r="GQ430" s="35"/>
      <c r="GR430" s="35"/>
      <c r="GS430" s="35"/>
      <c r="GT430" s="35"/>
      <c r="GU430" s="35"/>
      <c r="GV430" s="35"/>
      <c r="GW430" s="35"/>
      <c r="GX430" s="35"/>
      <c r="GY430" s="35"/>
      <c r="GZ430" s="35"/>
      <c r="HA430" s="35"/>
      <c r="HB430" s="35"/>
      <c r="HC430" s="35"/>
      <c r="HD430" s="35"/>
      <c r="HE430" s="35"/>
      <c r="HF430" s="35"/>
      <c r="HG430" s="35"/>
      <c r="HH430" s="35"/>
      <c r="HI430" s="35"/>
      <c r="HJ430" s="35"/>
      <c r="HK430" s="35"/>
      <c r="HL430" s="35"/>
      <c r="HM430" s="35"/>
      <c r="HN430" s="35"/>
      <c r="HO430" s="35"/>
      <c r="HP430" s="35"/>
      <c r="HQ430" s="35"/>
      <c r="HR430" s="35"/>
      <c r="HS430" s="35"/>
      <c r="HT430" s="35"/>
      <c r="HU430" s="35"/>
      <c r="HV430" s="35"/>
      <c r="HW430" s="35"/>
      <c r="HX430" s="35"/>
      <c r="HY430" s="35"/>
      <c r="HZ430" s="35"/>
      <c r="IA430" s="35"/>
      <c r="IB430" s="35"/>
      <c r="IC430" s="35"/>
      <c r="ID430" s="35"/>
      <c r="IE430" s="35"/>
      <c r="IF430" s="35"/>
      <c r="IG430" s="35"/>
      <c r="IH430" s="35"/>
      <c r="II430" s="35"/>
      <c r="IJ430" s="35"/>
      <c r="IK430" s="35"/>
      <c r="IL430" s="35"/>
      <c r="IM430" s="35"/>
      <c r="IN430" s="35"/>
      <c r="IO430" s="35"/>
      <c r="IP430" s="35"/>
      <c r="IQ430" s="35"/>
      <c r="IR430" s="35"/>
      <c r="IS430" s="35"/>
      <c r="IT430" s="35"/>
      <c r="IU430" s="35"/>
      <c r="IV430" s="35"/>
      <c r="IW430" s="35"/>
      <c r="IX430" s="35"/>
      <c r="IY430" s="35"/>
      <c r="IZ430" s="35"/>
      <c r="JA430" s="35"/>
      <c r="JB430" s="35"/>
      <c r="JC430" s="35"/>
      <c r="JD430" s="35"/>
      <c r="JE430" s="35"/>
      <c r="JF430" s="35"/>
      <c r="JG430" s="35"/>
      <c r="JH430" s="35"/>
      <c r="JI430" s="35"/>
      <c r="JJ430" s="35"/>
      <c r="JK430" s="35"/>
      <c r="JL430" s="35"/>
      <c r="JM430" s="35"/>
      <c r="JN430" s="35"/>
      <c r="JO430" s="35"/>
      <c r="JP430" s="35"/>
      <c r="JQ430" s="35"/>
      <c r="JR430" s="35"/>
      <c r="JS430" s="35"/>
      <c r="JT430" s="35"/>
      <c r="JU430" s="35"/>
      <c r="JV430" s="35"/>
      <c r="JW430" s="35"/>
      <c r="JX430" s="35"/>
      <c r="JY430" s="35"/>
      <c r="JZ430" s="35"/>
      <c r="KA430" s="35"/>
      <c r="KB430" s="35"/>
      <c r="KC430" s="35"/>
      <c r="KD430" s="35"/>
      <c r="KE430" s="35"/>
      <c r="KF430" s="35"/>
      <c r="KG430" s="35"/>
      <c r="KH430" s="35"/>
      <c r="KI430" s="35"/>
      <c r="KJ430" s="35"/>
      <c r="KK430" s="35"/>
      <c r="KL430" s="35"/>
      <c r="KM430" s="35"/>
      <c r="KN430" s="35"/>
      <c r="KO430" s="35"/>
      <c r="KP430" s="35"/>
      <c r="KQ430" s="35"/>
      <c r="KR430" s="35"/>
      <c r="KS430" s="35"/>
      <c r="KT430" s="35"/>
      <c r="KU430" s="35"/>
      <c r="KV430" s="35"/>
      <c r="KW430" s="35"/>
      <c r="KX430" s="35"/>
      <c r="KY430" s="35"/>
      <c r="KZ430" s="35"/>
      <c r="LA430" s="35"/>
      <c r="LB430" s="35"/>
      <c r="LC430" s="35"/>
      <c r="LD430" s="35"/>
      <c r="LE430" s="35"/>
      <c r="LF430" s="35"/>
      <c r="LG430" s="35"/>
      <c r="LH430" s="35"/>
      <c r="LI430" s="35"/>
      <c r="LJ430" s="35"/>
      <c r="LK430" s="35"/>
      <c r="LL430" s="35"/>
      <c r="LM430" s="35"/>
      <c r="LN430" s="35"/>
      <c r="LO430" s="35"/>
      <c r="LP430" s="35"/>
      <c r="LQ430" s="35"/>
      <c r="LR430" s="35"/>
      <c r="LS430" s="35"/>
      <c r="LT430" s="35"/>
      <c r="LU430" s="35"/>
      <c r="LV430" s="35"/>
      <c r="LW430" s="35"/>
      <c r="LX430" s="35"/>
      <c r="LY430" s="35"/>
      <c r="LZ430" s="35"/>
      <c r="MA430" s="35"/>
      <c r="MB430" s="35"/>
      <c r="MC430" s="35"/>
      <c r="MD430" s="35"/>
      <c r="ME430" s="35"/>
      <c r="MF430" s="35"/>
      <c r="MG430" s="35"/>
      <c r="MH430" s="35"/>
      <c r="MI430" s="35"/>
      <c r="MJ430" s="35"/>
      <c r="MK430" s="35"/>
      <c r="ML430" s="35"/>
      <c r="MM430" s="35"/>
      <c r="MN430" s="35"/>
      <c r="MO430" s="35"/>
      <c r="MP430" s="35"/>
      <c r="MQ430" s="35"/>
      <c r="MR430" s="35"/>
      <c r="MS430" s="35"/>
      <c r="MT430" s="35"/>
      <c r="MU430" s="35"/>
      <c r="MV430" s="35"/>
      <c r="MW430" s="35"/>
      <c r="MX430" s="35"/>
      <c r="MY430" s="35"/>
      <c r="MZ430" s="35"/>
      <c r="NA430" s="35"/>
      <c r="NB430" s="35"/>
      <c r="NC430" s="35"/>
      <c r="ND430" s="35"/>
      <c r="NE430" s="35"/>
      <c r="NF430" s="35"/>
      <c r="NG430" s="35"/>
      <c r="NH430" s="35"/>
      <c r="NI430" s="35"/>
      <c r="NJ430" s="35"/>
      <c r="NK430" s="35"/>
      <c r="NL430" s="35"/>
      <c r="NM430" s="35"/>
      <c r="NN430" s="35"/>
      <c r="NO430" s="35"/>
      <c r="NP430" s="35"/>
      <c r="NQ430" s="35"/>
      <c r="NR430" s="35"/>
      <c r="NS430" s="35"/>
      <c r="NT430" s="35"/>
      <c r="NU430" s="35"/>
      <c r="NV430" s="35"/>
      <c r="NW430" s="35"/>
      <c r="NX430" s="35"/>
      <c r="NY430" s="35"/>
      <c r="NZ430" s="35"/>
      <c r="OA430" s="35"/>
      <c r="OB430" s="35"/>
      <c r="OC430" s="35"/>
      <c r="OD430" s="35"/>
      <c r="OE430" s="35"/>
      <c r="OF430" s="35"/>
      <c r="OG430" s="35"/>
      <c r="OH430" s="35"/>
      <c r="OI430" s="35"/>
      <c r="OJ430" s="35"/>
      <c r="OK430" s="35"/>
      <c r="OL430" s="35"/>
      <c r="OM430" s="35"/>
      <c r="ON430" s="35"/>
      <c r="OO430" s="35"/>
      <c r="OP430" s="35"/>
      <c r="OQ430" s="35"/>
      <c r="OR430" s="35"/>
      <c r="OS430" s="35"/>
      <c r="OT430" s="35"/>
      <c r="OU430" s="35"/>
      <c r="OV430" s="35"/>
      <c r="OW430" s="35"/>
      <c r="OX430" s="35"/>
      <c r="OY430" s="35"/>
      <c r="OZ430" s="35"/>
      <c r="PA430" s="35"/>
      <c r="PB430" s="35"/>
      <c r="PC430" s="35"/>
      <c r="PD430" s="35"/>
      <c r="PE430" s="35"/>
      <c r="PF430" s="35"/>
      <c r="PG430" s="35"/>
      <c r="PH430" s="35"/>
      <c r="PI430" s="35"/>
      <c r="PJ430" s="35"/>
      <c r="PK430" s="35"/>
      <c r="PL430" s="35"/>
      <c r="PM430" s="35"/>
      <c r="PN430" s="35"/>
      <c r="PO430" s="35"/>
      <c r="PP430" s="35"/>
      <c r="PQ430" s="35"/>
      <c r="PR430" s="35"/>
      <c r="PS430" s="35"/>
      <c r="PT430" s="35"/>
      <c r="PU430" s="35"/>
      <c r="PV430" s="35"/>
      <c r="PW430" s="35"/>
      <c r="PX430" s="35"/>
      <c r="PY430" s="35"/>
      <c r="PZ430" s="35"/>
      <c r="QA430" s="35"/>
      <c r="QB430" s="35"/>
      <c r="QC430" s="35"/>
      <c r="QD430" s="35"/>
      <c r="QE430" s="35"/>
      <c r="QF430" s="35"/>
      <c r="QG430" s="35"/>
      <c r="QH430" s="35"/>
      <c r="QI430" s="35"/>
      <c r="QJ430" s="35"/>
      <c r="QK430" s="35"/>
      <c r="QL430" s="35"/>
      <c r="QM430" s="35"/>
      <c r="QN430" s="35"/>
      <c r="QO430" s="35"/>
      <c r="QP430" s="35"/>
      <c r="QQ430" s="35"/>
      <c r="QR430" s="35"/>
      <c r="QS430" s="35"/>
      <c r="QT430" s="35"/>
      <c r="QU430" s="35"/>
      <c r="QV430" s="35"/>
      <c r="QW430" s="35"/>
      <c r="QX430" s="35"/>
      <c r="QY430" s="35"/>
      <c r="QZ430" s="35"/>
      <c r="RA430" s="35"/>
      <c r="RB430" s="35"/>
      <c r="RC430" s="35"/>
      <c r="RD430" s="35"/>
      <c r="RE430" s="35"/>
      <c r="RF430" s="35"/>
      <c r="RG430" s="35"/>
      <c r="RH430" s="35"/>
      <c r="RI430" s="35"/>
      <c r="RJ430" s="35"/>
      <c r="RK430" s="35"/>
      <c r="RL430" s="35"/>
      <c r="RM430" s="35"/>
      <c r="RN430" s="35"/>
      <c r="RO430" s="35"/>
      <c r="RP430" s="35"/>
      <c r="RQ430" s="35"/>
      <c r="RR430" s="35"/>
      <c r="RS430" s="35"/>
      <c r="RT430" s="35"/>
    </row>
    <row r="431" spans="1:488" s="84" customFormat="1" ht="54" x14ac:dyDescent="0.35">
      <c r="A431" s="44" t="s">
        <v>1276</v>
      </c>
      <c r="B431" s="37">
        <v>2</v>
      </c>
      <c r="C431" s="38" t="s">
        <v>67</v>
      </c>
      <c r="D431" s="39" t="s">
        <v>68</v>
      </c>
      <c r="E431" s="39" t="s">
        <v>69</v>
      </c>
      <c r="F431" s="39" t="s">
        <v>70</v>
      </c>
      <c r="G431" s="39" t="s">
        <v>1095</v>
      </c>
      <c r="H431" s="39"/>
      <c r="I431" s="38" t="s">
        <v>971</v>
      </c>
      <c r="J431" s="39" t="s">
        <v>971</v>
      </c>
      <c r="K431" s="39" t="s">
        <v>971</v>
      </c>
      <c r="L431" s="39" t="s">
        <v>971</v>
      </c>
      <c r="M431" s="39" t="s">
        <v>104</v>
      </c>
      <c r="N431" s="39" t="s">
        <v>75</v>
      </c>
      <c r="O431" s="39" t="s">
        <v>125</v>
      </c>
      <c r="P431" s="39" t="s">
        <v>125</v>
      </c>
      <c r="Q431" s="39" t="s">
        <v>125</v>
      </c>
      <c r="R431" s="38" t="s">
        <v>1277</v>
      </c>
      <c r="S431" s="39" t="s">
        <v>1177</v>
      </c>
      <c r="T431" s="40">
        <v>45658</v>
      </c>
      <c r="U431" s="40">
        <v>46001</v>
      </c>
      <c r="V431" s="38" t="s">
        <v>1278</v>
      </c>
      <c r="W431" s="39" t="s">
        <v>87</v>
      </c>
      <c r="X431" s="39" t="s">
        <v>87</v>
      </c>
      <c r="Y431" s="42" t="s">
        <v>87</v>
      </c>
      <c r="Z431" s="42" t="s">
        <v>87</v>
      </c>
      <c r="AA431" s="42" t="s">
        <v>87</v>
      </c>
      <c r="AB431" s="42" t="s">
        <v>87</v>
      </c>
      <c r="AC431" s="42" t="s">
        <v>88</v>
      </c>
      <c r="AD431" s="42" t="s">
        <v>87</v>
      </c>
      <c r="AE431" s="42" t="s">
        <v>87</v>
      </c>
      <c r="AF431" s="42" t="s">
        <v>87</v>
      </c>
      <c r="AG431" s="42" t="s">
        <v>87</v>
      </c>
      <c r="AH431" s="42" t="s">
        <v>87</v>
      </c>
      <c r="AI431" s="42" t="s">
        <v>87</v>
      </c>
      <c r="AJ431" s="42" t="s">
        <v>87</v>
      </c>
      <c r="AK431" s="42" t="s">
        <v>87</v>
      </c>
      <c r="AL431" s="42" t="s">
        <v>87</v>
      </c>
      <c r="AM431" s="42" t="s">
        <v>87</v>
      </c>
      <c r="AN431" s="42" t="s">
        <v>87</v>
      </c>
      <c r="AO431" s="42" t="s">
        <v>87</v>
      </c>
      <c r="AP431" s="42" t="s">
        <v>87</v>
      </c>
      <c r="AQ431" s="42" t="s">
        <v>87</v>
      </c>
      <c r="AR431" s="42" t="s">
        <v>87</v>
      </c>
      <c r="AS431" s="42" t="s">
        <v>87</v>
      </c>
      <c r="AT431" s="42" t="s">
        <v>87</v>
      </c>
      <c r="AU431" s="42" t="s">
        <v>87</v>
      </c>
      <c r="AV431" s="42" t="s">
        <v>88</v>
      </c>
      <c r="AW431" s="42" t="s">
        <v>87</v>
      </c>
      <c r="AX431" s="42" t="s">
        <v>87</v>
      </c>
      <c r="AY431" s="42" t="s">
        <v>87</v>
      </c>
      <c r="AZ431" s="42" t="s">
        <v>87</v>
      </c>
      <c r="BA431" s="42" t="s">
        <v>87</v>
      </c>
      <c r="BB431" s="42" t="s">
        <v>87</v>
      </c>
      <c r="BC431" s="42" t="s">
        <v>87</v>
      </c>
      <c r="BD431" s="42" t="s">
        <v>87</v>
      </c>
      <c r="BE431" s="42" t="s">
        <v>87</v>
      </c>
      <c r="BF431" s="42" t="s">
        <v>87</v>
      </c>
      <c r="BG431" s="42" t="s">
        <v>87</v>
      </c>
      <c r="BH431" s="42" t="s">
        <v>88</v>
      </c>
      <c r="BI431" s="38" t="s">
        <v>89</v>
      </c>
      <c r="BJ431" s="45" t="s">
        <v>104</v>
      </c>
      <c r="BK431" s="35"/>
      <c r="BL431" s="35"/>
      <c r="BM431" s="35"/>
      <c r="BN431" s="35"/>
      <c r="BO431" s="35"/>
      <c r="BP431" s="35"/>
      <c r="BQ431" s="35"/>
      <c r="BR431" s="35"/>
      <c r="BS431" s="35"/>
      <c r="BT431" s="35"/>
      <c r="BU431" s="35"/>
      <c r="BV431" s="35"/>
      <c r="BW431" s="35"/>
      <c r="BX431" s="35"/>
      <c r="BY431" s="35"/>
      <c r="BZ431" s="35"/>
      <c r="CA431" s="35"/>
      <c r="CB431" s="35"/>
      <c r="CC431" s="35"/>
      <c r="CD431" s="35"/>
      <c r="CE431" s="35"/>
      <c r="CF431" s="35"/>
      <c r="CG431" s="35"/>
      <c r="CH431" s="35"/>
      <c r="CI431" s="35"/>
      <c r="CJ431" s="35"/>
      <c r="CK431" s="35"/>
      <c r="CL431" s="35"/>
      <c r="CM431" s="35"/>
      <c r="CN431" s="35"/>
      <c r="CO431" s="35"/>
      <c r="CP431" s="35"/>
      <c r="CQ431" s="35"/>
      <c r="CR431" s="35"/>
      <c r="CS431" s="35"/>
      <c r="CT431" s="35"/>
      <c r="CU431" s="35"/>
      <c r="CV431" s="35"/>
      <c r="CW431" s="35"/>
      <c r="CX431" s="35"/>
      <c r="CY431" s="35"/>
      <c r="CZ431" s="35"/>
      <c r="DA431" s="35"/>
      <c r="DB431" s="35"/>
      <c r="DC431" s="35"/>
      <c r="DD431" s="35"/>
      <c r="DE431" s="35"/>
      <c r="DF431" s="35"/>
      <c r="DG431" s="35"/>
      <c r="DH431" s="35"/>
      <c r="DI431" s="35"/>
      <c r="DJ431" s="35"/>
      <c r="DK431" s="35"/>
      <c r="DL431" s="35"/>
      <c r="DM431" s="35"/>
      <c r="DN431" s="35"/>
      <c r="DO431" s="35"/>
      <c r="DP431" s="35"/>
      <c r="DQ431" s="35"/>
      <c r="DR431" s="35"/>
      <c r="DS431" s="35"/>
      <c r="DT431" s="35"/>
      <c r="DU431" s="35"/>
      <c r="DV431" s="35"/>
      <c r="DW431" s="35"/>
      <c r="DX431" s="35"/>
      <c r="DY431" s="35"/>
      <c r="DZ431" s="35"/>
      <c r="EA431" s="35"/>
      <c r="EB431" s="35"/>
      <c r="EC431" s="35"/>
      <c r="ED431" s="35"/>
      <c r="EE431" s="35"/>
      <c r="EF431" s="35"/>
      <c r="EG431" s="35"/>
      <c r="EH431" s="35"/>
      <c r="EI431" s="35"/>
      <c r="EJ431" s="35"/>
      <c r="EK431" s="35"/>
      <c r="EL431" s="35"/>
      <c r="EM431" s="35"/>
      <c r="EN431" s="35"/>
      <c r="EO431" s="35"/>
      <c r="EP431" s="35"/>
      <c r="EQ431" s="35"/>
      <c r="ER431" s="35"/>
      <c r="ES431" s="35"/>
      <c r="ET431" s="35"/>
      <c r="EU431" s="35"/>
      <c r="EV431" s="35"/>
      <c r="EW431" s="35"/>
      <c r="EX431" s="35"/>
      <c r="EY431" s="35"/>
      <c r="EZ431" s="35"/>
      <c r="FA431" s="35"/>
      <c r="FB431" s="35"/>
      <c r="FC431" s="35"/>
      <c r="FD431" s="35"/>
      <c r="FE431" s="35"/>
      <c r="FF431" s="35"/>
      <c r="FG431" s="35"/>
      <c r="FH431" s="35"/>
      <c r="FI431" s="35"/>
      <c r="FJ431" s="35"/>
      <c r="FK431" s="35"/>
      <c r="FL431" s="35"/>
      <c r="FM431" s="35"/>
      <c r="FN431" s="35"/>
      <c r="FO431" s="35"/>
      <c r="FP431" s="35"/>
      <c r="FQ431" s="35"/>
      <c r="FR431" s="35"/>
      <c r="FS431" s="35"/>
      <c r="FT431" s="35"/>
      <c r="FU431" s="35"/>
      <c r="FV431" s="35"/>
      <c r="FW431" s="35"/>
      <c r="FX431" s="35"/>
      <c r="FY431" s="35"/>
      <c r="FZ431" s="35"/>
      <c r="GA431" s="35"/>
      <c r="GB431" s="35"/>
      <c r="GC431" s="35"/>
      <c r="GD431" s="35"/>
      <c r="GE431" s="35"/>
      <c r="GF431" s="35"/>
      <c r="GG431" s="35"/>
      <c r="GH431" s="35"/>
      <c r="GI431" s="35"/>
      <c r="GJ431" s="35"/>
      <c r="GK431" s="35"/>
      <c r="GL431" s="35"/>
      <c r="GM431" s="35"/>
      <c r="GN431" s="35"/>
      <c r="GO431" s="35"/>
      <c r="GP431" s="35"/>
      <c r="GQ431" s="35"/>
      <c r="GR431" s="35"/>
      <c r="GS431" s="35"/>
      <c r="GT431" s="35"/>
      <c r="GU431" s="35"/>
      <c r="GV431" s="35"/>
      <c r="GW431" s="35"/>
      <c r="GX431" s="35"/>
      <c r="GY431" s="35"/>
      <c r="GZ431" s="35"/>
      <c r="HA431" s="35"/>
      <c r="HB431" s="35"/>
      <c r="HC431" s="35"/>
      <c r="HD431" s="35"/>
      <c r="HE431" s="35"/>
      <c r="HF431" s="35"/>
      <c r="HG431" s="35"/>
      <c r="HH431" s="35"/>
      <c r="HI431" s="35"/>
      <c r="HJ431" s="35"/>
      <c r="HK431" s="35"/>
      <c r="HL431" s="35"/>
      <c r="HM431" s="35"/>
      <c r="HN431" s="35"/>
      <c r="HO431" s="35"/>
      <c r="HP431" s="35"/>
      <c r="HQ431" s="35"/>
      <c r="HR431" s="35"/>
      <c r="HS431" s="35"/>
      <c r="HT431" s="35"/>
      <c r="HU431" s="35"/>
      <c r="HV431" s="35"/>
      <c r="HW431" s="35"/>
      <c r="HX431" s="35"/>
      <c r="HY431" s="35"/>
      <c r="HZ431" s="35"/>
      <c r="IA431" s="35"/>
      <c r="IB431" s="35"/>
      <c r="IC431" s="35"/>
      <c r="ID431" s="35"/>
      <c r="IE431" s="35"/>
      <c r="IF431" s="35"/>
      <c r="IG431" s="35"/>
      <c r="IH431" s="35"/>
      <c r="II431" s="35"/>
      <c r="IJ431" s="35"/>
      <c r="IK431" s="35"/>
      <c r="IL431" s="35"/>
      <c r="IM431" s="35"/>
      <c r="IN431" s="35"/>
      <c r="IO431" s="35"/>
      <c r="IP431" s="35"/>
      <c r="IQ431" s="35"/>
      <c r="IR431" s="35"/>
      <c r="IS431" s="35"/>
      <c r="IT431" s="35"/>
      <c r="IU431" s="35"/>
      <c r="IV431" s="35"/>
      <c r="IW431" s="35"/>
      <c r="IX431" s="35"/>
      <c r="IY431" s="35"/>
      <c r="IZ431" s="35"/>
      <c r="JA431" s="35"/>
      <c r="JB431" s="35"/>
      <c r="JC431" s="35"/>
      <c r="JD431" s="35"/>
      <c r="JE431" s="35"/>
      <c r="JF431" s="35"/>
      <c r="JG431" s="35"/>
      <c r="JH431" s="35"/>
      <c r="JI431" s="35"/>
      <c r="JJ431" s="35"/>
      <c r="JK431" s="35"/>
      <c r="JL431" s="35"/>
      <c r="JM431" s="35"/>
      <c r="JN431" s="35"/>
      <c r="JO431" s="35"/>
      <c r="JP431" s="35"/>
      <c r="JQ431" s="35"/>
      <c r="JR431" s="35"/>
      <c r="JS431" s="35"/>
      <c r="JT431" s="35"/>
      <c r="JU431" s="35"/>
      <c r="JV431" s="35"/>
      <c r="JW431" s="35"/>
      <c r="JX431" s="35"/>
      <c r="JY431" s="35"/>
      <c r="JZ431" s="35"/>
      <c r="KA431" s="35"/>
      <c r="KB431" s="35"/>
      <c r="KC431" s="35"/>
      <c r="KD431" s="35"/>
      <c r="KE431" s="35"/>
      <c r="KF431" s="35"/>
      <c r="KG431" s="35"/>
      <c r="KH431" s="35"/>
      <c r="KI431" s="35"/>
      <c r="KJ431" s="35"/>
      <c r="KK431" s="35"/>
      <c r="KL431" s="35"/>
      <c r="KM431" s="35"/>
      <c r="KN431" s="35"/>
      <c r="KO431" s="35"/>
      <c r="KP431" s="35"/>
      <c r="KQ431" s="35"/>
      <c r="KR431" s="35"/>
      <c r="KS431" s="35"/>
      <c r="KT431" s="35"/>
      <c r="KU431" s="35"/>
      <c r="KV431" s="35"/>
      <c r="KW431" s="35"/>
      <c r="KX431" s="35"/>
      <c r="KY431" s="35"/>
      <c r="KZ431" s="35"/>
      <c r="LA431" s="35"/>
      <c r="LB431" s="35"/>
      <c r="LC431" s="35"/>
      <c r="LD431" s="35"/>
      <c r="LE431" s="35"/>
      <c r="LF431" s="35"/>
      <c r="LG431" s="35"/>
      <c r="LH431" s="35"/>
      <c r="LI431" s="35"/>
      <c r="LJ431" s="35"/>
      <c r="LK431" s="35"/>
      <c r="LL431" s="35"/>
      <c r="LM431" s="35"/>
      <c r="LN431" s="35"/>
      <c r="LO431" s="35"/>
      <c r="LP431" s="35"/>
      <c r="LQ431" s="35"/>
      <c r="LR431" s="35"/>
      <c r="LS431" s="35"/>
      <c r="LT431" s="35"/>
      <c r="LU431" s="35"/>
      <c r="LV431" s="35"/>
      <c r="LW431" s="35"/>
      <c r="LX431" s="35"/>
      <c r="LY431" s="35"/>
      <c r="LZ431" s="35"/>
      <c r="MA431" s="35"/>
      <c r="MB431" s="35"/>
      <c r="MC431" s="35"/>
      <c r="MD431" s="35"/>
      <c r="ME431" s="35"/>
      <c r="MF431" s="35"/>
      <c r="MG431" s="35"/>
      <c r="MH431" s="35"/>
      <c r="MI431" s="35"/>
      <c r="MJ431" s="35"/>
      <c r="MK431" s="35"/>
      <c r="ML431" s="35"/>
      <c r="MM431" s="35"/>
      <c r="MN431" s="35"/>
      <c r="MO431" s="35"/>
      <c r="MP431" s="35"/>
      <c r="MQ431" s="35"/>
      <c r="MR431" s="35"/>
      <c r="MS431" s="35"/>
      <c r="MT431" s="35"/>
      <c r="MU431" s="35"/>
      <c r="MV431" s="35"/>
      <c r="MW431" s="35"/>
      <c r="MX431" s="35"/>
      <c r="MY431" s="35"/>
      <c r="MZ431" s="35"/>
      <c r="NA431" s="35"/>
      <c r="NB431" s="35"/>
      <c r="NC431" s="35"/>
      <c r="ND431" s="35"/>
      <c r="NE431" s="35"/>
      <c r="NF431" s="35"/>
      <c r="NG431" s="35"/>
      <c r="NH431" s="35"/>
      <c r="NI431" s="35"/>
      <c r="NJ431" s="35"/>
      <c r="NK431" s="35"/>
      <c r="NL431" s="35"/>
      <c r="NM431" s="35"/>
      <c r="NN431" s="35"/>
      <c r="NO431" s="35"/>
      <c r="NP431" s="35"/>
      <c r="NQ431" s="35"/>
      <c r="NR431" s="35"/>
      <c r="NS431" s="35"/>
      <c r="NT431" s="35"/>
      <c r="NU431" s="35"/>
      <c r="NV431" s="35"/>
      <c r="NW431" s="35"/>
      <c r="NX431" s="35"/>
      <c r="NY431" s="35"/>
      <c r="NZ431" s="35"/>
      <c r="OA431" s="35"/>
      <c r="OB431" s="35"/>
      <c r="OC431" s="35"/>
      <c r="OD431" s="35"/>
      <c r="OE431" s="35"/>
      <c r="OF431" s="35"/>
      <c r="OG431" s="35"/>
      <c r="OH431" s="35"/>
      <c r="OI431" s="35"/>
      <c r="OJ431" s="35"/>
      <c r="OK431" s="35"/>
      <c r="OL431" s="35"/>
      <c r="OM431" s="35"/>
      <c r="ON431" s="35"/>
      <c r="OO431" s="35"/>
      <c r="OP431" s="35"/>
      <c r="OQ431" s="35"/>
      <c r="OR431" s="35"/>
      <c r="OS431" s="35"/>
      <c r="OT431" s="35"/>
      <c r="OU431" s="35"/>
      <c r="OV431" s="35"/>
      <c r="OW431" s="35"/>
      <c r="OX431" s="35"/>
      <c r="OY431" s="35"/>
      <c r="OZ431" s="35"/>
      <c r="PA431" s="35"/>
      <c r="PB431" s="35"/>
      <c r="PC431" s="35"/>
      <c r="PD431" s="35"/>
      <c r="PE431" s="35"/>
      <c r="PF431" s="35"/>
      <c r="PG431" s="35"/>
      <c r="PH431" s="35"/>
      <c r="PI431" s="35"/>
      <c r="PJ431" s="35"/>
      <c r="PK431" s="35"/>
      <c r="PL431" s="35"/>
      <c r="PM431" s="35"/>
      <c r="PN431" s="35"/>
      <c r="PO431" s="35"/>
      <c r="PP431" s="35"/>
      <c r="PQ431" s="35"/>
      <c r="PR431" s="35"/>
      <c r="PS431" s="35"/>
      <c r="PT431" s="35"/>
      <c r="PU431" s="35"/>
      <c r="PV431" s="35"/>
      <c r="PW431" s="35"/>
      <c r="PX431" s="35"/>
      <c r="PY431" s="35"/>
      <c r="PZ431" s="35"/>
      <c r="QA431" s="35"/>
      <c r="QB431" s="35"/>
      <c r="QC431" s="35"/>
      <c r="QD431" s="35"/>
      <c r="QE431" s="35"/>
      <c r="QF431" s="35"/>
      <c r="QG431" s="35"/>
      <c r="QH431" s="35"/>
      <c r="QI431" s="35"/>
      <c r="QJ431" s="35"/>
      <c r="QK431" s="35"/>
      <c r="QL431" s="35"/>
      <c r="QM431" s="35"/>
      <c r="QN431" s="35"/>
      <c r="QO431" s="35"/>
      <c r="QP431" s="35"/>
      <c r="QQ431" s="35"/>
      <c r="QR431" s="35"/>
      <c r="QS431" s="35"/>
      <c r="QT431" s="35"/>
      <c r="QU431" s="35"/>
      <c r="QV431" s="35"/>
      <c r="QW431" s="35"/>
      <c r="QX431" s="35"/>
      <c r="QY431" s="35"/>
      <c r="QZ431" s="35"/>
      <c r="RA431" s="35"/>
      <c r="RB431" s="35"/>
      <c r="RC431" s="35"/>
      <c r="RD431" s="35"/>
      <c r="RE431" s="35"/>
      <c r="RF431" s="35"/>
      <c r="RG431" s="35"/>
      <c r="RH431" s="35"/>
      <c r="RI431" s="35"/>
      <c r="RJ431" s="35"/>
      <c r="RK431" s="35"/>
      <c r="RL431" s="35"/>
      <c r="RM431" s="35"/>
      <c r="RN431" s="35"/>
      <c r="RO431" s="35"/>
      <c r="RP431" s="35"/>
      <c r="RQ431" s="35"/>
      <c r="RR431" s="35"/>
      <c r="RS431" s="35"/>
      <c r="RT431" s="35"/>
    </row>
    <row r="432" spans="1:488" s="84" customFormat="1" ht="54" x14ac:dyDescent="0.35">
      <c r="A432" s="44" t="s">
        <v>1279</v>
      </c>
      <c r="B432" s="37">
        <v>6</v>
      </c>
      <c r="C432" s="38" t="s">
        <v>67</v>
      </c>
      <c r="D432" s="39" t="s">
        <v>68</v>
      </c>
      <c r="E432" s="39" t="s">
        <v>69</v>
      </c>
      <c r="F432" s="39" t="s">
        <v>70</v>
      </c>
      <c r="G432" s="39" t="s">
        <v>816</v>
      </c>
      <c r="H432" s="39"/>
      <c r="I432" s="38" t="s">
        <v>971</v>
      </c>
      <c r="J432" s="39" t="s">
        <v>971</v>
      </c>
      <c r="K432" s="39" t="s">
        <v>971</v>
      </c>
      <c r="L432" s="39" t="s">
        <v>971</v>
      </c>
      <c r="M432" s="39" t="s">
        <v>104</v>
      </c>
      <c r="N432" s="39" t="s">
        <v>75</v>
      </c>
      <c r="O432" s="39" t="s">
        <v>125</v>
      </c>
      <c r="P432" s="39" t="s">
        <v>125</v>
      </c>
      <c r="Q432" s="39" t="s">
        <v>125</v>
      </c>
      <c r="R432" s="38" t="s">
        <v>1470</v>
      </c>
      <c r="S432" s="39" t="s">
        <v>1177</v>
      </c>
      <c r="T432" s="40">
        <v>45658</v>
      </c>
      <c r="U432" s="40">
        <v>45688</v>
      </c>
      <c r="V432" s="38" t="s">
        <v>1280</v>
      </c>
      <c r="W432" s="39" t="s">
        <v>87</v>
      </c>
      <c r="X432" s="39" t="s">
        <v>87</v>
      </c>
      <c r="Y432" s="42" t="s">
        <v>87</v>
      </c>
      <c r="Z432" s="42" t="s">
        <v>87</v>
      </c>
      <c r="AA432" s="42" t="s">
        <v>87</v>
      </c>
      <c r="AB432" s="42" t="s">
        <v>87</v>
      </c>
      <c r="AC432" s="42" t="s">
        <v>88</v>
      </c>
      <c r="AD432" s="42" t="s">
        <v>87</v>
      </c>
      <c r="AE432" s="42" t="s">
        <v>87</v>
      </c>
      <c r="AF432" s="42" t="s">
        <v>87</v>
      </c>
      <c r="AG432" s="42" t="s">
        <v>87</v>
      </c>
      <c r="AH432" s="42" t="s">
        <v>87</v>
      </c>
      <c r="AI432" s="42" t="s">
        <v>87</v>
      </c>
      <c r="AJ432" s="42" t="s">
        <v>87</v>
      </c>
      <c r="AK432" s="42" t="s">
        <v>87</v>
      </c>
      <c r="AL432" s="42" t="s">
        <v>87</v>
      </c>
      <c r="AM432" s="42" t="s">
        <v>87</v>
      </c>
      <c r="AN432" s="42" t="s">
        <v>87</v>
      </c>
      <c r="AO432" s="42" t="s">
        <v>87</v>
      </c>
      <c r="AP432" s="42" t="s">
        <v>87</v>
      </c>
      <c r="AQ432" s="42" t="s">
        <v>87</v>
      </c>
      <c r="AR432" s="42" t="s">
        <v>87</v>
      </c>
      <c r="AS432" s="42" t="s">
        <v>87</v>
      </c>
      <c r="AT432" s="42" t="s">
        <v>87</v>
      </c>
      <c r="AU432" s="42" t="s">
        <v>87</v>
      </c>
      <c r="AV432" s="42" t="s">
        <v>87</v>
      </c>
      <c r="AW432" s="42" t="s">
        <v>88</v>
      </c>
      <c r="AX432" s="42" t="s">
        <v>87</v>
      </c>
      <c r="AY432" s="42" t="s">
        <v>87</v>
      </c>
      <c r="AZ432" s="42" t="s">
        <v>87</v>
      </c>
      <c r="BA432" s="42" t="s">
        <v>87</v>
      </c>
      <c r="BB432" s="42" t="s">
        <v>87</v>
      </c>
      <c r="BC432" s="42" t="s">
        <v>87</v>
      </c>
      <c r="BD432" s="42" t="s">
        <v>87</v>
      </c>
      <c r="BE432" s="42" t="s">
        <v>87</v>
      </c>
      <c r="BF432" s="42" t="s">
        <v>87</v>
      </c>
      <c r="BG432" s="42" t="s">
        <v>87</v>
      </c>
      <c r="BH432" s="42" t="s">
        <v>88</v>
      </c>
      <c r="BI432" s="38" t="s">
        <v>89</v>
      </c>
      <c r="BJ432" s="45" t="s">
        <v>104</v>
      </c>
      <c r="BK432" s="35"/>
      <c r="BL432" s="35"/>
      <c r="BM432" s="35"/>
      <c r="BN432" s="35"/>
      <c r="BO432" s="35"/>
      <c r="BP432" s="35"/>
      <c r="BQ432" s="35"/>
      <c r="BR432" s="35"/>
      <c r="BS432" s="35"/>
      <c r="BT432" s="35"/>
      <c r="BU432" s="35"/>
      <c r="BV432" s="35"/>
      <c r="BW432" s="35"/>
      <c r="BX432" s="35"/>
      <c r="BY432" s="35"/>
      <c r="BZ432" s="35"/>
      <c r="CA432" s="35"/>
      <c r="CB432" s="35"/>
      <c r="CC432" s="35"/>
      <c r="CD432" s="35"/>
      <c r="CE432" s="35"/>
      <c r="CF432" s="35"/>
      <c r="CG432" s="35"/>
      <c r="CH432" s="35"/>
      <c r="CI432" s="35"/>
      <c r="CJ432" s="35"/>
      <c r="CK432" s="35"/>
      <c r="CL432" s="35"/>
      <c r="CM432" s="35"/>
      <c r="CN432" s="35"/>
      <c r="CO432" s="35"/>
      <c r="CP432" s="35"/>
      <c r="CQ432" s="35"/>
      <c r="CR432" s="35"/>
      <c r="CS432" s="35"/>
      <c r="CT432" s="35"/>
      <c r="CU432" s="35"/>
      <c r="CV432" s="35"/>
      <c r="CW432" s="35"/>
      <c r="CX432" s="35"/>
      <c r="CY432" s="35"/>
      <c r="CZ432" s="35"/>
      <c r="DA432" s="35"/>
      <c r="DB432" s="35"/>
      <c r="DC432" s="35"/>
      <c r="DD432" s="35"/>
      <c r="DE432" s="35"/>
      <c r="DF432" s="35"/>
      <c r="DG432" s="35"/>
      <c r="DH432" s="35"/>
      <c r="DI432" s="35"/>
      <c r="DJ432" s="35"/>
      <c r="DK432" s="35"/>
      <c r="DL432" s="35"/>
      <c r="DM432" s="35"/>
      <c r="DN432" s="35"/>
      <c r="DO432" s="35"/>
      <c r="DP432" s="35"/>
      <c r="DQ432" s="35"/>
      <c r="DR432" s="35"/>
      <c r="DS432" s="35"/>
      <c r="DT432" s="35"/>
      <c r="DU432" s="35"/>
      <c r="DV432" s="35"/>
      <c r="DW432" s="35"/>
      <c r="DX432" s="35"/>
      <c r="DY432" s="35"/>
      <c r="DZ432" s="35"/>
      <c r="EA432" s="35"/>
      <c r="EB432" s="35"/>
      <c r="EC432" s="35"/>
      <c r="ED432" s="35"/>
      <c r="EE432" s="35"/>
      <c r="EF432" s="35"/>
      <c r="EG432" s="35"/>
      <c r="EH432" s="35"/>
      <c r="EI432" s="35"/>
      <c r="EJ432" s="35"/>
      <c r="EK432" s="35"/>
      <c r="EL432" s="35"/>
      <c r="EM432" s="35"/>
      <c r="EN432" s="35"/>
      <c r="EO432" s="35"/>
      <c r="EP432" s="35"/>
      <c r="EQ432" s="35"/>
      <c r="ER432" s="35"/>
      <c r="ES432" s="35"/>
      <c r="ET432" s="35"/>
      <c r="EU432" s="35"/>
      <c r="EV432" s="35"/>
      <c r="EW432" s="35"/>
      <c r="EX432" s="35"/>
      <c r="EY432" s="35"/>
      <c r="EZ432" s="35"/>
      <c r="FA432" s="35"/>
      <c r="FB432" s="35"/>
      <c r="FC432" s="35"/>
      <c r="FD432" s="35"/>
      <c r="FE432" s="35"/>
      <c r="FF432" s="35"/>
      <c r="FG432" s="35"/>
      <c r="FH432" s="35"/>
      <c r="FI432" s="35"/>
      <c r="FJ432" s="35"/>
      <c r="FK432" s="35"/>
      <c r="FL432" s="35"/>
      <c r="FM432" s="35"/>
      <c r="FN432" s="35"/>
      <c r="FO432" s="35"/>
      <c r="FP432" s="35"/>
      <c r="FQ432" s="35"/>
      <c r="FR432" s="35"/>
      <c r="FS432" s="35"/>
      <c r="FT432" s="35"/>
      <c r="FU432" s="35"/>
      <c r="FV432" s="35"/>
      <c r="FW432" s="35"/>
      <c r="FX432" s="35"/>
      <c r="FY432" s="35"/>
      <c r="FZ432" s="35"/>
      <c r="GA432" s="35"/>
      <c r="GB432" s="35"/>
      <c r="GC432" s="35"/>
      <c r="GD432" s="35"/>
      <c r="GE432" s="35"/>
      <c r="GF432" s="35"/>
      <c r="GG432" s="35"/>
      <c r="GH432" s="35"/>
      <c r="GI432" s="35"/>
      <c r="GJ432" s="35"/>
      <c r="GK432" s="35"/>
      <c r="GL432" s="35"/>
      <c r="GM432" s="35"/>
      <c r="GN432" s="35"/>
      <c r="GO432" s="35"/>
      <c r="GP432" s="35"/>
      <c r="GQ432" s="35"/>
      <c r="GR432" s="35"/>
      <c r="GS432" s="35"/>
      <c r="GT432" s="35"/>
      <c r="GU432" s="35"/>
      <c r="GV432" s="35"/>
      <c r="GW432" s="35"/>
      <c r="GX432" s="35"/>
      <c r="GY432" s="35"/>
      <c r="GZ432" s="35"/>
      <c r="HA432" s="35"/>
      <c r="HB432" s="35"/>
      <c r="HC432" s="35"/>
      <c r="HD432" s="35"/>
      <c r="HE432" s="35"/>
      <c r="HF432" s="35"/>
      <c r="HG432" s="35"/>
      <c r="HH432" s="35"/>
      <c r="HI432" s="35"/>
      <c r="HJ432" s="35"/>
      <c r="HK432" s="35"/>
      <c r="HL432" s="35"/>
      <c r="HM432" s="35"/>
      <c r="HN432" s="35"/>
      <c r="HO432" s="35"/>
      <c r="HP432" s="35"/>
      <c r="HQ432" s="35"/>
      <c r="HR432" s="35"/>
      <c r="HS432" s="35"/>
      <c r="HT432" s="35"/>
      <c r="HU432" s="35"/>
      <c r="HV432" s="35"/>
      <c r="HW432" s="35"/>
      <c r="HX432" s="35"/>
      <c r="HY432" s="35"/>
      <c r="HZ432" s="35"/>
      <c r="IA432" s="35"/>
      <c r="IB432" s="35"/>
      <c r="IC432" s="35"/>
      <c r="ID432" s="35"/>
      <c r="IE432" s="35"/>
      <c r="IF432" s="35"/>
      <c r="IG432" s="35"/>
      <c r="IH432" s="35"/>
      <c r="II432" s="35"/>
      <c r="IJ432" s="35"/>
      <c r="IK432" s="35"/>
      <c r="IL432" s="35"/>
      <c r="IM432" s="35"/>
      <c r="IN432" s="35"/>
      <c r="IO432" s="35"/>
      <c r="IP432" s="35"/>
      <c r="IQ432" s="35"/>
      <c r="IR432" s="35"/>
      <c r="IS432" s="35"/>
      <c r="IT432" s="35"/>
      <c r="IU432" s="35"/>
      <c r="IV432" s="35"/>
      <c r="IW432" s="35"/>
      <c r="IX432" s="35"/>
      <c r="IY432" s="35"/>
      <c r="IZ432" s="35"/>
      <c r="JA432" s="35"/>
      <c r="JB432" s="35"/>
      <c r="JC432" s="35"/>
      <c r="JD432" s="35"/>
      <c r="JE432" s="35"/>
      <c r="JF432" s="35"/>
      <c r="JG432" s="35"/>
      <c r="JH432" s="35"/>
      <c r="JI432" s="35"/>
      <c r="JJ432" s="35"/>
      <c r="JK432" s="35"/>
      <c r="JL432" s="35"/>
      <c r="JM432" s="35"/>
      <c r="JN432" s="35"/>
      <c r="JO432" s="35"/>
      <c r="JP432" s="35"/>
      <c r="JQ432" s="35"/>
      <c r="JR432" s="35"/>
      <c r="JS432" s="35"/>
      <c r="JT432" s="35"/>
      <c r="JU432" s="35"/>
      <c r="JV432" s="35"/>
      <c r="JW432" s="35"/>
      <c r="JX432" s="35"/>
      <c r="JY432" s="35"/>
      <c r="JZ432" s="35"/>
      <c r="KA432" s="35"/>
      <c r="KB432" s="35"/>
      <c r="KC432" s="35"/>
      <c r="KD432" s="35"/>
      <c r="KE432" s="35"/>
      <c r="KF432" s="35"/>
      <c r="KG432" s="35"/>
      <c r="KH432" s="35"/>
      <c r="KI432" s="35"/>
      <c r="KJ432" s="35"/>
      <c r="KK432" s="35"/>
      <c r="KL432" s="35"/>
      <c r="KM432" s="35"/>
      <c r="KN432" s="35"/>
      <c r="KO432" s="35"/>
      <c r="KP432" s="35"/>
      <c r="KQ432" s="35"/>
      <c r="KR432" s="35"/>
      <c r="KS432" s="35"/>
      <c r="KT432" s="35"/>
      <c r="KU432" s="35"/>
      <c r="KV432" s="35"/>
      <c r="KW432" s="35"/>
      <c r="KX432" s="35"/>
      <c r="KY432" s="35"/>
      <c r="KZ432" s="35"/>
      <c r="LA432" s="35"/>
      <c r="LB432" s="35"/>
      <c r="LC432" s="35"/>
      <c r="LD432" s="35"/>
      <c r="LE432" s="35"/>
      <c r="LF432" s="35"/>
      <c r="LG432" s="35"/>
      <c r="LH432" s="35"/>
      <c r="LI432" s="35"/>
      <c r="LJ432" s="35"/>
      <c r="LK432" s="35"/>
      <c r="LL432" s="35"/>
      <c r="LM432" s="35"/>
      <c r="LN432" s="35"/>
      <c r="LO432" s="35"/>
      <c r="LP432" s="35"/>
      <c r="LQ432" s="35"/>
      <c r="LR432" s="35"/>
      <c r="LS432" s="35"/>
      <c r="LT432" s="35"/>
      <c r="LU432" s="35"/>
      <c r="LV432" s="35"/>
      <c r="LW432" s="35"/>
      <c r="LX432" s="35"/>
      <c r="LY432" s="35"/>
      <c r="LZ432" s="35"/>
      <c r="MA432" s="35"/>
      <c r="MB432" s="35"/>
      <c r="MC432" s="35"/>
      <c r="MD432" s="35"/>
      <c r="ME432" s="35"/>
      <c r="MF432" s="35"/>
      <c r="MG432" s="35"/>
      <c r="MH432" s="35"/>
      <c r="MI432" s="35"/>
      <c r="MJ432" s="35"/>
      <c r="MK432" s="35"/>
      <c r="ML432" s="35"/>
      <c r="MM432" s="35"/>
      <c r="MN432" s="35"/>
      <c r="MO432" s="35"/>
      <c r="MP432" s="35"/>
      <c r="MQ432" s="35"/>
      <c r="MR432" s="35"/>
      <c r="MS432" s="35"/>
      <c r="MT432" s="35"/>
      <c r="MU432" s="35"/>
      <c r="MV432" s="35"/>
      <c r="MW432" s="35"/>
      <c r="MX432" s="35"/>
      <c r="MY432" s="35"/>
      <c r="MZ432" s="35"/>
      <c r="NA432" s="35"/>
      <c r="NB432" s="35"/>
      <c r="NC432" s="35"/>
      <c r="ND432" s="35"/>
      <c r="NE432" s="35"/>
      <c r="NF432" s="35"/>
      <c r="NG432" s="35"/>
      <c r="NH432" s="35"/>
      <c r="NI432" s="35"/>
      <c r="NJ432" s="35"/>
      <c r="NK432" s="35"/>
      <c r="NL432" s="35"/>
      <c r="NM432" s="35"/>
      <c r="NN432" s="35"/>
      <c r="NO432" s="35"/>
      <c r="NP432" s="35"/>
      <c r="NQ432" s="35"/>
      <c r="NR432" s="35"/>
      <c r="NS432" s="35"/>
      <c r="NT432" s="35"/>
      <c r="NU432" s="35"/>
      <c r="NV432" s="35"/>
      <c r="NW432" s="35"/>
      <c r="NX432" s="35"/>
      <c r="NY432" s="35"/>
      <c r="NZ432" s="35"/>
      <c r="OA432" s="35"/>
      <c r="OB432" s="35"/>
      <c r="OC432" s="35"/>
      <c r="OD432" s="35"/>
      <c r="OE432" s="35"/>
      <c r="OF432" s="35"/>
      <c r="OG432" s="35"/>
      <c r="OH432" s="35"/>
      <c r="OI432" s="35"/>
      <c r="OJ432" s="35"/>
      <c r="OK432" s="35"/>
      <c r="OL432" s="35"/>
      <c r="OM432" s="35"/>
      <c r="ON432" s="35"/>
      <c r="OO432" s="35"/>
      <c r="OP432" s="35"/>
      <c r="OQ432" s="35"/>
      <c r="OR432" s="35"/>
      <c r="OS432" s="35"/>
      <c r="OT432" s="35"/>
      <c r="OU432" s="35"/>
      <c r="OV432" s="35"/>
      <c r="OW432" s="35"/>
      <c r="OX432" s="35"/>
      <c r="OY432" s="35"/>
      <c r="OZ432" s="35"/>
      <c r="PA432" s="35"/>
      <c r="PB432" s="35"/>
      <c r="PC432" s="35"/>
      <c r="PD432" s="35"/>
      <c r="PE432" s="35"/>
      <c r="PF432" s="35"/>
      <c r="PG432" s="35"/>
      <c r="PH432" s="35"/>
      <c r="PI432" s="35"/>
      <c r="PJ432" s="35"/>
      <c r="PK432" s="35"/>
      <c r="PL432" s="35"/>
      <c r="PM432" s="35"/>
      <c r="PN432" s="35"/>
      <c r="PO432" s="35"/>
      <c r="PP432" s="35"/>
      <c r="PQ432" s="35"/>
      <c r="PR432" s="35"/>
      <c r="PS432" s="35"/>
      <c r="PT432" s="35"/>
      <c r="PU432" s="35"/>
      <c r="PV432" s="35"/>
      <c r="PW432" s="35"/>
      <c r="PX432" s="35"/>
      <c r="PY432" s="35"/>
      <c r="PZ432" s="35"/>
      <c r="QA432" s="35"/>
      <c r="QB432" s="35"/>
      <c r="QC432" s="35"/>
      <c r="QD432" s="35"/>
      <c r="QE432" s="35"/>
      <c r="QF432" s="35"/>
      <c r="QG432" s="35"/>
      <c r="QH432" s="35"/>
      <c r="QI432" s="35"/>
      <c r="QJ432" s="35"/>
      <c r="QK432" s="35"/>
      <c r="QL432" s="35"/>
      <c r="QM432" s="35"/>
      <c r="QN432" s="35"/>
      <c r="QO432" s="35"/>
      <c r="QP432" s="35"/>
      <c r="QQ432" s="35"/>
      <c r="QR432" s="35"/>
      <c r="QS432" s="35"/>
      <c r="QT432" s="35"/>
      <c r="QU432" s="35"/>
      <c r="QV432" s="35"/>
      <c r="QW432" s="35"/>
      <c r="QX432" s="35"/>
      <c r="QY432" s="35"/>
      <c r="QZ432" s="35"/>
      <c r="RA432" s="35"/>
      <c r="RB432" s="35"/>
      <c r="RC432" s="35"/>
      <c r="RD432" s="35"/>
      <c r="RE432" s="35"/>
      <c r="RF432" s="35"/>
      <c r="RG432" s="35"/>
      <c r="RH432" s="35"/>
      <c r="RI432" s="35"/>
      <c r="RJ432" s="35"/>
      <c r="RK432" s="35"/>
      <c r="RL432" s="35"/>
      <c r="RM432" s="35"/>
      <c r="RN432" s="35"/>
      <c r="RO432" s="35"/>
      <c r="RP432" s="35"/>
      <c r="RQ432" s="35"/>
      <c r="RR432" s="35"/>
      <c r="RS432" s="35"/>
      <c r="RT432" s="35"/>
    </row>
    <row r="433" spans="1:488" s="84" customFormat="1" ht="72" x14ac:dyDescent="0.35">
      <c r="A433" s="44" t="s">
        <v>1093</v>
      </c>
      <c r="B433" s="37">
        <v>26</v>
      </c>
      <c r="C433" s="38" t="s">
        <v>67</v>
      </c>
      <c r="D433" s="39" t="s">
        <v>68</v>
      </c>
      <c r="E433" s="39" t="s">
        <v>1094</v>
      </c>
      <c r="F433" s="39" t="s">
        <v>70</v>
      </c>
      <c r="G433" s="39" t="s">
        <v>1095</v>
      </c>
      <c r="H433" s="39" t="s">
        <v>104</v>
      </c>
      <c r="I433" s="38" t="s">
        <v>971</v>
      </c>
      <c r="J433" s="39" t="s">
        <v>971</v>
      </c>
      <c r="K433" s="39" t="s">
        <v>971</v>
      </c>
      <c r="L433" s="39" t="s">
        <v>971</v>
      </c>
      <c r="M433" s="39" t="s">
        <v>104</v>
      </c>
      <c r="N433" s="39" t="s">
        <v>75</v>
      </c>
      <c r="O433" s="39" t="s">
        <v>87</v>
      </c>
      <c r="P433" s="39" t="s">
        <v>1077</v>
      </c>
      <c r="Q433" s="39" t="s">
        <v>87</v>
      </c>
      <c r="R433" s="38" t="s">
        <v>1272</v>
      </c>
      <c r="S433" s="39" t="s">
        <v>1281</v>
      </c>
      <c r="T433" s="40">
        <v>45717</v>
      </c>
      <c r="U433" s="40">
        <v>45961</v>
      </c>
      <c r="V433" s="38" t="s">
        <v>1096</v>
      </c>
      <c r="W433" s="39" t="s">
        <v>87</v>
      </c>
      <c r="X433" s="39" t="s">
        <v>87</v>
      </c>
      <c r="Y433" s="42" t="s">
        <v>87</v>
      </c>
      <c r="Z433" s="42" t="s">
        <v>87</v>
      </c>
      <c r="AA433" s="42" t="s">
        <v>87</v>
      </c>
      <c r="AB433" s="42" t="s">
        <v>87</v>
      </c>
      <c r="AC433" s="42" t="s">
        <v>87</v>
      </c>
      <c r="AD433" s="42" t="s">
        <v>87</v>
      </c>
      <c r="AE433" s="42" t="s">
        <v>87</v>
      </c>
      <c r="AF433" s="42" t="s">
        <v>88</v>
      </c>
      <c r="AG433" s="42" t="s">
        <v>87</v>
      </c>
      <c r="AH433" s="42" t="s">
        <v>87</v>
      </c>
      <c r="AI433" s="42" t="s">
        <v>87</v>
      </c>
      <c r="AJ433" s="42" t="s">
        <v>87</v>
      </c>
      <c r="AK433" s="42" t="s">
        <v>87</v>
      </c>
      <c r="AL433" s="42" t="s">
        <v>87</v>
      </c>
      <c r="AM433" s="42" t="s">
        <v>87</v>
      </c>
      <c r="AN433" s="42" t="s">
        <v>87</v>
      </c>
      <c r="AO433" s="42" t="s">
        <v>87</v>
      </c>
      <c r="AP433" s="42" t="s">
        <v>87</v>
      </c>
      <c r="AQ433" s="42" t="s">
        <v>87</v>
      </c>
      <c r="AR433" s="42" t="s">
        <v>87</v>
      </c>
      <c r="AS433" s="42" t="s">
        <v>87</v>
      </c>
      <c r="AT433" s="42" t="s">
        <v>87</v>
      </c>
      <c r="AU433" s="42" t="s">
        <v>87</v>
      </c>
      <c r="AV433" s="42" t="s">
        <v>87</v>
      </c>
      <c r="AW433" s="42" t="s">
        <v>87</v>
      </c>
      <c r="AX433" s="42" t="s">
        <v>87</v>
      </c>
      <c r="AY433" s="42" t="s">
        <v>87</v>
      </c>
      <c r="AZ433" s="42" t="s">
        <v>87</v>
      </c>
      <c r="BA433" s="42" t="s">
        <v>87</v>
      </c>
      <c r="BB433" s="42" t="s">
        <v>87</v>
      </c>
      <c r="BC433" s="42" t="s">
        <v>87</v>
      </c>
      <c r="BD433" s="42" t="s">
        <v>87</v>
      </c>
      <c r="BE433" s="42" t="s">
        <v>87</v>
      </c>
      <c r="BF433" s="42" t="s">
        <v>88</v>
      </c>
      <c r="BG433" s="42" t="s">
        <v>87</v>
      </c>
      <c r="BH433" s="42" t="s">
        <v>87</v>
      </c>
      <c r="BI433" s="38" t="s">
        <v>89</v>
      </c>
      <c r="BJ433" s="45" t="s">
        <v>104</v>
      </c>
      <c r="BK433" s="35"/>
      <c r="BL433" s="35"/>
      <c r="BM433" s="35"/>
      <c r="BN433" s="35"/>
      <c r="BO433" s="35"/>
      <c r="BP433" s="35"/>
      <c r="BQ433" s="35"/>
      <c r="BR433" s="35"/>
      <c r="BS433" s="35"/>
      <c r="BT433" s="35"/>
      <c r="BU433" s="35"/>
      <c r="BV433" s="35"/>
      <c r="BW433" s="35"/>
      <c r="BX433" s="35"/>
      <c r="BY433" s="35"/>
      <c r="BZ433" s="35"/>
      <c r="CA433" s="35"/>
      <c r="CB433" s="35"/>
      <c r="CC433" s="35"/>
      <c r="CD433" s="35"/>
      <c r="CE433" s="35"/>
      <c r="CF433" s="35"/>
      <c r="CG433" s="35"/>
      <c r="CH433" s="35"/>
      <c r="CI433" s="35"/>
      <c r="CJ433" s="35"/>
      <c r="CK433" s="35"/>
      <c r="CL433" s="35"/>
      <c r="CM433" s="35"/>
      <c r="CN433" s="35"/>
      <c r="CO433" s="35"/>
      <c r="CP433" s="35"/>
      <c r="CQ433" s="35"/>
      <c r="CR433" s="35"/>
      <c r="CS433" s="35"/>
      <c r="CT433" s="35"/>
      <c r="CU433" s="35"/>
      <c r="CV433" s="35"/>
      <c r="CW433" s="35"/>
      <c r="CX433" s="35"/>
      <c r="CY433" s="35"/>
      <c r="CZ433" s="35"/>
      <c r="DA433" s="35"/>
      <c r="DB433" s="35"/>
      <c r="DC433" s="35"/>
      <c r="DD433" s="35"/>
      <c r="DE433" s="35"/>
      <c r="DF433" s="35"/>
      <c r="DG433" s="35"/>
      <c r="DH433" s="35"/>
      <c r="DI433" s="35"/>
      <c r="DJ433" s="35"/>
      <c r="DK433" s="35"/>
      <c r="DL433" s="35"/>
      <c r="DM433" s="35"/>
      <c r="DN433" s="35"/>
      <c r="DO433" s="35"/>
      <c r="DP433" s="35"/>
      <c r="DQ433" s="35"/>
      <c r="DR433" s="35"/>
      <c r="DS433" s="35"/>
      <c r="DT433" s="35"/>
      <c r="DU433" s="35"/>
      <c r="DV433" s="35"/>
      <c r="DW433" s="35"/>
      <c r="DX433" s="35"/>
      <c r="DY433" s="35"/>
      <c r="DZ433" s="35"/>
      <c r="EA433" s="35"/>
      <c r="EB433" s="35"/>
      <c r="EC433" s="35"/>
      <c r="ED433" s="35"/>
      <c r="EE433" s="35"/>
      <c r="EF433" s="35"/>
      <c r="EG433" s="35"/>
      <c r="EH433" s="35"/>
      <c r="EI433" s="35"/>
      <c r="EJ433" s="35"/>
      <c r="EK433" s="35"/>
      <c r="EL433" s="35"/>
      <c r="EM433" s="35"/>
      <c r="EN433" s="35"/>
      <c r="EO433" s="35"/>
      <c r="EP433" s="35"/>
      <c r="EQ433" s="35"/>
      <c r="ER433" s="35"/>
      <c r="ES433" s="35"/>
      <c r="ET433" s="35"/>
      <c r="EU433" s="35"/>
      <c r="EV433" s="35"/>
      <c r="EW433" s="35"/>
      <c r="EX433" s="35"/>
      <c r="EY433" s="35"/>
      <c r="EZ433" s="35"/>
      <c r="FA433" s="35"/>
      <c r="FB433" s="35"/>
      <c r="FC433" s="35"/>
      <c r="FD433" s="35"/>
      <c r="FE433" s="35"/>
      <c r="FF433" s="35"/>
      <c r="FG433" s="35"/>
      <c r="FH433" s="35"/>
      <c r="FI433" s="35"/>
      <c r="FJ433" s="35"/>
      <c r="FK433" s="35"/>
      <c r="FL433" s="35"/>
      <c r="FM433" s="35"/>
      <c r="FN433" s="35"/>
      <c r="FO433" s="35"/>
      <c r="FP433" s="35"/>
      <c r="FQ433" s="35"/>
      <c r="FR433" s="35"/>
      <c r="FS433" s="35"/>
      <c r="FT433" s="35"/>
      <c r="FU433" s="35"/>
      <c r="FV433" s="35"/>
      <c r="FW433" s="35"/>
      <c r="FX433" s="35"/>
      <c r="FY433" s="35"/>
      <c r="FZ433" s="35"/>
      <c r="GA433" s="35"/>
      <c r="GB433" s="35"/>
      <c r="GC433" s="35"/>
      <c r="GD433" s="35"/>
      <c r="GE433" s="35"/>
      <c r="GF433" s="35"/>
      <c r="GG433" s="35"/>
      <c r="GH433" s="35"/>
      <c r="GI433" s="35"/>
      <c r="GJ433" s="35"/>
      <c r="GK433" s="35"/>
      <c r="GL433" s="35"/>
      <c r="GM433" s="35"/>
      <c r="GN433" s="35"/>
      <c r="GO433" s="35"/>
      <c r="GP433" s="35"/>
      <c r="GQ433" s="35"/>
      <c r="GR433" s="35"/>
      <c r="GS433" s="35"/>
      <c r="GT433" s="35"/>
      <c r="GU433" s="35"/>
      <c r="GV433" s="35"/>
      <c r="GW433" s="35"/>
      <c r="GX433" s="35"/>
      <c r="GY433" s="35"/>
      <c r="GZ433" s="35"/>
      <c r="HA433" s="35"/>
      <c r="HB433" s="35"/>
      <c r="HC433" s="35"/>
      <c r="HD433" s="35"/>
      <c r="HE433" s="35"/>
      <c r="HF433" s="35"/>
      <c r="HG433" s="35"/>
      <c r="HH433" s="35"/>
      <c r="HI433" s="35"/>
      <c r="HJ433" s="35"/>
      <c r="HK433" s="35"/>
      <c r="HL433" s="35"/>
      <c r="HM433" s="35"/>
      <c r="HN433" s="35"/>
      <c r="HO433" s="35"/>
      <c r="HP433" s="35"/>
      <c r="HQ433" s="35"/>
      <c r="HR433" s="35"/>
      <c r="HS433" s="35"/>
      <c r="HT433" s="35"/>
      <c r="HU433" s="35"/>
      <c r="HV433" s="35"/>
      <c r="HW433" s="35"/>
      <c r="HX433" s="35"/>
      <c r="HY433" s="35"/>
      <c r="HZ433" s="35"/>
      <c r="IA433" s="35"/>
      <c r="IB433" s="35"/>
      <c r="IC433" s="35"/>
      <c r="ID433" s="35"/>
      <c r="IE433" s="35"/>
      <c r="IF433" s="35"/>
      <c r="IG433" s="35"/>
      <c r="IH433" s="35"/>
      <c r="II433" s="35"/>
      <c r="IJ433" s="35"/>
      <c r="IK433" s="35"/>
      <c r="IL433" s="35"/>
      <c r="IM433" s="35"/>
      <c r="IN433" s="35"/>
      <c r="IO433" s="35"/>
      <c r="IP433" s="35"/>
      <c r="IQ433" s="35"/>
      <c r="IR433" s="35"/>
      <c r="IS433" s="35"/>
      <c r="IT433" s="35"/>
      <c r="IU433" s="35"/>
      <c r="IV433" s="35"/>
      <c r="IW433" s="35"/>
      <c r="IX433" s="35"/>
      <c r="IY433" s="35"/>
      <c r="IZ433" s="35"/>
      <c r="JA433" s="35"/>
      <c r="JB433" s="35"/>
      <c r="JC433" s="35"/>
      <c r="JD433" s="35"/>
      <c r="JE433" s="35"/>
      <c r="JF433" s="35"/>
      <c r="JG433" s="35"/>
      <c r="JH433" s="35"/>
      <c r="JI433" s="35"/>
      <c r="JJ433" s="35"/>
      <c r="JK433" s="35"/>
      <c r="JL433" s="35"/>
      <c r="JM433" s="35"/>
      <c r="JN433" s="35"/>
      <c r="JO433" s="35"/>
      <c r="JP433" s="35"/>
      <c r="JQ433" s="35"/>
      <c r="JR433" s="35"/>
      <c r="JS433" s="35"/>
      <c r="JT433" s="35"/>
      <c r="JU433" s="35"/>
      <c r="JV433" s="35"/>
      <c r="JW433" s="35"/>
      <c r="JX433" s="35"/>
      <c r="JY433" s="35"/>
      <c r="JZ433" s="35"/>
      <c r="KA433" s="35"/>
      <c r="KB433" s="35"/>
      <c r="KC433" s="35"/>
      <c r="KD433" s="35"/>
      <c r="KE433" s="35"/>
      <c r="KF433" s="35"/>
      <c r="KG433" s="35"/>
      <c r="KH433" s="35"/>
      <c r="KI433" s="35"/>
      <c r="KJ433" s="35"/>
      <c r="KK433" s="35"/>
      <c r="KL433" s="35"/>
      <c r="KM433" s="35"/>
      <c r="KN433" s="35"/>
      <c r="KO433" s="35"/>
      <c r="KP433" s="35"/>
      <c r="KQ433" s="35"/>
      <c r="KR433" s="35"/>
      <c r="KS433" s="35"/>
      <c r="KT433" s="35"/>
      <c r="KU433" s="35"/>
      <c r="KV433" s="35"/>
      <c r="KW433" s="35"/>
      <c r="KX433" s="35"/>
      <c r="KY433" s="35"/>
      <c r="KZ433" s="35"/>
      <c r="LA433" s="35"/>
      <c r="LB433" s="35"/>
      <c r="LC433" s="35"/>
      <c r="LD433" s="35"/>
      <c r="LE433" s="35"/>
      <c r="LF433" s="35"/>
      <c r="LG433" s="35"/>
      <c r="LH433" s="35"/>
      <c r="LI433" s="35"/>
      <c r="LJ433" s="35"/>
      <c r="LK433" s="35"/>
      <c r="LL433" s="35"/>
      <c r="LM433" s="35"/>
      <c r="LN433" s="35"/>
      <c r="LO433" s="35"/>
      <c r="LP433" s="35"/>
      <c r="LQ433" s="35"/>
      <c r="LR433" s="35"/>
      <c r="LS433" s="35"/>
      <c r="LT433" s="35"/>
      <c r="LU433" s="35"/>
      <c r="LV433" s="35"/>
      <c r="LW433" s="35"/>
      <c r="LX433" s="35"/>
      <c r="LY433" s="35"/>
      <c r="LZ433" s="35"/>
      <c r="MA433" s="35"/>
      <c r="MB433" s="35"/>
      <c r="MC433" s="35"/>
      <c r="MD433" s="35"/>
      <c r="ME433" s="35"/>
      <c r="MF433" s="35"/>
      <c r="MG433" s="35"/>
      <c r="MH433" s="35"/>
      <c r="MI433" s="35"/>
      <c r="MJ433" s="35"/>
      <c r="MK433" s="35"/>
      <c r="ML433" s="35"/>
      <c r="MM433" s="35"/>
      <c r="MN433" s="35"/>
      <c r="MO433" s="35"/>
      <c r="MP433" s="35"/>
      <c r="MQ433" s="35"/>
      <c r="MR433" s="35"/>
      <c r="MS433" s="35"/>
      <c r="MT433" s="35"/>
      <c r="MU433" s="35"/>
      <c r="MV433" s="35"/>
      <c r="MW433" s="35"/>
      <c r="MX433" s="35"/>
      <c r="MY433" s="35"/>
      <c r="MZ433" s="35"/>
      <c r="NA433" s="35"/>
      <c r="NB433" s="35"/>
      <c r="NC433" s="35"/>
      <c r="ND433" s="35"/>
      <c r="NE433" s="35"/>
      <c r="NF433" s="35"/>
      <c r="NG433" s="35"/>
      <c r="NH433" s="35"/>
      <c r="NI433" s="35"/>
      <c r="NJ433" s="35"/>
      <c r="NK433" s="35"/>
      <c r="NL433" s="35"/>
      <c r="NM433" s="35"/>
      <c r="NN433" s="35"/>
      <c r="NO433" s="35"/>
      <c r="NP433" s="35"/>
      <c r="NQ433" s="35"/>
      <c r="NR433" s="35"/>
      <c r="NS433" s="35"/>
      <c r="NT433" s="35"/>
      <c r="NU433" s="35"/>
      <c r="NV433" s="35"/>
      <c r="NW433" s="35"/>
      <c r="NX433" s="35"/>
      <c r="NY433" s="35"/>
      <c r="NZ433" s="35"/>
      <c r="OA433" s="35"/>
      <c r="OB433" s="35"/>
      <c r="OC433" s="35"/>
      <c r="OD433" s="35"/>
      <c r="OE433" s="35"/>
      <c r="OF433" s="35"/>
      <c r="OG433" s="35"/>
      <c r="OH433" s="35"/>
      <c r="OI433" s="35"/>
      <c r="OJ433" s="35"/>
      <c r="OK433" s="35"/>
      <c r="OL433" s="35"/>
      <c r="OM433" s="35"/>
      <c r="ON433" s="35"/>
      <c r="OO433" s="35"/>
      <c r="OP433" s="35"/>
      <c r="OQ433" s="35"/>
      <c r="OR433" s="35"/>
      <c r="OS433" s="35"/>
      <c r="OT433" s="35"/>
      <c r="OU433" s="35"/>
      <c r="OV433" s="35"/>
      <c r="OW433" s="35"/>
      <c r="OX433" s="35"/>
      <c r="OY433" s="35"/>
      <c r="OZ433" s="35"/>
      <c r="PA433" s="35"/>
      <c r="PB433" s="35"/>
      <c r="PC433" s="35"/>
      <c r="PD433" s="35"/>
      <c r="PE433" s="35"/>
      <c r="PF433" s="35"/>
      <c r="PG433" s="35"/>
      <c r="PH433" s="35"/>
      <c r="PI433" s="35"/>
      <c r="PJ433" s="35"/>
      <c r="PK433" s="35"/>
      <c r="PL433" s="35"/>
      <c r="PM433" s="35"/>
      <c r="PN433" s="35"/>
      <c r="PO433" s="35"/>
      <c r="PP433" s="35"/>
      <c r="PQ433" s="35"/>
      <c r="PR433" s="35"/>
      <c r="PS433" s="35"/>
      <c r="PT433" s="35"/>
      <c r="PU433" s="35"/>
      <c r="PV433" s="35"/>
      <c r="PW433" s="35"/>
      <c r="PX433" s="35"/>
      <c r="PY433" s="35"/>
      <c r="PZ433" s="35"/>
      <c r="QA433" s="35"/>
      <c r="QB433" s="35"/>
      <c r="QC433" s="35"/>
      <c r="QD433" s="35"/>
      <c r="QE433" s="35"/>
      <c r="QF433" s="35"/>
      <c r="QG433" s="35"/>
      <c r="QH433" s="35"/>
      <c r="QI433" s="35"/>
      <c r="QJ433" s="35"/>
      <c r="QK433" s="35"/>
      <c r="QL433" s="35"/>
      <c r="QM433" s="35"/>
      <c r="QN433" s="35"/>
      <c r="QO433" s="35"/>
      <c r="QP433" s="35"/>
      <c r="QQ433" s="35"/>
      <c r="QR433" s="35"/>
      <c r="QS433" s="35"/>
      <c r="QT433" s="35"/>
      <c r="QU433" s="35"/>
      <c r="QV433" s="35"/>
      <c r="QW433" s="35"/>
      <c r="QX433" s="35"/>
      <c r="QY433" s="35"/>
      <c r="QZ433" s="35"/>
      <c r="RA433" s="35"/>
      <c r="RB433" s="35"/>
      <c r="RC433" s="35"/>
      <c r="RD433" s="35"/>
      <c r="RE433" s="35"/>
      <c r="RF433" s="35"/>
      <c r="RG433" s="35"/>
      <c r="RH433" s="35"/>
      <c r="RI433" s="35"/>
      <c r="RJ433" s="35"/>
      <c r="RK433" s="35"/>
      <c r="RL433" s="35"/>
      <c r="RM433" s="35"/>
      <c r="RN433" s="35"/>
      <c r="RO433" s="35"/>
      <c r="RP433" s="35"/>
      <c r="RQ433" s="35"/>
      <c r="RR433" s="35"/>
      <c r="RS433" s="35"/>
      <c r="RT433" s="35"/>
    </row>
    <row r="434" spans="1:488" s="84" customFormat="1" ht="270" x14ac:dyDescent="0.35">
      <c r="A434" s="44" t="s">
        <v>1097</v>
      </c>
      <c r="B434" s="37">
        <v>27</v>
      </c>
      <c r="C434" s="38" t="s">
        <v>67</v>
      </c>
      <c r="D434" s="39" t="s">
        <v>68</v>
      </c>
      <c r="E434" s="39" t="s">
        <v>1094</v>
      </c>
      <c r="F434" s="39" t="s">
        <v>70</v>
      </c>
      <c r="G434" s="39" t="s">
        <v>1095</v>
      </c>
      <c r="H434" s="39" t="s">
        <v>104</v>
      </c>
      <c r="I434" s="38" t="s">
        <v>971</v>
      </c>
      <c r="J434" s="39" t="s">
        <v>971</v>
      </c>
      <c r="K434" s="39" t="s">
        <v>971</v>
      </c>
      <c r="L434" s="39" t="s">
        <v>971</v>
      </c>
      <c r="M434" s="39" t="s">
        <v>104</v>
      </c>
      <c r="N434" s="39" t="s">
        <v>75</v>
      </c>
      <c r="O434" s="39" t="s">
        <v>87</v>
      </c>
      <c r="P434" s="39" t="s">
        <v>1077</v>
      </c>
      <c r="Q434" s="39" t="s">
        <v>87</v>
      </c>
      <c r="R434" s="38" t="s">
        <v>1471</v>
      </c>
      <c r="S434" s="39" t="s">
        <v>1281</v>
      </c>
      <c r="T434" s="40">
        <v>45869</v>
      </c>
      <c r="U434" s="40">
        <v>45991</v>
      </c>
      <c r="V434" s="86" t="s">
        <v>1472</v>
      </c>
      <c r="W434" s="39" t="s">
        <v>87</v>
      </c>
      <c r="X434" s="39" t="s">
        <v>87</v>
      </c>
      <c r="Y434" s="42" t="s">
        <v>87</v>
      </c>
      <c r="Z434" s="42" t="s">
        <v>87</v>
      </c>
      <c r="AA434" s="42" t="s">
        <v>87</v>
      </c>
      <c r="AB434" s="42" t="s">
        <v>87</v>
      </c>
      <c r="AC434" s="42" t="s">
        <v>87</v>
      </c>
      <c r="AD434" s="42" t="s">
        <v>87</v>
      </c>
      <c r="AE434" s="42" t="s">
        <v>87</v>
      </c>
      <c r="AF434" s="42" t="s">
        <v>88</v>
      </c>
      <c r="AG434" s="42" t="s">
        <v>87</v>
      </c>
      <c r="AH434" s="42" t="s">
        <v>87</v>
      </c>
      <c r="AI434" s="42" t="s">
        <v>87</v>
      </c>
      <c r="AJ434" s="42" t="s">
        <v>87</v>
      </c>
      <c r="AK434" s="42" t="s">
        <v>87</v>
      </c>
      <c r="AL434" s="42" t="s">
        <v>87</v>
      </c>
      <c r="AM434" s="42" t="s">
        <v>87</v>
      </c>
      <c r="AN434" s="42" t="s">
        <v>87</v>
      </c>
      <c r="AO434" s="42" t="s">
        <v>88</v>
      </c>
      <c r="AP434" s="42" t="s">
        <v>87</v>
      </c>
      <c r="AQ434" s="42" t="s">
        <v>88</v>
      </c>
      <c r="AR434" s="42" t="s">
        <v>87</v>
      </c>
      <c r="AS434" s="42" t="s">
        <v>88</v>
      </c>
      <c r="AT434" s="42" t="s">
        <v>87</v>
      </c>
      <c r="AU434" s="42" t="s">
        <v>87</v>
      </c>
      <c r="AV434" s="42" t="s">
        <v>87</v>
      </c>
      <c r="AW434" s="42" t="s">
        <v>87</v>
      </c>
      <c r="AX434" s="42" t="s">
        <v>87</v>
      </c>
      <c r="AY434" s="42" t="s">
        <v>87</v>
      </c>
      <c r="AZ434" s="42" t="s">
        <v>87</v>
      </c>
      <c r="BA434" s="42" t="s">
        <v>87</v>
      </c>
      <c r="BB434" s="42" t="s">
        <v>87</v>
      </c>
      <c r="BC434" s="42" t="s">
        <v>87</v>
      </c>
      <c r="BD434" s="42" t="s">
        <v>87</v>
      </c>
      <c r="BE434" s="42" t="s">
        <v>88</v>
      </c>
      <c r="BF434" s="42" t="s">
        <v>87</v>
      </c>
      <c r="BG434" s="42" t="s">
        <v>87</v>
      </c>
      <c r="BH434" s="42" t="s">
        <v>87</v>
      </c>
      <c r="BI434" s="38" t="s">
        <v>89</v>
      </c>
      <c r="BJ434" s="45" t="s">
        <v>104</v>
      </c>
      <c r="BK434" s="35"/>
      <c r="BL434" s="35"/>
      <c r="BM434" s="35"/>
      <c r="BN434" s="35"/>
      <c r="BO434" s="35"/>
      <c r="BP434" s="35"/>
      <c r="BQ434" s="35"/>
      <c r="BR434" s="35"/>
      <c r="BS434" s="35"/>
      <c r="BT434" s="35"/>
      <c r="BU434" s="35"/>
      <c r="BV434" s="35"/>
      <c r="BW434" s="35"/>
      <c r="BX434" s="35"/>
      <c r="BY434" s="35"/>
      <c r="BZ434" s="35"/>
      <c r="CA434" s="35"/>
      <c r="CB434" s="35"/>
      <c r="CC434" s="35"/>
      <c r="CD434" s="35"/>
      <c r="CE434" s="35"/>
      <c r="CF434" s="35"/>
      <c r="CG434" s="35"/>
      <c r="CH434" s="35"/>
      <c r="CI434" s="35"/>
      <c r="CJ434" s="35"/>
      <c r="CK434" s="35"/>
      <c r="CL434" s="35"/>
      <c r="CM434" s="35"/>
      <c r="CN434" s="35"/>
      <c r="CO434" s="35"/>
      <c r="CP434" s="35"/>
      <c r="CQ434" s="35"/>
      <c r="CR434" s="35"/>
      <c r="CS434" s="35"/>
      <c r="CT434" s="35"/>
      <c r="CU434" s="35"/>
      <c r="CV434" s="35"/>
      <c r="CW434" s="35"/>
      <c r="CX434" s="35"/>
      <c r="CY434" s="35"/>
      <c r="CZ434" s="35"/>
      <c r="DA434" s="35"/>
      <c r="DB434" s="35"/>
      <c r="DC434" s="35"/>
      <c r="DD434" s="35"/>
      <c r="DE434" s="35"/>
      <c r="DF434" s="35"/>
      <c r="DG434" s="35"/>
      <c r="DH434" s="35"/>
      <c r="DI434" s="35"/>
      <c r="DJ434" s="35"/>
      <c r="DK434" s="35"/>
      <c r="DL434" s="35"/>
      <c r="DM434" s="35"/>
      <c r="DN434" s="35"/>
      <c r="DO434" s="35"/>
      <c r="DP434" s="35"/>
      <c r="DQ434" s="35"/>
      <c r="DR434" s="35"/>
      <c r="DS434" s="35"/>
      <c r="DT434" s="35"/>
      <c r="DU434" s="35"/>
      <c r="DV434" s="35"/>
      <c r="DW434" s="35"/>
      <c r="DX434" s="35"/>
      <c r="DY434" s="35"/>
      <c r="DZ434" s="35"/>
      <c r="EA434" s="35"/>
      <c r="EB434" s="35"/>
      <c r="EC434" s="35"/>
      <c r="ED434" s="35"/>
      <c r="EE434" s="35"/>
      <c r="EF434" s="35"/>
      <c r="EG434" s="35"/>
      <c r="EH434" s="35"/>
      <c r="EI434" s="35"/>
      <c r="EJ434" s="35"/>
      <c r="EK434" s="35"/>
      <c r="EL434" s="35"/>
      <c r="EM434" s="35"/>
      <c r="EN434" s="35"/>
      <c r="EO434" s="35"/>
      <c r="EP434" s="35"/>
      <c r="EQ434" s="35"/>
      <c r="ER434" s="35"/>
      <c r="ES434" s="35"/>
      <c r="ET434" s="35"/>
      <c r="EU434" s="35"/>
      <c r="EV434" s="35"/>
      <c r="EW434" s="35"/>
      <c r="EX434" s="35"/>
      <c r="EY434" s="35"/>
      <c r="EZ434" s="35"/>
      <c r="FA434" s="35"/>
      <c r="FB434" s="35"/>
      <c r="FC434" s="35"/>
      <c r="FD434" s="35"/>
      <c r="FE434" s="35"/>
      <c r="FF434" s="35"/>
      <c r="FG434" s="35"/>
      <c r="FH434" s="35"/>
      <c r="FI434" s="35"/>
      <c r="FJ434" s="35"/>
      <c r="FK434" s="35"/>
      <c r="FL434" s="35"/>
      <c r="FM434" s="35"/>
      <c r="FN434" s="35"/>
      <c r="FO434" s="35"/>
      <c r="FP434" s="35"/>
      <c r="FQ434" s="35"/>
      <c r="FR434" s="35"/>
      <c r="FS434" s="35"/>
      <c r="FT434" s="35"/>
      <c r="FU434" s="35"/>
      <c r="FV434" s="35"/>
      <c r="FW434" s="35"/>
      <c r="FX434" s="35"/>
      <c r="FY434" s="35"/>
      <c r="FZ434" s="35"/>
      <c r="GA434" s="35"/>
      <c r="GB434" s="35"/>
      <c r="GC434" s="35"/>
      <c r="GD434" s="35"/>
      <c r="GE434" s="35"/>
      <c r="GF434" s="35"/>
      <c r="GG434" s="35"/>
      <c r="GH434" s="35"/>
      <c r="GI434" s="35"/>
      <c r="GJ434" s="35"/>
      <c r="GK434" s="35"/>
      <c r="GL434" s="35"/>
      <c r="GM434" s="35"/>
      <c r="GN434" s="35"/>
      <c r="GO434" s="35"/>
      <c r="GP434" s="35"/>
      <c r="GQ434" s="35"/>
      <c r="GR434" s="35"/>
      <c r="GS434" s="35"/>
      <c r="GT434" s="35"/>
      <c r="GU434" s="35"/>
      <c r="GV434" s="35"/>
      <c r="GW434" s="35"/>
      <c r="GX434" s="35"/>
      <c r="GY434" s="35"/>
      <c r="GZ434" s="35"/>
      <c r="HA434" s="35"/>
      <c r="HB434" s="35"/>
      <c r="HC434" s="35"/>
      <c r="HD434" s="35"/>
      <c r="HE434" s="35"/>
      <c r="HF434" s="35"/>
      <c r="HG434" s="35"/>
      <c r="HH434" s="35"/>
      <c r="HI434" s="35"/>
      <c r="HJ434" s="35"/>
      <c r="HK434" s="35"/>
      <c r="HL434" s="35"/>
      <c r="HM434" s="35"/>
      <c r="HN434" s="35"/>
      <c r="HO434" s="35"/>
      <c r="HP434" s="35"/>
      <c r="HQ434" s="35"/>
      <c r="HR434" s="35"/>
      <c r="HS434" s="35"/>
      <c r="HT434" s="35"/>
      <c r="HU434" s="35"/>
      <c r="HV434" s="35"/>
      <c r="HW434" s="35"/>
      <c r="HX434" s="35"/>
      <c r="HY434" s="35"/>
      <c r="HZ434" s="35"/>
      <c r="IA434" s="35"/>
      <c r="IB434" s="35"/>
      <c r="IC434" s="35"/>
      <c r="ID434" s="35"/>
      <c r="IE434" s="35"/>
      <c r="IF434" s="35"/>
      <c r="IG434" s="35"/>
      <c r="IH434" s="35"/>
      <c r="II434" s="35"/>
      <c r="IJ434" s="35"/>
      <c r="IK434" s="35"/>
      <c r="IL434" s="35"/>
      <c r="IM434" s="35"/>
      <c r="IN434" s="35"/>
      <c r="IO434" s="35"/>
      <c r="IP434" s="35"/>
      <c r="IQ434" s="35"/>
      <c r="IR434" s="35"/>
      <c r="IS434" s="35"/>
      <c r="IT434" s="35"/>
      <c r="IU434" s="35"/>
      <c r="IV434" s="35"/>
      <c r="IW434" s="35"/>
      <c r="IX434" s="35"/>
      <c r="IY434" s="35"/>
      <c r="IZ434" s="35"/>
      <c r="JA434" s="35"/>
      <c r="JB434" s="35"/>
      <c r="JC434" s="35"/>
      <c r="JD434" s="35"/>
      <c r="JE434" s="35"/>
      <c r="JF434" s="35"/>
      <c r="JG434" s="35"/>
      <c r="JH434" s="35"/>
      <c r="JI434" s="35"/>
      <c r="JJ434" s="35"/>
      <c r="JK434" s="35"/>
      <c r="JL434" s="35"/>
      <c r="JM434" s="35"/>
      <c r="JN434" s="35"/>
      <c r="JO434" s="35"/>
      <c r="JP434" s="35"/>
      <c r="JQ434" s="35"/>
      <c r="JR434" s="35"/>
      <c r="JS434" s="35"/>
      <c r="JT434" s="35"/>
      <c r="JU434" s="35"/>
      <c r="JV434" s="35"/>
      <c r="JW434" s="35"/>
      <c r="JX434" s="35"/>
      <c r="JY434" s="35"/>
      <c r="JZ434" s="35"/>
      <c r="KA434" s="35"/>
      <c r="KB434" s="35"/>
      <c r="KC434" s="35"/>
      <c r="KD434" s="35"/>
      <c r="KE434" s="35"/>
      <c r="KF434" s="35"/>
      <c r="KG434" s="35"/>
      <c r="KH434" s="35"/>
      <c r="KI434" s="35"/>
      <c r="KJ434" s="35"/>
      <c r="KK434" s="35"/>
      <c r="KL434" s="35"/>
      <c r="KM434" s="35"/>
      <c r="KN434" s="35"/>
      <c r="KO434" s="35"/>
      <c r="KP434" s="35"/>
      <c r="KQ434" s="35"/>
      <c r="KR434" s="35"/>
      <c r="KS434" s="35"/>
      <c r="KT434" s="35"/>
      <c r="KU434" s="35"/>
      <c r="KV434" s="35"/>
      <c r="KW434" s="35"/>
      <c r="KX434" s="35"/>
      <c r="KY434" s="35"/>
      <c r="KZ434" s="35"/>
      <c r="LA434" s="35"/>
      <c r="LB434" s="35"/>
      <c r="LC434" s="35"/>
      <c r="LD434" s="35"/>
      <c r="LE434" s="35"/>
      <c r="LF434" s="35"/>
      <c r="LG434" s="35"/>
      <c r="LH434" s="35"/>
      <c r="LI434" s="35"/>
      <c r="LJ434" s="35"/>
      <c r="LK434" s="35"/>
      <c r="LL434" s="35"/>
      <c r="LM434" s="35"/>
      <c r="LN434" s="35"/>
      <c r="LO434" s="35"/>
      <c r="LP434" s="35"/>
      <c r="LQ434" s="35"/>
      <c r="LR434" s="35"/>
      <c r="LS434" s="35"/>
      <c r="LT434" s="35"/>
      <c r="LU434" s="35"/>
      <c r="LV434" s="35"/>
      <c r="LW434" s="35"/>
      <c r="LX434" s="35"/>
      <c r="LY434" s="35"/>
      <c r="LZ434" s="35"/>
      <c r="MA434" s="35"/>
      <c r="MB434" s="35"/>
      <c r="MC434" s="35"/>
      <c r="MD434" s="35"/>
      <c r="ME434" s="35"/>
      <c r="MF434" s="35"/>
      <c r="MG434" s="35"/>
      <c r="MH434" s="35"/>
      <c r="MI434" s="35"/>
      <c r="MJ434" s="35"/>
      <c r="MK434" s="35"/>
      <c r="ML434" s="35"/>
      <c r="MM434" s="35"/>
      <c r="MN434" s="35"/>
      <c r="MO434" s="35"/>
      <c r="MP434" s="35"/>
      <c r="MQ434" s="35"/>
      <c r="MR434" s="35"/>
      <c r="MS434" s="35"/>
      <c r="MT434" s="35"/>
      <c r="MU434" s="35"/>
      <c r="MV434" s="35"/>
      <c r="MW434" s="35"/>
      <c r="MX434" s="35"/>
      <c r="MY434" s="35"/>
      <c r="MZ434" s="35"/>
      <c r="NA434" s="35"/>
      <c r="NB434" s="35"/>
      <c r="NC434" s="35"/>
      <c r="ND434" s="35"/>
      <c r="NE434" s="35"/>
      <c r="NF434" s="35"/>
      <c r="NG434" s="35"/>
      <c r="NH434" s="35"/>
      <c r="NI434" s="35"/>
      <c r="NJ434" s="35"/>
      <c r="NK434" s="35"/>
      <c r="NL434" s="35"/>
      <c r="NM434" s="35"/>
      <c r="NN434" s="35"/>
      <c r="NO434" s="35"/>
      <c r="NP434" s="35"/>
      <c r="NQ434" s="35"/>
      <c r="NR434" s="35"/>
      <c r="NS434" s="35"/>
      <c r="NT434" s="35"/>
      <c r="NU434" s="35"/>
      <c r="NV434" s="35"/>
      <c r="NW434" s="35"/>
      <c r="NX434" s="35"/>
      <c r="NY434" s="35"/>
      <c r="NZ434" s="35"/>
      <c r="OA434" s="35"/>
      <c r="OB434" s="35"/>
      <c r="OC434" s="35"/>
      <c r="OD434" s="35"/>
      <c r="OE434" s="35"/>
      <c r="OF434" s="35"/>
      <c r="OG434" s="35"/>
      <c r="OH434" s="35"/>
      <c r="OI434" s="35"/>
      <c r="OJ434" s="35"/>
      <c r="OK434" s="35"/>
      <c r="OL434" s="35"/>
      <c r="OM434" s="35"/>
      <c r="ON434" s="35"/>
      <c r="OO434" s="35"/>
      <c r="OP434" s="35"/>
      <c r="OQ434" s="35"/>
      <c r="OR434" s="35"/>
      <c r="OS434" s="35"/>
      <c r="OT434" s="35"/>
      <c r="OU434" s="35"/>
      <c r="OV434" s="35"/>
      <c r="OW434" s="35"/>
      <c r="OX434" s="35"/>
      <c r="OY434" s="35"/>
      <c r="OZ434" s="35"/>
      <c r="PA434" s="35"/>
      <c r="PB434" s="35"/>
      <c r="PC434" s="35"/>
      <c r="PD434" s="35"/>
      <c r="PE434" s="35"/>
      <c r="PF434" s="35"/>
      <c r="PG434" s="35"/>
      <c r="PH434" s="35"/>
      <c r="PI434" s="35"/>
      <c r="PJ434" s="35"/>
      <c r="PK434" s="35"/>
      <c r="PL434" s="35"/>
      <c r="PM434" s="35"/>
      <c r="PN434" s="35"/>
      <c r="PO434" s="35"/>
      <c r="PP434" s="35"/>
      <c r="PQ434" s="35"/>
      <c r="PR434" s="35"/>
      <c r="PS434" s="35"/>
      <c r="PT434" s="35"/>
      <c r="PU434" s="35"/>
      <c r="PV434" s="35"/>
      <c r="PW434" s="35"/>
      <c r="PX434" s="35"/>
      <c r="PY434" s="35"/>
      <c r="PZ434" s="35"/>
      <c r="QA434" s="35"/>
      <c r="QB434" s="35"/>
      <c r="QC434" s="35"/>
      <c r="QD434" s="35"/>
      <c r="QE434" s="35"/>
      <c r="QF434" s="35"/>
      <c r="QG434" s="35"/>
      <c r="QH434" s="35"/>
      <c r="QI434" s="35"/>
      <c r="QJ434" s="35"/>
      <c r="QK434" s="35"/>
      <c r="QL434" s="35"/>
      <c r="QM434" s="35"/>
      <c r="QN434" s="35"/>
      <c r="QO434" s="35"/>
      <c r="QP434" s="35"/>
      <c r="QQ434" s="35"/>
      <c r="QR434" s="35"/>
      <c r="QS434" s="35"/>
      <c r="QT434" s="35"/>
      <c r="QU434" s="35"/>
      <c r="QV434" s="35"/>
      <c r="QW434" s="35"/>
      <c r="QX434" s="35"/>
      <c r="QY434" s="35"/>
      <c r="QZ434" s="35"/>
      <c r="RA434" s="35"/>
      <c r="RB434" s="35"/>
      <c r="RC434" s="35"/>
      <c r="RD434" s="35"/>
      <c r="RE434" s="35"/>
      <c r="RF434" s="35"/>
      <c r="RG434" s="35"/>
      <c r="RH434" s="35"/>
      <c r="RI434" s="35"/>
      <c r="RJ434" s="35"/>
      <c r="RK434" s="35"/>
      <c r="RL434" s="35"/>
      <c r="RM434" s="35"/>
      <c r="RN434" s="35"/>
      <c r="RO434" s="35"/>
      <c r="RP434" s="35"/>
      <c r="RQ434" s="35"/>
      <c r="RR434" s="35"/>
      <c r="RS434" s="35"/>
      <c r="RT434" s="35"/>
    </row>
    <row r="435" spans="1:488" s="84" customFormat="1" ht="90" x14ac:dyDescent="0.35">
      <c r="A435" s="44" t="s">
        <v>1098</v>
      </c>
      <c r="B435" s="37">
        <v>28</v>
      </c>
      <c r="C435" s="38" t="s">
        <v>67</v>
      </c>
      <c r="D435" s="39" t="s">
        <v>68</v>
      </c>
      <c r="E435" s="39" t="s">
        <v>1094</v>
      </c>
      <c r="F435" s="39" t="s">
        <v>70</v>
      </c>
      <c r="G435" s="39" t="s">
        <v>1095</v>
      </c>
      <c r="H435" s="39" t="s">
        <v>104</v>
      </c>
      <c r="I435" s="38" t="s">
        <v>971</v>
      </c>
      <c r="J435" s="39" t="s">
        <v>971</v>
      </c>
      <c r="K435" s="39" t="s">
        <v>971</v>
      </c>
      <c r="L435" s="39" t="s">
        <v>971</v>
      </c>
      <c r="M435" s="39" t="s">
        <v>104</v>
      </c>
      <c r="N435" s="39" t="s">
        <v>75</v>
      </c>
      <c r="O435" s="39" t="s">
        <v>87</v>
      </c>
      <c r="P435" s="39" t="s">
        <v>1077</v>
      </c>
      <c r="Q435" s="39" t="s">
        <v>87</v>
      </c>
      <c r="R435" s="87" t="s">
        <v>1473</v>
      </c>
      <c r="S435" s="39" t="s">
        <v>1281</v>
      </c>
      <c r="T435" s="40" t="s">
        <v>1092</v>
      </c>
      <c r="U435" s="40">
        <v>45991</v>
      </c>
      <c r="V435" s="87" t="s">
        <v>1474</v>
      </c>
      <c r="W435" s="39" t="s">
        <v>87</v>
      </c>
      <c r="X435" s="39" t="s">
        <v>87</v>
      </c>
      <c r="Y435" s="42" t="s">
        <v>87</v>
      </c>
      <c r="Z435" s="42" t="s">
        <v>88</v>
      </c>
      <c r="AA435" s="42" t="s">
        <v>87</v>
      </c>
      <c r="AB435" s="42" t="s">
        <v>87</v>
      </c>
      <c r="AC435" s="42" t="s">
        <v>87</v>
      </c>
      <c r="AD435" s="42" t="s">
        <v>87</v>
      </c>
      <c r="AE435" s="42" t="s">
        <v>87</v>
      </c>
      <c r="AF435" s="42" t="s">
        <v>88</v>
      </c>
      <c r="AG435" s="42" t="s">
        <v>87</v>
      </c>
      <c r="AH435" s="42" t="s">
        <v>87</v>
      </c>
      <c r="AI435" s="42" t="s">
        <v>87</v>
      </c>
      <c r="AJ435" s="42" t="s">
        <v>87</v>
      </c>
      <c r="AK435" s="42" t="s">
        <v>87</v>
      </c>
      <c r="AL435" s="42" t="s">
        <v>87</v>
      </c>
      <c r="AM435" s="42" t="s">
        <v>87</v>
      </c>
      <c r="AN435" s="42" t="s">
        <v>87</v>
      </c>
      <c r="AO435" s="42" t="s">
        <v>87</v>
      </c>
      <c r="AP435" s="42" t="s">
        <v>87</v>
      </c>
      <c r="AQ435" s="42" t="s">
        <v>472</v>
      </c>
      <c r="AR435" s="42" t="s">
        <v>87</v>
      </c>
      <c r="AS435" s="42" t="s">
        <v>87</v>
      </c>
      <c r="AT435" s="42" t="s">
        <v>87</v>
      </c>
      <c r="AU435" s="42" t="s">
        <v>87</v>
      </c>
      <c r="AV435" s="42" t="s">
        <v>87</v>
      </c>
      <c r="AW435" s="42" t="s">
        <v>87</v>
      </c>
      <c r="AX435" s="42" t="s">
        <v>87</v>
      </c>
      <c r="AY435" s="42" t="s">
        <v>87</v>
      </c>
      <c r="AZ435" s="42" t="s">
        <v>87</v>
      </c>
      <c r="BA435" s="42" t="s">
        <v>87</v>
      </c>
      <c r="BB435" s="42" t="s">
        <v>87</v>
      </c>
      <c r="BC435" s="42" t="s">
        <v>87</v>
      </c>
      <c r="BD435" s="42" t="s">
        <v>87</v>
      </c>
      <c r="BE435" s="42" t="s">
        <v>88</v>
      </c>
      <c r="BF435" s="42" t="s">
        <v>87</v>
      </c>
      <c r="BG435" s="42" t="s">
        <v>87</v>
      </c>
      <c r="BH435" s="42" t="s">
        <v>87</v>
      </c>
      <c r="BI435" s="38" t="s">
        <v>89</v>
      </c>
      <c r="BJ435" s="45" t="s">
        <v>104</v>
      </c>
      <c r="BK435" s="35"/>
      <c r="BL435" s="35"/>
      <c r="BM435" s="35"/>
      <c r="BN435" s="35"/>
      <c r="BO435" s="35"/>
      <c r="BP435" s="35"/>
      <c r="BQ435" s="35"/>
      <c r="BR435" s="35"/>
      <c r="BS435" s="35"/>
      <c r="BT435" s="35"/>
      <c r="BU435" s="35"/>
      <c r="BV435" s="35"/>
      <c r="BW435" s="35"/>
      <c r="BX435" s="35"/>
      <c r="BY435" s="35"/>
      <c r="BZ435" s="35"/>
      <c r="CA435" s="35"/>
      <c r="CB435" s="35"/>
      <c r="CC435" s="35"/>
      <c r="CD435" s="35"/>
      <c r="CE435" s="35"/>
      <c r="CF435" s="35"/>
      <c r="CG435" s="35"/>
      <c r="CH435" s="35"/>
      <c r="CI435" s="35"/>
      <c r="CJ435" s="35"/>
      <c r="CK435" s="35"/>
      <c r="CL435" s="35"/>
      <c r="CM435" s="35"/>
      <c r="CN435" s="35"/>
      <c r="CO435" s="35"/>
      <c r="CP435" s="35"/>
      <c r="CQ435" s="35"/>
      <c r="CR435" s="35"/>
      <c r="CS435" s="35"/>
      <c r="CT435" s="35"/>
      <c r="CU435" s="35"/>
      <c r="CV435" s="35"/>
      <c r="CW435" s="35"/>
      <c r="CX435" s="35"/>
      <c r="CY435" s="35"/>
      <c r="CZ435" s="35"/>
      <c r="DA435" s="35"/>
      <c r="DB435" s="35"/>
      <c r="DC435" s="35"/>
      <c r="DD435" s="35"/>
      <c r="DE435" s="35"/>
      <c r="DF435" s="35"/>
      <c r="DG435" s="35"/>
      <c r="DH435" s="35"/>
      <c r="DI435" s="35"/>
      <c r="DJ435" s="35"/>
      <c r="DK435" s="35"/>
      <c r="DL435" s="35"/>
      <c r="DM435" s="35"/>
      <c r="DN435" s="35"/>
      <c r="DO435" s="35"/>
      <c r="DP435" s="35"/>
      <c r="DQ435" s="35"/>
      <c r="DR435" s="35"/>
      <c r="DS435" s="35"/>
      <c r="DT435" s="35"/>
      <c r="DU435" s="35"/>
      <c r="DV435" s="35"/>
      <c r="DW435" s="35"/>
      <c r="DX435" s="35"/>
      <c r="DY435" s="35"/>
      <c r="DZ435" s="35"/>
      <c r="EA435" s="35"/>
      <c r="EB435" s="35"/>
      <c r="EC435" s="35"/>
      <c r="ED435" s="35"/>
      <c r="EE435" s="35"/>
      <c r="EF435" s="35"/>
      <c r="EG435" s="35"/>
      <c r="EH435" s="35"/>
      <c r="EI435" s="35"/>
      <c r="EJ435" s="35"/>
      <c r="EK435" s="35"/>
      <c r="EL435" s="35"/>
      <c r="EM435" s="35"/>
      <c r="EN435" s="35"/>
      <c r="EO435" s="35"/>
      <c r="EP435" s="35"/>
      <c r="EQ435" s="35"/>
      <c r="ER435" s="35"/>
      <c r="ES435" s="35"/>
      <c r="ET435" s="35"/>
      <c r="EU435" s="35"/>
      <c r="EV435" s="35"/>
      <c r="EW435" s="35"/>
      <c r="EX435" s="35"/>
      <c r="EY435" s="35"/>
      <c r="EZ435" s="35"/>
      <c r="FA435" s="35"/>
      <c r="FB435" s="35"/>
      <c r="FC435" s="35"/>
      <c r="FD435" s="35"/>
      <c r="FE435" s="35"/>
      <c r="FF435" s="35"/>
      <c r="FG435" s="35"/>
      <c r="FH435" s="35"/>
      <c r="FI435" s="35"/>
      <c r="FJ435" s="35"/>
      <c r="FK435" s="35"/>
      <c r="FL435" s="35"/>
      <c r="FM435" s="35"/>
      <c r="FN435" s="35"/>
      <c r="FO435" s="35"/>
      <c r="FP435" s="35"/>
      <c r="FQ435" s="35"/>
      <c r="FR435" s="35"/>
      <c r="FS435" s="35"/>
      <c r="FT435" s="35"/>
      <c r="FU435" s="35"/>
      <c r="FV435" s="35"/>
      <c r="FW435" s="35"/>
      <c r="FX435" s="35"/>
      <c r="FY435" s="35"/>
      <c r="FZ435" s="35"/>
      <c r="GA435" s="35"/>
      <c r="GB435" s="35"/>
      <c r="GC435" s="35"/>
      <c r="GD435" s="35"/>
      <c r="GE435" s="35"/>
      <c r="GF435" s="35"/>
      <c r="GG435" s="35"/>
      <c r="GH435" s="35"/>
      <c r="GI435" s="35"/>
      <c r="GJ435" s="35"/>
      <c r="GK435" s="35"/>
      <c r="GL435" s="35"/>
      <c r="GM435" s="35"/>
      <c r="GN435" s="35"/>
      <c r="GO435" s="35"/>
      <c r="GP435" s="35"/>
      <c r="GQ435" s="35"/>
      <c r="GR435" s="35"/>
      <c r="GS435" s="35"/>
      <c r="GT435" s="35"/>
      <c r="GU435" s="35"/>
      <c r="GV435" s="35"/>
      <c r="GW435" s="35"/>
      <c r="GX435" s="35"/>
      <c r="GY435" s="35"/>
      <c r="GZ435" s="35"/>
      <c r="HA435" s="35"/>
      <c r="HB435" s="35"/>
      <c r="HC435" s="35"/>
      <c r="HD435" s="35"/>
      <c r="HE435" s="35"/>
      <c r="HF435" s="35"/>
      <c r="HG435" s="35"/>
      <c r="HH435" s="35"/>
      <c r="HI435" s="35"/>
      <c r="HJ435" s="35"/>
      <c r="HK435" s="35"/>
      <c r="HL435" s="35"/>
      <c r="HM435" s="35"/>
      <c r="HN435" s="35"/>
      <c r="HO435" s="35"/>
      <c r="HP435" s="35"/>
      <c r="HQ435" s="35"/>
      <c r="HR435" s="35"/>
      <c r="HS435" s="35"/>
      <c r="HT435" s="35"/>
      <c r="HU435" s="35"/>
      <c r="HV435" s="35"/>
      <c r="HW435" s="35"/>
      <c r="HX435" s="35"/>
      <c r="HY435" s="35"/>
      <c r="HZ435" s="35"/>
      <c r="IA435" s="35"/>
      <c r="IB435" s="35"/>
      <c r="IC435" s="35"/>
      <c r="ID435" s="35"/>
      <c r="IE435" s="35"/>
      <c r="IF435" s="35"/>
      <c r="IG435" s="35"/>
      <c r="IH435" s="35"/>
      <c r="II435" s="35"/>
      <c r="IJ435" s="35"/>
      <c r="IK435" s="35"/>
      <c r="IL435" s="35"/>
      <c r="IM435" s="35"/>
      <c r="IN435" s="35"/>
      <c r="IO435" s="35"/>
      <c r="IP435" s="35"/>
      <c r="IQ435" s="35"/>
      <c r="IR435" s="35"/>
      <c r="IS435" s="35"/>
      <c r="IT435" s="35"/>
      <c r="IU435" s="35"/>
      <c r="IV435" s="35"/>
      <c r="IW435" s="35"/>
      <c r="IX435" s="35"/>
      <c r="IY435" s="35"/>
      <c r="IZ435" s="35"/>
      <c r="JA435" s="35"/>
      <c r="JB435" s="35"/>
      <c r="JC435" s="35"/>
      <c r="JD435" s="35"/>
      <c r="JE435" s="35"/>
      <c r="JF435" s="35"/>
      <c r="JG435" s="35"/>
      <c r="JH435" s="35"/>
      <c r="JI435" s="35"/>
      <c r="JJ435" s="35"/>
      <c r="JK435" s="35"/>
      <c r="JL435" s="35"/>
      <c r="JM435" s="35"/>
      <c r="JN435" s="35"/>
      <c r="JO435" s="35"/>
      <c r="JP435" s="35"/>
      <c r="JQ435" s="35"/>
      <c r="JR435" s="35"/>
      <c r="JS435" s="35"/>
      <c r="JT435" s="35"/>
      <c r="JU435" s="35"/>
      <c r="JV435" s="35"/>
      <c r="JW435" s="35"/>
      <c r="JX435" s="35"/>
      <c r="JY435" s="35"/>
      <c r="JZ435" s="35"/>
      <c r="KA435" s="35"/>
      <c r="KB435" s="35"/>
      <c r="KC435" s="35"/>
      <c r="KD435" s="35"/>
      <c r="KE435" s="35"/>
      <c r="KF435" s="35"/>
      <c r="KG435" s="35"/>
      <c r="KH435" s="35"/>
      <c r="KI435" s="35"/>
      <c r="KJ435" s="35"/>
      <c r="KK435" s="35"/>
      <c r="KL435" s="35"/>
      <c r="KM435" s="35"/>
      <c r="KN435" s="35"/>
      <c r="KO435" s="35"/>
      <c r="KP435" s="35"/>
      <c r="KQ435" s="35"/>
      <c r="KR435" s="35"/>
      <c r="KS435" s="35"/>
      <c r="KT435" s="35"/>
      <c r="KU435" s="35"/>
      <c r="KV435" s="35"/>
      <c r="KW435" s="35"/>
      <c r="KX435" s="35"/>
      <c r="KY435" s="35"/>
      <c r="KZ435" s="35"/>
      <c r="LA435" s="35"/>
      <c r="LB435" s="35"/>
      <c r="LC435" s="35"/>
      <c r="LD435" s="35"/>
      <c r="LE435" s="35"/>
      <c r="LF435" s="35"/>
      <c r="LG435" s="35"/>
      <c r="LH435" s="35"/>
      <c r="LI435" s="35"/>
      <c r="LJ435" s="35"/>
      <c r="LK435" s="35"/>
      <c r="LL435" s="35"/>
      <c r="LM435" s="35"/>
      <c r="LN435" s="35"/>
      <c r="LO435" s="35"/>
      <c r="LP435" s="35"/>
      <c r="LQ435" s="35"/>
      <c r="LR435" s="35"/>
      <c r="LS435" s="35"/>
      <c r="LT435" s="35"/>
      <c r="LU435" s="35"/>
      <c r="LV435" s="35"/>
      <c r="LW435" s="35"/>
      <c r="LX435" s="35"/>
      <c r="LY435" s="35"/>
      <c r="LZ435" s="35"/>
      <c r="MA435" s="35"/>
      <c r="MB435" s="35"/>
      <c r="MC435" s="35"/>
      <c r="MD435" s="35"/>
      <c r="ME435" s="35"/>
      <c r="MF435" s="35"/>
      <c r="MG435" s="35"/>
      <c r="MH435" s="35"/>
      <c r="MI435" s="35"/>
      <c r="MJ435" s="35"/>
      <c r="MK435" s="35"/>
      <c r="ML435" s="35"/>
      <c r="MM435" s="35"/>
      <c r="MN435" s="35"/>
      <c r="MO435" s="35"/>
      <c r="MP435" s="35"/>
      <c r="MQ435" s="35"/>
      <c r="MR435" s="35"/>
      <c r="MS435" s="35"/>
      <c r="MT435" s="35"/>
      <c r="MU435" s="35"/>
      <c r="MV435" s="35"/>
      <c r="MW435" s="35"/>
      <c r="MX435" s="35"/>
      <c r="MY435" s="35"/>
      <c r="MZ435" s="35"/>
      <c r="NA435" s="35"/>
      <c r="NB435" s="35"/>
      <c r="NC435" s="35"/>
      <c r="ND435" s="35"/>
      <c r="NE435" s="35"/>
      <c r="NF435" s="35"/>
      <c r="NG435" s="35"/>
      <c r="NH435" s="35"/>
      <c r="NI435" s="35"/>
      <c r="NJ435" s="35"/>
      <c r="NK435" s="35"/>
      <c r="NL435" s="35"/>
      <c r="NM435" s="35"/>
      <c r="NN435" s="35"/>
      <c r="NO435" s="35"/>
      <c r="NP435" s="35"/>
      <c r="NQ435" s="35"/>
      <c r="NR435" s="35"/>
      <c r="NS435" s="35"/>
      <c r="NT435" s="35"/>
      <c r="NU435" s="35"/>
      <c r="NV435" s="35"/>
      <c r="NW435" s="35"/>
      <c r="NX435" s="35"/>
      <c r="NY435" s="35"/>
      <c r="NZ435" s="35"/>
      <c r="OA435" s="35"/>
      <c r="OB435" s="35"/>
      <c r="OC435" s="35"/>
      <c r="OD435" s="35"/>
      <c r="OE435" s="35"/>
      <c r="OF435" s="35"/>
      <c r="OG435" s="35"/>
      <c r="OH435" s="35"/>
      <c r="OI435" s="35"/>
      <c r="OJ435" s="35"/>
      <c r="OK435" s="35"/>
      <c r="OL435" s="35"/>
      <c r="OM435" s="35"/>
      <c r="ON435" s="35"/>
      <c r="OO435" s="35"/>
      <c r="OP435" s="35"/>
      <c r="OQ435" s="35"/>
      <c r="OR435" s="35"/>
      <c r="OS435" s="35"/>
      <c r="OT435" s="35"/>
      <c r="OU435" s="35"/>
      <c r="OV435" s="35"/>
      <c r="OW435" s="35"/>
      <c r="OX435" s="35"/>
      <c r="OY435" s="35"/>
      <c r="OZ435" s="35"/>
      <c r="PA435" s="35"/>
      <c r="PB435" s="35"/>
      <c r="PC435" s="35"/>
      <c r="PD435" s="35"/>
      <c r="PE435" s="35"/>
      <c r="PF435" s="35"/>
      <c r="PG435" s="35"/>
      <c r="PH435" s="35"/>
      <c r="PI435" s="35"/>
      <c r="PJ435" s="35"/>
      <c r="PK435" s="35"/>
      <c r="PL435" s="35"/>
      <c r="PM435" s="35"/>
      <c r="PN435" s="35"/>
      <c r="PO435" s="35"/>
      <c r="PP435" s="35"/>
      <c r="PQ435" s="35"/>
      <c r="PR435" s="35"/>
      <c r="PS435" s="35"/>
      <c r="PT435" s="35"/>
      <c r="PU435" s="35"/>
      <c r="PV435" s="35"/>
      <c r="PW435" s="35"/>
      <c r="PX435" s="35"/>
      <c r="PY435" s="35"/>
      <c r="PZ435" s="35"/>
      <c r="QA435" s="35"/>
      <c r="QB435" s="35"/>
      <c r="QC435" s="35"/>
      <c r="QD435" s="35"/>
      <c r="QE435" s="35"/>
      <c r="QF435" s="35"/>
      <c r="QG435" s="35"/>
      <c r="QH435" s="35"/>
      <c r="QI435" s="35"/>
      <c r="QJ435" s="35"/>
      <c r="QK435" s="35"/>
      <c r="QL435" s="35"/>
      <c r="QM435" s="35"/>
      <c r="QN435" s="35"/>
      <c r="QO435" s="35"/>
      <c r="QP435" s="35"/>
      <c r="QQ435" s="35"/>
      <c r="QR435" s="35"/>
      <c r="QS435" s="35"/>
      <c r="QT435" s="35"/>
      <c r="QU435" s="35"/>
      <c r="QV435" s="35"/>
      <c r="QW435" s="35"/>
      <c r="QX435" s="35"/>
      <c r="QY435" s="35"/>
      <c r="QZ435" s="35"/>
      <c r="RA435" s="35"/>
      <c r="RB435" s="35"/>
      <c r="RC435" s="35"/>
      <c r="RD435" s="35"/>
      <c r="RE435" s="35"/>
      <c r="RF435" s="35"/>
      <c r="RG435" s="35"/>
      <c r="RH435" s="35"/>
      <c r="RI435" s="35"/>
      <c r="RJ435" s="35"/>
      <c r="RK435" s="35"/>
      <c r="RL435" s="35"/>
      <c r="RM435" s="35"/>
      <c r="RN435" s="35"/>
      <c r="RO435" s="35"/>
      <c r="RP435" s="35"/>
      <c r="RQ435" s="35"/>
      <c r="RR435" s="35"/>
      <c r="RS435" s="35"/>
      <c r="RT435" s="35"/>
    </row>
    <row r="436" spans="1:488" s="84" customFormat="1" ht="36" x14ac:dyDescent="0.35">
      <c r="A436" s="49" t="s">
        <v>1066</v>
      </c>
      <c r="B436" s="50">
        <v>79</v>
      </c>
      <c r="C436" s="51" t="s">
        <v>79</v>
      </c>
      <c r="D436" s="52" t="s">
        <v>80</v>
      </c>
      <c r="E436" s="52" t="s">
        <v>81</v>
      </c>
      <c r="F436" s="52" t="s">
        <v>82</v>
      </c>
      <c r="G436" s="52" t="s">
        <v>96</v>
      </c>
      <c r="H436" s="52" t="s">
        <v>104</v>
      </c>
      <c r="I436" s="51" t="s">
        <v>971</v>
      </c>
      <c r="J436" s="52" t="s">
        <v>971</v>
      </c>
      <c r="K436" s="52" t="s">
        <v>971</v>
      </c>
      <c r="L436" s="52" t="s">
        <v>971</v>
      </c>
      <c r="M436" s="52" t="s">
        <v>104</v>
      </c>
      <c r="N436" s="52" t="s">
        <v>75</v>
      </c>
      <c r="O436" s="52" t="s">
        <v>125</v>
      </c>
      <c r="P436" s="52" t="s">
        <v>125</v>
      </c>
      <c r="Q436" s="52" t="s">
        <v>125</v>
      </c>
      <c r="R436" s="51" t="s">
        <v>1067</v>
      </c>
      <c r="S436" s="38" t="s">
        <v>100</v>
      </c>
      <c r="T436" s="53">
        <v>45689</v>
      </c>
      <c r="U436" s="53">
        <v>46006</v>
      </c>
      <c r="V436" s="52" t="s">
        <v>1068</v>
      </c>
      <c r="W436" s="52" t="s">
        <v>125</v>
      </c>
      <c r="X436" s="52" t="s">
        <v>125</v>
      </c>
      <c r="Y436" s="55" t="s">
        <v>125</v>
      </c>
      <c r="Z436" s="55" t="s">
        <v>125</v>
      </c>
      <c r="AA436" s="55" t="s">
        <v>125</v>
      </c>
      <c r="AB436" s="55" t="s">
        <v>125</v>
      </c>
      <c r="AC436" s="55" t="s">
        <v>125</v>
      </c>
      <c r="AD436" s="55" t="s">
        <v>125</v>
      </c>
      <c r="AE436" s="55" t="s">
        <v>125</v>
      </c>
      <c r="AF436" s="55" t="s">
        <v>88</v>
      </c>
      <c r="AG436" s="55" t="s">
        <v>125</v>
      </c>
      <c r="AH436" s="55" t="s">
        <v>125</v>
      </c>
      <c r="AI436" s="55" t="s">
        <v>125</v>
      </c>
      <c r="AJ436" s="55" t="s">
        <v>88</v>
      </c>
      <c r="AK436" s="55" t="s">
        <v>125</v>
      </c>
      <c r="AL436" s="55" t="s">
        <v>125</v>
      </c>
      <c r="AM436" s="55" t="s">
        <v>125</v>
      </c>
      <c r="AN436" s="55" t="s">
        <v>125</v>
      </c>
      <c r="AO436" s="55" t="s">
        <v>125</v>
      </c>
      <c r="AP436" s="55" t="s">
        <v>125</v>
      </c>
      <c r="AQ436" s="55" t="s">
        <v>125</v>
      </c>
      <c r="AR436" s="55" t="s">
        <v>125</v>
      </c>
      <c r="AS436" s="55" t="s">
        <v>125</v>
      </c>
      <c r="AT436" s="55" t="s">
        <v>125</v>
      </c>
      <c r="AU436" s="55" t="s">
        <v>125</v>
      </c>
      <c r="AV436" s="55" t="s">
        <v>125</v>
      </c>
      <c r="AW436" s="55" t="s">
        <v>125</v>
      </c>
      <c r="AX436" s="55" t="s">
        <v>125</v>
      </c>
      <c r="AY436" s="55" t="s">
        <v>125</v>
      </c>
      <c r="AZ436" s="55" t="s">
        <v>125</v>
      </c>
      <c r="BA436" s="55" t="s">
        <v>125</v>
      </c>
      <c r="BB436" s="55" t="s">
        <v>125</v>
      </c>
      <c r="BC436" s="55" t="s">
        <v>125</v>
      </c>
      <c r="BD436" s="55" t="s">
        <v>125</v>
      </c>
      <c r="BE436" s="55" t="s">
        <v>125</v>
      </c>
      <c r="BF436" s="55" t="s">
        <v>88</v>
      </c>
      <c r="BG436" s="55" t="s">
        <v>125</v>
      </c>
      <c r="BH436" s="55" t="s">
        <v>125</v>
      </c>
      <c r="BI436" s="51" t="s">
        <v>89</v>
      </c>
      <c r="BJ436" s="56" t="s">
        <v>104</v>
      </c>
      <c r="BK436" s="35"/>
      <c r="BL436" s="35"/>
      <c r="BM436" s="35"/>
      <c r="BN436" s="35"/>
      <c r="BO436" s="35"/>
      <c r="BP436" s="35"/>
      <c r="BQ436" s="35"/>
      <c r="BR436" s="35"/>
      <c r="BS436" s="35"/>
      <c r="BT436" s="35"/>
      <c r="BU436" s="35"/>
      <c r="BV436" s="35"/>
      <c r="BW436" s="35"/>
      <c r="BX436" s="35"/>
      <c r="BY436" s="35"/>
      <c r="BZ436" s="35"/>
      <c r="CA436" s="35"/>
      <c r="CB436" s="35"/>
      <c r="CC436" s="35"/>
      <c r="CD436" s="35"/>
      <c r="CE436" s="35"/>
      <c r="CF436" s="35"/>
      <c r="CG436" s="35"/>
      <c r="CH436" s="35"/>
      <c r="CI436" s="35"/>
      <c r="CJ436" s="35"/>
      <c r="CK436" s="35"/>
      <c r="CL436" s="35"/>
      <c r="CM436" s="35"/>
      <c r="CN436" s="35"/>
      <c r="CO436" s="35"/>
      <c r="CP436" s="35"/>
      <c r="CQ436" s="35"/>
      <c r="CR436" s="35"/>
      <c r="CS436" s="35"/>
      <c r="CT436" s="35"/>
      <c r="CU436" s="35"/>
      <c r="CV436" s="35"/>
      <c r="CW436" s="35"/>
      <c r="CX436" s="35"/>
      <c r="CY436" s="35"/>
      <c r="CZ436" s="35"/>
      <c r="DA436" s="35"/>
      <c r="DB436" s="35"/>
      <c r="DC436" s="35"/>
      <c r="DD436" s="35"/>
      <c r="DE436" s="35"/>
      <c r="DF436" s="35"/>
      <c r="DG436" s="35"/>
      <c r="DH436" s="35"/>
      <c r="DI436" s="35"/>
      <c r="DJ436" s="35"/>
      <c r="DK436" s="35"/>
      <c r="DL436" s="35"/>
      <c r="DM436" s="35"/>
      <c r="DN436" s="35"/>
      <c r="DO436" s="35"/>
      <c r="DP436" s="35"/>
      <c r="DQ436" s="35"/>
      <c r="DR436" s="35"/>
      <c r="DS436" s="35"/>
      <c r="DT436" s="35"/>
      <c r="DU436" s="35"/>
      <c r="DV436" s="35"/>
      <c r="DW436" s="35"/>
      <c r="DX436" s="35"/>
      <c r="DY436" s="35"/>
      <c r="DZ436" s="35"/>
      <c r="EA436" s="35"/>
      <c r="EB436" s="35"/>
      <c r="EC436" s="35"/>
      <c r="ED436" s="35"/>
      <c r="EE436" s="35"/>
      <c r="EF436" s="35"/>
      <c r="EG436" s="35"/>
      <c r="EH436" s="35"/>
      <c r="EI436" s="35"/>
      <c r="EJ436" s="35"/>
      <c r="EK436" s="35"/>
      <c r="EL436" s="35"/>
      <c r="EM436" s="35"/>
      <c r="EN436" s="35"/>
      <c r="EO436" s="35"/>
      <c r="EP436" s="35"/>
      <c r="EQ436" s="35"/>
      <c r="ER436" s="35"/>
      <c r="ES436" s="35"/>
      <c r="ET436" s="35"/>
      <c r="EU436" s="35"/>
      <c r="EV436" s="35"/>
      <c r="EW436" s="35"/>
      <c r="EX436" s="35"/>
      <c r="EY436" s="35"/>
      <c r="EZ436" s="35"/>
      <c r="FA436" s="35"/>
      <c r="FB436" s="35"/>
      <c r="FC436" s="35"/>
      <c r="FD436" s="35"/>
      <c r="FE436" s="35"/>
      <c r="FF436" s="35"/>
      <c r="FG436" s="35"/>
      <c r="FH436" s="35"/>
      <c r="FI436" s="35"/>
      <c r="FJ436" s="35"/>
      <c r="FK436" s="35"/>
      <c r="FL436" s="35"/>
      <c r="FM436" s="35"/>
      <c r="FN436" s="35"/>
      <c r="FO436" s="35"/>
      <c r="FP436" s="35"/>
      <c r="FQ436" s="35"/>
      <c r="FR436" s="35"/>
      <c r="FS436" s="35"/>
      <c r="FT436" s="35"/>
      <c r="FU436" s="35"/>
      <c r="FV436" s="35"/>
      <c r="FW436" s="35"/>
      <c r="FX436" s="35"/>
      <c r="FY436" s="35"/>
      <c r="FZ436" s="35"/>
      <c r="GA436" s="35"/>
      <c r="GB436" s="35"/>
      <c r="GC436" s="35"/>
      <c r="GD436" s="35"/>
      <c r="GE436" s="35"/>
      <c r="GF436" s="35"/>
      <c r="GG436" s="35"/>
      <c r="GH436" s="35"/>
      <c r="GI436" s="35"/>
      <c r="GJ436" s="35"/>
      <c r="GK436" s="35"/>
      <c r="GL436" s="35"/>
      <c r="GM436" s="35"/>
      <c r="GN436" s="35"/>
      <c r="GO436" s="35"/>
      <c r="GP436" s="35"/>
      <c r="GQ436" s="35"/>
      <c r="GR436" s="35"/>
      <c r="GS436" s="35"/>
      <c r="GT436" s="35"/>
      <c r="GU436" s="35"/>
      <c r="GV436" s="35"/>
      <c r="GW436" s="35"/>
      <c r="GX436" s="35"/>
      <c r="GY436" s="35"/>
      <c r="GZ436" s="35"/>
      <c r="HA436" s="35"/>
      <c r="HB436" s="35"/>
      <c r="HC436" s="35"/>
      <c r="HD436" s="35"/>
      <c r="HE436" s="35"/>
      <c r="HF436" s="35"/>
      <c r="HG436" s="35"/>
      <c r="HH436" s="35"/>
      <c r="HI436" s="35"/>
      <c r="HJ436" s="35"/>
      <c r="HK436" s="35"/>
      <c r="HL436" s="35"/>
      <c r="HM436" s="35"/>
      <c r="HN436" s="35"/>
      <c r="HO436" s="35"/>
      <c r="HP436" s="35"/>
      <c r="HQ436" s="35"/>
      <c r="HR436" s="35"/>
      <c r="HS436" s="35"/>
      <c r="HT436" s="35"/>
      <c r="HU436" s="35"/>
      <c r="HV436" s="35"/>
      <c r="HW436" s="35"/>
      <c r="HX436" s="35"/>
      <c r="HY436" s="35"/>
      <c r="HZ436" s="35"/>
      <c r="IA436" s="35"/>
      <c r="IB436" s="35"/>
      <c r="IC436" s="35"/>
      <c r="ID436" s="35"/>
      <c r="IE436" s="35"/>
      <c r="IF436" s="35"/>
      <c r="IG436" s="35"/>
      <c r="IH436" s="35"/>
      <c r="II436" s="35"/>
      <c r="IJ436" s="35"/>
      <c r="IK436" s="35"/>
      <c r="IL436" s="35"/>
      <c r="IM436" s="35"/>
      <c r="IN436" s="35"/>
      <c r="IO436" s="35"/>
      <c r="IP436" s="35"/>
      <c r="IQ436" s="35"/>
      <c r="IR436" s="35"/>
      <c r="IS436" s="35"/>
      <c r="IT436" s="35"/>
      <c r="IU436" s="35"/>
      <c r="IV436" s="35"/>
      <c r="IW436" s="35"/>
      <c r="IX436" s="35"/>
      <c r="IY436" s="35"/>
      <c r="IZ436" s="35"/>
      <c r="JA436" s="35"/>
      <c r="JB436" s="35"/>
      <c r="JC436" s="35"/>
      <c r="JD436" s="35"/>
      <c r="JE436" s="35"/>
      <c r="JF436" s="35"/>
      <c r="JG436" s="35"/>
      <c r="JH436" s="35"/>
      <c r="JI436" s="35"/>
      <c r="JJ436" s="35"/>
      <c r="JK436" s="35"/>
      <c r="JL436" s="35"/>
      <c r="JM436" s="35"/>
      <c r="JN436" s="35"/>
      <c r="JO436" s="35"/>
      <c r="JP436" s="35"/>
      <c r="JQ436" s="35"/>
      <c r="JR436" s="35"/>
      <c r="JS436" s="35"/>
      <c r="JT436" s="35"/>
      <c r="JU436" s="35"/>
      <c r="JV436" s="35"/>
      <c r="JW436" s="35"/>
      <c r="JX436" s="35"/>
      <c r="JY436" s="35"/>
      <c r="JZ436" s="35"/>
      <c r="KA436" s="35"/>
      <c r="KB436" s="35"/>
      <c r="KC436" s="35"/>
      <c r="KD436" s="35"/>
      <c r="KE436" s="35"/>
      <c r="KF436" s="35"/>
      <c r="KG436" s="35"/>
      <c r="KH436" s="35"/>
      <c r="KI436" s="35"/>
      <c r="KJ436" s="35"/>
      <c r="KK436" s="35"/>
      <c r="KL436" s="35"/>
      <c r="KM436" s="35"/>
      <c r="KN436" s="35"/>
      <c r="KO436" s="35"/>
      <c r="KP436" s="35"/>
      <c r="KQ436" s="35"/>
      <c r="KR436" s="35"/>
      <c r="KS436" s="35"/>
      <c r="KT436" s="35"/>
      <c r="KU436" s="35"/>
      <c r="KV436" s="35"/>
      <c r="KW436" s="35"/>
      <c r="KX436" s="35"/>
      <c r="KY436" s="35"/>
      <c r="KZ436" s="35"/>
      <c r="LA436" s="35"/>
      <c r="LB436" s="35"/>
      <c r="LC436" s="35"/>
      <c r="LD436" s="35"/>
      <c r="LE436" s="35"/>
      <c r="LF436" s="35"/>
      <c r="LG436" s="35"/>
      <c r="LH436" s="35"/>
      <c r="LI436" s="35"/>
      <c r="LJ436" s="35"/>
      <c r="LK436" s="35"/>
      <c r="LL436" s="35"/>
      <c r="LM436" s="35"/>
      <c r="LN436" s="35"/>
      <c r="LO436" s="35"/>
      <c r="LP436" s="35"/>
      <c r="LQ436" s="35"/>
      <c r="LR436" s="35"/>
      <c r="LS436" s="35"/>
      <c r="LT436" s="35"/>
      <c r="LU436" s="35"/>
      <c r="LV436" s="35"/>
      <c r="LW436" s="35"/>
      <c r="LX436" s="35"/>
      <c r="LY436" s="35"/>
      <c r="LZ436" s="35"/>
      <c r="MA436" s="35"/>
      <c r="MB436" s="35"/>
      <c r="MC436" s="35"/>
      <c r="MD436" s="35"/>
      <c r="ME436" s="35"/>
      <c r="MF436" s="35"/>
      <c r="MG436" s="35"/>
      <c r="MH436" s="35"/>
      <c r="MI436" s="35"/>
      <c r="MJ436" s="35"/>
      <c r="MK436" s="35"/>
      <c r="ML436" s="35"/>
      <c r="MM436" s="35"/>
      <c r="MN436" s="35"/>
      <c r="MO436" s="35"/>
      <c r="MP436" s="35"/>
      <c r="MQ436" s="35"/>
      <c r="MR436" s="35"/>
      <c r="MS436" s="35"/>
      <c r="MT436" s="35"/>
      <c r="MU436" s="35"/>
      <c r="MV436" s="35"/>
      <c r="MW436" s="35"/>
      <c r="MX436" s="35"/>
      <c r="MY436" s="35"/>
      <c r="MZ436" s="35"/>
      <c r="NA436" s="35"/>
      <c r="NB436" s="35"/>
      <c r="NC436" s="35"/>
      <c r="ND436" s="35"/>
      <c r="NE436" s="35"/>
      <c r="NF436" s="35"/>
      <c r="NG436" s="35"/>
      <c r="NH436" s="35"/>
      <c r="NI436" s="35"/>
      <c r="NJ436" s="35"/>
      <c r="NK436" s="35"/>
      <c r="NL436" s="35"/>
      <c r="NM436" s="35"/>
      <c r="NN436" s="35"/>
      <c r="NO436" s="35"/>
      <c r="NP436" s="35"/>
      <c r="NQ436" s="35"/>
      <c r="NR436" s="35"/>
      <c r="NS436" s="35"/>
      <c r="NT436" s="35"/>
      <c r="NU436" s="35"/>
      <c r="NV436" s="35"/>
      <c r="NW436" s="35"/>
      <c r="NX436" s="35"/>
      <c r="NY436" s="35"/>
      <c r="NZ436" s="35"/>
      <c r="OA436" s="35"/>
      <c r="OB436" s="35"/>
      <c r="OC436" s="35"/>
      <c r="OD436" s="35"/>
      <c r="OE436" s="35"/>
      <c r="OF436" s="35"/>
      <c r="OG436" s="35"/>
      <c r="OH436" s="35"/>
      <c r="OI436" s="35"/>
      <c r="OJ436" s="35"/>
      <c r="OK436" s="35"/>
      <c r="OL436" s="35"/>
      <c r="OM436" s="35"/>
      <c r="ON436" s="35"/>
      <c r="OO436" s="35"/>
      <c r="OP436" s="35"/>
      <c r="OQ436" s="35"/>
      <c r="OR436" s="35"/>
      <c r="OS436" s="35"/>
      <c r="OT436" s="35"/>
      <c r="OU436" s="35"/>
      <c r="OV436" s="35"/>
      <c r="OW436" s="35"/>
      <c r="OX436" s="35"/>
      <c r="OY436" s="35"/>
      <c r="OZ436" s="35"/>
      <c r="PA436" s="35"/>
      <c r="PB436" s="35"/>
      <c r="PC436" s="35"/>
      <c r="PD436" s="35"/>
      <c r="PE436" s="35"/>
      <c r="PF436" s="35"/>
      <c r="PG436" s="35"/>
      <c r="PH436" s="35"/>
      <c r="PI436" s="35"/>
      <c r="PJ436" s="35"/>
      <c r="PK436" s="35"/>
      <c r="PL436" s="35"/>
      <c r="PM436" s="35"/>
      <c r="PN436" s="35"/>
      <c r="PO436" s="35"/>
      <c r="PP436" s="35"/>
      <c r="PQ436" s="35"/>
      <c r="PR436" s="35"/>
      <c r="PS436" s="35"/>
      <c r="PT436" s="35"/>
      <c r="PU436" s="35"/>
      <c r="PV436" s="35"/>
      <c r="PW436" s="35"/>
      <c r="PX436" s="35"/>
      <c r="PY436" s="35"/>
      <c r="PZ436" s="35"/>
      <c r="QA436" s="35"/>
      <c r="QB436" s="35"/>
      <c r="QC436" s="35"/>
      <c r="QD436" s="35"/>
      <c r="QE436" s="35"/>
      <c r="QF436" s="35"/>
      <c r="QG436" s="35"/>
      <c r="QH436" s="35"/>
      <c r="QI436" s="35"/>
      <c r="QJ436" s="35"/>
      <c r="QK436" s="35"/>
      <c r="QL436" s="35"/>
      <c r="QM436" s="35"/>
      <c r="QN436" s="35"/>
      <c r="QO436" s="35"/>
      <c r="QP436" s="35"/>
      <c r="QQ436" s="35"/>
      <c r="QR436" s="35"/>
      <c r="QS436" s="35"/>
      <c r="QT436" s="35"/>
      <c r="QU436" s="35"/>
      <c r="QV436" s="35"/>
      <c r="QW436" s="35"/>
      <c r="QX436" s="35"/>
      <c r="QY436" s="35"/>
      <c r="QZ436" s="35"/>
      <c r="RA436" s="35"/>
      <c r="RB436" s="35"/>
      <c r="RC436" s="35"/>
      <c r="RD436" s="35"/>
      <c r="RE436" s="35"/>
      <c r="RF436" s="35"/>
      <c r="RG436" s="35"/>
      <c r="RH436" s="35"/>
      <c r="RI436" s="35"/>
      <c r="RJ436" s="35"/>
      <c r="RK436" s="35"/>
      <c r="RL436" s="35"/>
      <c r="RM436" s="35"/>
      <c r="RN436" s="35"/>
      <c r="RO436" s="35"/>
      <c r="RP436" s="35"/>
      <c r="RQ436" s="35"/>
      <c r="RR436" s="35"/>
      <c r="RS436" s="35"/>
      <c r="RT436" s="35"/>
    </row>
    <row r="437" spans="1:488" s="84" customFormat="1" ht="108" x14ac:dyDescent="0.35">
      <c r="A437" s="49"/>
      <c r="B437" s="50"/>
      <c r="C437" s="51"/>
      <c r="D437" s="52"/>
      <c r="E437" s="52"/>
      <c r="F437" s="52"/>
      <c r="G437" s="52"/>
      <c r="H437" s="52"/>
      <c r="I437" s="51"/>
      <c r="J437" s="52"/>
      <c r="K437" s="52"/>
      <c r="L437" s="52"/>
      <c r="M437" s="52"/>
      <c r="N437" s="52"/>
      <c r="O437" s="52"/>
      <c r="P437" s="52"/>
      <c r="Q437" s="52"/>
      <c r="R437" s="51"/>
      <c r="S437" s="38" t="s">
        <v>1069</v>
      </c>
      <c r="T437" s="53"/>
      <c r="U437" s="53"/>
      <c r="V437" s="52"/>
      <c r="W437" s="52"/>
      <c r="X437" s="52"/>
      <c r="Y437" s="55"/>
      <c r="Z437" s="55"/>
      <c r="AA437" s="55"/>
      <c r="AB437" s="55"/>
      <c r="AC437" s="55"/>
      <c r="AD437" s="55"/>
      <c r="AE437" s="55"/>
      <c r="AF437" s="55"/>
      <c r="AG437" s="55"/>
      <c r="AH437" s="55"/>
      <c r="AI437" s="55"/>
      <c r="AJ437" s="55"/>
      <c r="AK437" s="55"/>
      <c r="AL437" s="55"/>
      <c r="AM437" s="55"/>
      <c r="AN437" s="55"/>
      <c r="AO437" s="55"/>
      <c r="AP437" s="55"/>
      <c r="AQ437" s="55"/>
      <c r="AR437" s="55"/>
      <c r="AS437" s="55"/>
      <c r="AT437" s="55"/>
      <c r="AU437" s="55"/>
      <c r="AV437" s="55"/>
      <c r="AW437" s="55"/>
      <c r="AX437" s="55"/>
      <c r="AY437" s="55"/>
      <c r="AZ437" s="55"/>
      <c r="BA437" s="55"/>
      <c r="BB437" s="55"/>
      <c r="BC437" s="55"/>
      <c r="BD437" s="55"/>
      <c r="BE437" s="55"/>
      <c r="BF437" s="55"/>
      <c r="BG437" s="55"/>
      <c r="BH437" s="55"/>
      <c r="BI437" s="51"/>
      <c r="BJ437" s="56"/>
      <c r="BK437" s="35"/>
      <c r="BL437" s="35"/>
      <c r="BM437" s="35"/>
      <c r="BN437" s="35"/>
      <c r="BO437" s="35"/>
      <c r="BP437" s="35"/>
      <c r="BQ437" s="35"/>
      <c r="BR437" s="35"/>
      <c r="BS437" s="35"/>
      <c r="BT437" s="35"/>
      <c r="BU437" s="35"/>
      <c r="BV437" s="35"/>
      <c r="BW437" s="35"/>
      <c r="BX437" s="35"/>
      <c r="BY437" s="35"/>
      <c r="BZ437" s="35"/>
      <c r="CA437" s="35"/>
      <c r="CB437" s="35"/>
      <c r="CC437" s="35"/>
      <c r="CD437" s="35"/>
      <c r="CE437" s="35"/>
      <c r="CF437" s="35"/>
      <c r="CG437" s="35"/>
      <c r="CH437" s="35"/>
      <c r="CI437" s="35"/>
      <c r="CJ437" s="35"/>
      <c r="CK437" s="35"/>
      <c r="CL437" s="35"/>
      <c r="CM437" s="35"/>
      <c r="CN437" s="35"/>
      <c r="CO437" s="35"/>
      <c r="CP437" s="35"/>
      <c r="CQ437" s="35"/>
      <c r="CR437" s="35"/>
      <c r="CS437" s="35"/>
      <c r="CT437" s="35"/>
      <c r="CU437" s="35"/>
      <c r="CV437" s="35"/>
      <c r="CW437" s="35"/>
      <c r="CX437" s="35"/>
      <c r="CY437" s="35"/>
      <c r="CZ437" s="35"/>
      <c r="DA437" s="35"/>
      <c r="DB437" s="35"/>
      <c r="DC437" s="35"/>
      <c r="DD437" s="35"/>
      <c r="DE437" s="35"/>
      <c r="DF437" s="35"/>
      <c r="DG437" s="35"/>
      <c r="DH437" s="35"/>
      <c r="DI437" s="35"/>
      <c r="DJ437" s="35"/>
      <c r="DK437" s="35"/>
      <c r="DL437" s="35"/>
      <c r="DM437" s="35"/>
      <c r="DN437" s="35"/>
      <c r="DO437" s="35"/>
      <c r="DP437" s="35"/>
      <c r="DQ437" s="35"/>
      <c r="DR437" s="35"/>
      <c r="DS437" s="35"/>
      <c r="DT437" s="35"/>
      <c r="DU437" s="35"/>
      <c r="DV437" s="35"/>
      <c r="DW437" s="35"/>
      <c r="DX437" s="35"/>
      <c r="DY437" s="35"/>
      <c r="DZ437" s="35"/>
      <c r="EA437" s="35"/>
      <c r="EB437" s="35"/>
      <c r="EC437" s="35"/>
      <c r="ED437" s="35"/>
      <c r="EE437" s="35"/>
      <c r="EF437" s="35"/>
      <c r="EG437" s="35"/>
      <c r="EH437" s="35"/>
      <c r="EI437" s="35"/>
      <c r="EJ437" s="35"/>
      <c r="EK437" s="35"/>
      <c r="EL437" s="35"/>
      <c r="EM437" s="35"/>
      <c r="EN437" s="35"/>
      <c r="EO437" s="35"/>
      <c r="EP437" s="35"/>
      <c r="EQ437" s="35"/>
      <c r="ER437" s="35"/>
      <c r="ES437" s="35"/>
      <c r="ET437" s="35"/>
      <c r="EU437" s="35"/>
      <c r="EV437" s="35"/>
      <c r="EW437" s="35"/>
      <c r="EX437" s="35"/>
      <c r="EY437" s="35"/>
      <c r="EZ437" s="35"/>
      <c r="FA437" s="35"/>
      <c r="FB437" s="35"/>
      <c r="FC437" s="35"/>
      <c r="FD437" s="35"/>
      <c r="FE437" s="35"/>
      <c r="FF437" s="35"/>
      <c r="FG437" s="35"/>
      <c r="FH437" s="35"/>
      <c r="FI437" s="35"/>
      <c r="FJ437" s="35"/>
      <c r="FK437" s="35"/>
      <c r="FL437" s="35"/>
      <c r="FM437" s="35"/>
      <c r="FN437" s="35"/>
      <c r="FO437" s="35"/>
      <c r="FP437" s="35"/>
      <c r="FQ437" s="35"/>
      <c r="FR437" s="35"/>
      <c r="FS437" s="35"/>
      <c r="FT437" s="35"/>
      <c r="FU437" s="35"/>
      <c r="FV437" s="35"/>
      <c r="FW437" s="35"/>
      <c r="FX437" s="35"/>
      <c r="FY437" s="35"/>
      <c r="FZ437" s="35"/>
      <c r="GA437" s="35"/>
      <c r="GB437" s="35"/>
      <c r="GC437" s="35"/>
      <c r="GD437" s="35"/>
      <c r="GE437" s="35"/>
      <c r="GF437" s="35"/>
      <c r="GG437" s="35"/>
      <c r="GH437" s="35"/>
      <c r="GI437" s="35"/>
      <c r="GJ437" s="35"/>
      <c r="GK437" s="35"/>
      <c r="GL437" s="35"/>
      <c r="GM437" s="35"/>
      <c r="GN437" s="35"/>
      <c r="GO437" s="35"/>
      <c r="GP437" s="35"/>
      <c r="GQ437" s="35"/>
      <c r="GR437" s="35"/>
      <c r="GS437" s="35"/>
      <c r="GT437" s="35"/>
      <c r="GU437" s="35"/>
      <c r="GV437" s="35"/>
      <c r="GW437" s="35"/>
      <c r="GX437" s="35"/>
      <c r="GY437" s="35"/>
      <c r="GZ437" s="35"/>
      <c r="HA437" s="35"/>
      <c r="HB437" s="35"/>
      <c r="HC437" s="35"/>
      <c r="HD437" s="35"/>
      <c r="HE437" s="35"/>
      <c r="HF437" s="35"/>
      <c r="HG437" s="35"/>
      <c r="HH437" s="35"/>
      <c r="HI437" s="35"/>
      <c r="HJ437" s="35"/>
      <c r="HK437" s="35"/>
      <c r="HL437" s="35"/>
      <c r="HM437" s="35"/>
      <c r="HN437" s="35"/>
      <c r="HO437" s="35"/>
      <c r="HP437" s="35"/>
      <c r="HQ437" s="35"/>
      <c r="HR437" s="35"/>
      <c r="HS437" s="35"/>
      <c r="HT437" s="35"/>
      <c r="HU437" s="35"/>
      <c r="HV437" s="35"/>
      <c r="HW437" s="35"/>
      <c r="HX437" s="35"/>
      <c r="HY437" s="35"/>
      <c r="HZ437" s="35"/>
      <c r="IA437" s="35"/>
      <c r="IB437" s="35"/>
      <c r="IC437" s="35"/>
      <c r="ID437" s="35"/>
      <c r="IE437" s="35"/>
      <c r="IF437" s="35"/>
      <c r="IG437" s="35"/>
      <c r="IH437" s="35"/>
      <c r="II437" s="35"/>
      <c r="IJ437" s="35"/>
      <c r="IK437" s="35"/>
      <c r="IL437" s="35"/>
      <c r="IM437" s="35"/>
      <c r="IN437" s="35"/>
      <c r="IO437" s="35"/>
      <c r="IP437" s="35"/>
      <c r="IQ437" s="35"/>
      <c r="IR437" s="35"/>
      <c r="IS437" s="35"/>
      <c r="IT437" s="35"/>
      <c r="IU437" s="35"/>
      <c r="IV437" s="35"/>
      <c r="IW437" s="35"/>
      <c r="IX437" s="35"/>
      <c r="IY437" s="35"/>
      <c r="IZ437" s="35"/>
      <c r="JA437" s="35"/>
      <c r="JB437" s="35"/>
      <c r="JC437" s="35"/>
      <c r="JD437" s="35"/>
      <c r="JE437" s="35"/>
      <c r="JF437" s="35"/>
      <c r="JG437" s="35"/>
      <c r="JH437" s="35"/>
      <c r="JI437" s="35"/>
      <c r="JJ437" s="35"/>
      <c r="JK437" s="35"/>
      <c r="JL437" s="35"/>
      <c r="JM437" s="35"/>
      <c r="JN437" s="35"/>
      <c r="JO437" s="35"/>
      <c r="JP437" s="35"/>
      <c r="JQ437" s="35"/>
      <c r="JR437" s="35"/>
      <c r="JS437" s="35"/>
      <c r="JT437" s="35"/>
      <c r="JU437" s="35"/>
      <c r="JV437" s="35"/>
      <c r="JW437" s="35"/>
      <c r="JX437" s="35"/>
      <c r="JY437" s="35"/>
      <c r="JZ437" s="35"/>
      <c r="KA437" s="35"/>
      <c r="KB437" s="35"/>
      <c r="KC437" s="35"/>
      <c r="KD437" s="35"/>
      <c r="KE437" s="35"/>
      <c r="KF437" s="35"/>
      <c r="KG437" s="35"/>
      <c r="KH437" s="35"/>
      <c r="KI437" s="35"/>
      <c r="KJ437" s="35"/>
      <c r="KK437" s="35"/>
      <c r="KL437" s="35"/>
      <c r="KM437" s="35"/>
      <c r="KN437" s="35"/>
      <c r="KO437" s="35"/>
      <c r="KP437" s="35"/>
      <c r="KQ437" s="35"/>
      <c r="KR437" s="35"/>
      <c r="KS437" s="35"/>
      <c r="KT437" s="35"/>
      <c r="KU437" s="35"/>
      <c r="KV437" s="35"/>
      <c r="KW437" s="35"/>
      <c r="KX437" s="35"/>
      <c r="KY437" s="35"/>
      <c r="KZ437" s="35"/>
      <c r="LA437" s="35"/>
      <c r="LB437" s="35"/>
      <c r="LC437" s="35"/>
      <c r="LD437" s="35"/>
      <c r="LE437" s="35"/>
      <c r="LF437" s="35"/>
      <c r="LG437" s="35"/>
      <c r="LH437" s="35"/>
      <c r="LI437" s="35"/>
      <c r="LJ437" s="35"/>
      <c r="LK437" s="35"/>
      <c r="LL437" s="35"/>
      <c r="LM437" s="35"/>
      <c r="LN437" s="35"/>
      <c r="LO437" s="35"/>
      <c r="LP437" s="35"/>
      <c r="LQ437" s="35"/>
      <c r="LR437" s="35"/>
      <c r="LS437" s="35"/>
      <c r="LT437" s="35"/>
      <c r="LU437" s="35"/>
      <c r="LV437" s="35"/>
      <c r="LW437" s="35"/>
      <c r="LX437" s="35"/>
      <c r="LY437" s="35"/>
      <c r="LZ437" s="35"/>
      <c r="MA437" s="35"/>
      <c r="MB437" s="35"/>
      <c r="MC437" s="35"/>
      <c r="MD437" s="35"/>
      <c r="ME437" s="35"/>
      <c r="MF437" s="35"/>
      <c r="MG437" s="35"/>
      <c r="MH437" s="35"/>
      <c r="MI437" s="35"/>
      <c r="MJ437" s="35"/>
      <c r="MK437" s="35"/>
      <c r="ML437" s="35"/>
      <c r="MM437" s="35"/>
      <c r="MN437" s="35"/>
      <c r="MO437" s="35"/>
      <c r="MP437" s="35"/>
      <c r="MQ437" s="35"/>
      <c r="MR437" s="35"/>
      <c r="MS437" s="35"/>
      <c r="MT437" s="35"/>
      <c r="MU437" s="35"/>
      <c r="MV437" s="35"/>
      <c r="MW437" s="35"/>
      <c r="MX437" s="35"/>
      <c r="MY437" s="35"/>
      <c r="MZ437" s="35"/>
      <c r="NA437" s="35"/>
      <c r="NB437" s="35"/>
      <c r="NC437" s="35"/>
      <c r="ND437" s="35"/>
      <c r="NE437" s="35"/>
      <c r="NF437" s="35"/>
      <c r="NG437" s="35"/>
      <c r="NH437" s="35"/>
      <c r="NI437" s="35"/>
      <c r="NJ437" s="35"/>
      <c r="NK437" s="35"/>
      <c r="NL437" s="35"/>
      <c r="NM437" s="35"/>
      <c r="NN437" s="35"/>
      <c r="NO437" s="35"/>
      <c r="NP437" s="35"/>
      <c r="NQ437" s="35"/>
      <c r="NR437" s="35"/>
      <c r="NS437" s="35"/>
      <c r="NT437" s="35"/>
      <c r="NU437" s="35"/>
      <c r="NV437" s="35"/>
      <c r="NW437" s="35"/>
      <c r="NX437" s="35"/>
      <c r="NY437" s="35"/>
      <c r="NZ437" s="35"/>
      <c r="OA437" s="35"/>
      <c r="OB437" s="35"/>
      <c r="OC437" s="35"/>
      <c r="OD437" s="35"/>
      <c r="OE437" s="35"/>
      <c r="OF437" s="35"/>
      <c r="OG437" s="35"/>
      <c r="OH437" s="35"/>
      <c r="OI437" s="35"/>
      <c r="OJ437" s="35"/>
      <c r="OK437" s="35"/>
      <c r="OL437" s="35"/>
      <c r="OM437" s="35"/>
      <c r="ON437" s="35"/>
      <c r="OO437" s="35"/>
      <c r="OP437" s="35"/>
      <c r="OQ437" s="35"/>
      <c r="OR437" s="35"/>
      <c r="OS437" s="35"/>
      <c r="OT437" s="35"/>
      <c r="OU437" s="35"/>
      <c r="OV437" s="35"/>
      <c r="OW437" s="35"/>
      <c r="OX437" s="35"/>
      <c r="OY437" s="35"/>
      <c r="OZ437" s="35"/>
      <c r="PA437" s="35"/>
      <c r="PB437" s="35"/>
      <c r="PC437" s="35"/>
      <c r="PD437" s="35"/>
      <c r="PE437" s="35"/>
      <c r="PF437" s="35"/>
      <c r="PG437" s="35"/>
      <c r="PH437" s="35"/>
      <c r="PI437" s="35"/>
      <c r="PJ437" s="35"/>
      <c r="PK437" s="35"/>
      <c r="PL437" s="35"/>
      <c r="PM437" s="35"/>
      <c r="PN437" s="35"/>
      <c r="PO437" s="35"/>
      <c r="PP437" s="35"/>
      <c r="PQ437" s="35"/>
      <c r="PR437" s="35"/>
      <c r="PS437" s="35"/>
      <c r="PT437" s="35"/>
      <c r="PU437" s="35"/>
      <c r="PV437" s="35"/>
      <c r="PW437" s="35"/>
      <c r="PX437" s="35"/>
      <c r="PY437" s="35"/>
      <c r="PZ437" s="35"/>
      <c r="QA437" s="35"/>
      <c r="QB437" s="35"/>
      <c r="QC437" s="35"/>
      <c r="QD437" s="35"/>
      <c r="QE437" s="35"/>
      <c r="QF437" s="35"/>
      <c r="QG437" s="35"/>
      <c r="QH437" s="35"/>
      <c r="QI437" s="35"/>
      <c r="QJ437" s="35"/>
      <c r="QK437" s="35"/>
      <c r="QL437" s="35"/>
      <c r="QM437" s="35"/>
      <c r="QN437" s="35"/>
      <c r="QO437" s="35"/>
      <c r="QP437" s="35"/>
      <c r="QQ437" s="35"/>
      <c r="QR437" s="35"/>
      <c r="QS437" s="35"/>
      <c r="QT437" s="35"/>
      <c r="QU437" s="35"/>
      <c r="QV437" s="35"/>
      <c r="QW437" s="35"/>
      <c r="QX437" s="35"/>
      <c r="QY437" s="35"/>
      <c r="QZ437" s="35"/>
      <c r="RA437" s="35"/>
      <c r="RB437" s="35"/>
      <c r="RC437" s="35"/>
      <c r="RD437" s="35"/>
      <c r="RE437" s="35"/>
      <c r="RF437" s="35"/>
      <c r="RG437" s="35"/>
      <c r="RH437" s="35"/>
      <c r="RI437" s="35"/>
      <c r="RJ437" s="35"/>
      <c r="RK437" s="35"/>
      <c r="RL437" s="35"/>
      <c r="RM437" s="35"/>
      <c r="RN437" s="35"/>
      <c r="RO437" s="35"/>
      <c r="RP437" s="35"/>
      <c r="RQ437" s="35"/>
      <c r="RR437" s="35"/>
      <c r="RS437" s="35"/>
      <c r="RT437" s="35"/>
    </row>
    <row r="438" spans="1:488" s="84" customFormat="1" ht="36" x14ac:dyDescent="0.35">
      <c r="A438" s="49" t="s">
        <v>1070</v>
      </c>
      <c r="B438" s="50">
        <v>80</v>
      </c>
      <c r="C438" s="51" t="s">
        <v>79</v>
      </c>
      <c r="D438" s="52" t="s">
        <v>80</v>
      </c>
      <c r="E438" s="52" t="s">
        <v>81</v>
      </c>
      <c r="F438" s="52" t="s">
        <v>82</v>
      </c>
      <c r="G438" s="52" t="s">
        <v>96</v>
      </c>
      <c r="H438" s="52" t="s">
        <v>104</v>
      </c>
      <c r="I438" s="51" t="s">
        <v>971</v>
      </c>
      <c r="J438" s="52" t="s">
        <v>971</v>
      </c>
      <c r="K438" s="52" t="s">
        <v>971</v>
      </c>
      <c r="L438" s="52" t="s">
        <v>971</v>
      </c>
      <c r="M438" s="52" t="s">
        <v>104</v>
      </c>
      <c r="N438" s="52" t="s">
        <v>75</v>
      </c>
      <c r="O438" s="52" t="s">
        <v>125</v>
      </c>
      <c r="P438" s="52" t="s">
        <v>125</v>
      </c>
      <c r="Q438" s="52" t="s">
        <v>125</v>
      </c>
      <c r="R438" s="52" t="s">
        <v>1071</v>
      </c>
      <c r="S438" s="38" t="s">
        <v>100</v>
      </c>
      <c r="T438" s="53">
        <v>45689</v>
      </c>
      <c r="U438" s="53">
        <v>46006</v>
      </c>
      <c r="V438" s="52" t="s">
        <v>1072</v>
      </c>
      <c r="W438" s="52" t="s">
        <v>125</v>
      </c>
      <c r="X438" s="52" t="s">
        <v>125</v>
      </c>
      <c r="Y438" s="55" t="s">
        <v>125</v>
      </c>
      <c r="Z438" s="55" t="s">
        <v>1192</v>
      </c>
      <c r="AA438" s="55" t="s">
        <v>1192</v>
      </c>
      <c r="AB438" s="55" t="s">
        <v>1192</v>
      </c>
      <c r="AC438" s="55" t="s">
        <v>1192</v>
      </c>
      <c r="AD438" s="55" t="s">
        <v>1192</v>
      </c>
      <c r="AE438" s="55" t="s">
        <v>1192</v>
      </c>
      <c r="AF438" s="55" t="s">
        <v>88</v>
      </c>
      <c r="AG438" s="55" t="s">
        <v>1192</v>
      </c>
      <c r="AH438" s="55" t="s">
        <v>1192</v>
      </c>
      <c r="AI438" s="55" t="s">
        <v>1192</v>
      </c>
      <c r="AJ438" s="55" t="s">
        <v>88</v>
      </c>
      <c r="AK438" s="55" t="s">
        <v>1192</v>
      </c>
      <c r="AL438" s="55" t="s">
        <v>1192</v>
      </c>
      <c r="AM438" s="55" t="s">
        <v>1192</v>
      </c>
      <c r="AN438" s="55" t="s">
        <v>1192</v>
      </c>
      <c r="AO438" s="55" t="s">
        <v>1192</v>
      </c>
      <c r="AP438" s="55" t="s">
        <v>1192</v>
      </c>
      <c r="AQ438" s="55" t="s">
        <v>1192</v>
      </c>
      <c r="AR438" s="55" t="s">
        <v>1192</v>
      </c>
      <c r="AS438" s="55" t="s">
        <v>1192</v>
      </c>
      <c r="AT438" s="55" t="s">
        <v>1192</v>
      </c>
      <c r="AU438" s="55" t="s">
        <v>1192</v>
      </c>
      <c r="AV438" s="55" t="s">
        <v>1192</v>
      </c>
      <c r="AW438" s="55" t="s">
        <v>1192</v>
      </c>
      <c r="AX438" s="55" t="s">
        <v>1192</v>
      </c>
      <c r="AY438" s="55" t="s">
        <v>1192</v>
      </c>
      <c r="AZ438" s="55" t="s">
        <v>1192</v>
      </c>
      <c r="BA438" s="55" t="s">
        <v>1192</v>
      </c>
      <c r="BB438" s="55" t="s">
        <v>1192</v>
      </c>
      <c r="BC438" s="55" t="s">
        <v>1192</v>
      </c>
      <c r="BD438" s="55" t="s">
        <v>1192</v>
      </c>
      <c r="BE438" s="55" t="s">
        <v>1192</v>
      </c>
      <c r="BF438" s="55" t="s">
        <v>88</v>
      </c>
      <c r="BG438" s="55" t="s">
        <v>1192</v>
      </c>
      <c r="BH438" s="55" t="s">
        <v>88</v>
      </c>
      <c r="BI438" s="51" t="s">
        <v>89</v>
      </c>
      <c r="BJ438" s="56" t="s">
        <v>104</v>
      </c>
      <c r="BK438" s="35"/>
      <c r="BL438" s="35"/>
      <c r="BM438" s="35"/>
      <c r="BN438" s="35"/>
      <c r="BO438" s="35"/>
      <c r="BP438" s="35"/>
      <c r="BQ438" s="35"/>
      <c r="BR438" s="35"/>
      <c r="BS438" s="35"/>
      <c r="BT438" s="35"/>
      <c r="BU438" s="35"/>
      <c r="BV438" s="35"/>
      <c r="BW438" s="35"/>
      <c r="BX438" s="35"/>
      <c r="BY438" s="35"/>
      <c r="BZ438" s="35"/>
      <c r="CA438" s="35"/>
      <c r="CB438" s="35"/>
      <c r="CC438" s="35"/>
      <c r="CD438" s="35"/>
      <c r="CE438" s="35"/>
      <c r="CF438" s="35"/>
      <c r="CG438" s="35"/>
      <c r="CH438" s="35"/>
      <c r="CI438" s="35"/>
      <c r="CJ438" s="35"/>
      <c r="CK438" s="35"/>
      <c r="CL438" s="35"/>
      <c r="CM438" s="35"/>
      <c r="CN438" s="35"/>
      <c r="CO438" s="35"/>
      <c r="CP438" s="35"/>
      <c r="CQ438" s="35"/>
      <c r="CR438" s="35"/>
      <c r="CS438" s="35"/>
      <c r="CT438" s="35"/>
      <c r="CU438" s="35"/>
      <c r="CV438" s="35"/>
      <c r="CW438" s="35"/>
      <c r="CX438" s="35"/>
      <c r="CY438" s="35"/>
      <c r="CZ438" s="35"/>
      <c r="DA438" s="35"/>
      <c r="DB438" s="35"/>
      <c r="DC438" s="35"/>
      <c r="DD438" s="35"/>
      <c r="DE438" s="35"/>
      <c r="DF438" s="35"/>
      <c r="DG438" s="35"/>
      <c r="DH438" s="35"/>
      <c r="DI438" s="35"/>
      <c r="DJ438" s="35"/>
      <c r="DK438" s="35"/>
      <c r="DL438" s="35"/>
      <c r="DM438" s="35"/>
      <c r="DN438" s="35"/>
      <c r="DO438" s="35"/>
      <c r="DP438" s="35"/>
      <c r="DQ438" s="35"/>
      <c r="DR438" s="35"/>
      <c r="DS438" s="35"/>
      <c r="DT438" s="35"/>
      <c r="DU438" s="35"/>
      <c r="DV438" s="35"/>
      <c r="DW438" s="35"/>
      <c r="DX438" s="35"/>
      <c r="DY438" s="35"/>
      <c r="DZ438" s="35"/>
      <c r="EA438" s="35"/>
      <c r="EB438" s="35"/>
      <c r="EC438" s="35"/>
      <c r="ED438" s="35"/>
      <c r="EE438" s="35"/>
      <c r="EF438" s="35"/>
      <c r="EG438" s="35"/>
      <c r="EH438" s="35"/>
      <c r="EI438" s="35"/>
      <c r="EJ438" s="35"/>
      <c r="EK438" s="35"/>
      <c r="EL438" s="35"/>
      <c r="EM438" s="35"/>
      <c r="EN438" s="35"/>
      <c r="EO438" s="35"/>
      <c r="EP438" s="35"/>
      <c r="EQ438" s="35"/>
      <c r="ER438" s="35"/>
      <c r="ES438" s="35"/>
      <c r="ET438" s="35"/>
      <c r="EU438" s="35"/>
      <c r="EV438" s="35"/>
      <c r="EW438" s="35"/>
      <c r="EX438" s="35"/>
      <c r="EY438" s="35"/>
      <c r="EZ438" s="35"/>
      <c r="FA438" s="35"/>
      <c r="FB438" s="35"/>
      <c r="FC438" s="35"/>
      <c r="FD438" s="35"/>
      <c r="FE438" s="35"/>
      <c r="FF438" s="35"/>
      <c r="FG438" s="35"/>
      <c r="FH438" s="35"/>
      <c r="FI438" s="35"/>
      <c r="FJ438" s="35"/>
      <c r="FK438" s="35"/>
      <c r="FL438" s="35"/>
      <c r="FM438" s="35"/>
      <c r="FN438" s="35"/>
      <c r="FO438" s="35"/>
      <c r="FP438" s="35"/>
      <c r="FQ438" s="35"/>
      <c r="FR438" s="35"/>
      <c r="FS438" s="35"/>
      <c r="FT438" s="35"/>
      <c r="FU438" s="35"/>
      <c r="FV438" s="35"/>
      <c r="FW438" s="35"/>
      <c r="FX438" s="35"/>
      <c r="FY438" s="35"/>
      <c r="FZ438" s="35"/>
      <c r="GA438" s="35"/>
      <c r="GB438" s="35"/>
      <c r="GC438" s="35"/>
      <c r="GD438" s="35"/>
      <c r="GE438" s="35"/>
      <c r="GF438" s="35"/>
      <c r="GG438" s="35"/>
      <c r="GH438" s="35"/>
      <c r="GI438" s="35"/>
      <c r="GJ438" s="35"/>
      <c r="GK438" s="35"/>
      <c r="GL438" s="35"/>
      <c r="GM438" s="35"/>
      <c r="GN438" s="35"/>
      <c r="GO438" s="35"/>
      <c r="GP438" s="35"/>
      <c r="GQ438" s="35"/>
      <c r="GR438" s="35"/>
      <c r="GS438" s="35"/>
      <c r="GT438" s="35"/>
      <c r="GU438" s="35"/>
      <c r="GV438" s="35"/>
      <c r="GW438" s="35"/>
      <c r="GX438" s="35"/>
      <c r="GY438" s="35"/>
      <c r="GZ438" s="35"/>
      <c r="HA438" s="35"/>
      <c r="HB438" s="35"/>
      <c r="HC438" s="35"/>
      <c r="HD438" s="35"/>
      <c r="HE438" s="35"/>
      <c r="HF438" s="35"/>
      <c r="HG438" s="35"/>
      <c r="HH438" s="35"/>
      <c r="HI438" s="35"/>
      <c r="HJ438" s="35"/>
      <c r="HK438" s="35"/>
      <c r="HL438" s="35"/>
      <c r="HM438" s="35"/>
      <c r="HN438" s="35"/>
      <c r="HO438" s="35"/>
      <c r="HP438" s="35"/>
      <c r="HQ438" s="35"/>
      <c r="HR438" s="35"/>
      <c r="HS438" s="35"/>
      <c r="HT438" s="35"/>
      <c r="HU438" s="35"/>
      <c r="HV438" s="35"/>
      <c r="HW438" s="35"/>
      <c r="HX438" s="35"/>
      <c r="HY438" s="35"/>
      <c r="HZ438" s="35"/>
      <c r="IA438" s="35"/>
      <c r="IB438" s="35"/>
      <c r="IC438" s="35"/>
      <c r="ID438" s="35"/>
      <c r="IE438" s="35"/>
      <c r="IF438" s="35"/>
      <c r="IG438" s="35"/>
      <c r="IH438" s="35"/>
      <c r="II438" s="35"/>
      <c r="IJ438" s="35"/>
      <c r="IK438" s="35"/>
      <c r="IL438" s="35"/>
      <c r="IM438" s="35"/>
      <c r="IN438" s="35"/>
      <c r="IO438" s="35"/>
      <c r="IP438" s="35"/>
      <c r="IQ438" s="35"/>
      <c r="IR438" s="35"/>
      <c r="IS438" s="35"/>
      <c r="IT438" s="35"/>
      <c r="IU438" s="35"/>
      <c r="IV438" s="35"/>
      <c r="IW438" s="35"/>
      <c r="IX438" s="35"/>
      <c r="IY438" s="35"/>
      <c r="IZ438" s="35"/>
      <c r="JA438" s="35"/>
      <c r="JB438" s="35"/>
      <c r="JC438" s="35"/>
      <c r="JD438" s="35"/>
      <c r="JE438" s="35"/>
      <c r="JF438" s="35"/>
      <c r="JG438" s="35"/>
      <c r="JH438" s="35"/>
      <c r="JI438" s="35"/>
      <c r="JJ438" s="35"/>
      <c r="JK438" s="35"/>
      <c r="JL438" s="35"/>
      <c r="JM438" s="35"/>
      <c r="JN438" s="35"/>
      <c r="JO438" s="35"/>
      <c r="JP438" s="35"/>
      <c r="JQ438" s="35"/>
      <c r="JR438" s="35"/>
      <c r="JS438" s="35"/>
      <c r="JT438" s="35"/>
      <c r="JU438" s="35"/>
      <c r="JV438" s="35"/>
      <c r="JW438" s="35"/>
      <c r="JX438" s="35"/>
      <c r="JY438" s="35"/>
      <c r="JZ438" s="35"/>
      <c r="KA438" s="35"/>
      <c r="KB438" s="35"/>
      <c r="KC438" s="35"/>
      <c r="KD438" s="35"/>
      <c r="KE438" s="35"/>
      <c r="KF438" s="35"/>
      <c r="KG438" s="35"/>
      <c r="KH438" s="35"/>
      <c r="KI438" s="35"/>
      <c r="KJ438" s="35"/>
      <c r="KK438" s="35"/>
      <c r="KL438" s="35"/>
      <c r="KM438" s="35"/>
      <c r="KN438" s="35"/>
      <c r="KO438" s="35"/>
      <c r="KP438" s="35"/>
      <c r="KQ438" s="35"/>
      <c r="KR438" s="35"/>
      <c r="KS438" s="35"/>
      <c r="KT438" s="35"/>
      <c r="KU438" s="35"/>
      <c r="KV438" s="35"/>
      <c r="KW438" s="35"/>
      <c r="KX438" s="35"/>
      <c r="KY438" s="35"/>
      <c r="KZ438" s="35"/>
      <c r="LA438" s="35"/>
      <c r="LB438" s="35"/>
      <c r="LC438" s="35"/>
      <c r="LD438" s="35"/>
      <c r="LE438" s="35"/>
      <c r="LF438" s="35"/>
      <c r="LG438" s="35"/>
      <c r="LH438" s="35"/>
      <c r="LI438" s="35"/>
      <c r="LJ438" s="35"/>
      <c r="LK438" s="35"/>
      <c r="LL438" s="35"/>
      <c r="LM438" s="35"/>
      <c r="LN438" s="35"/>
      <c r="LO438" s="35"/>
      <c r="LP438" s="35"/>
      <c r="LQ438" s="35"/>
      <c r="LR438" s="35"/>
      <c r="LS438" s="35"/>
      <c r="LT438" s="35"/>
      <c r="LU438" s="35"/>
      <c r="LV438" s="35"/>
      <c r="LW438" s="35"/>
      <c r="LX438" s="35"/>
      <c r="LY438" s="35"/>
      <c r="LZ438" s="35"/>
      <c r="MA438" s="35"/>
      <c r="MB438" s="35"/>
      <c r="MC438" s="35"/>
      <c r="MD438" s="35"/>
      <c r="ME438" s="35"/>
      <c r="MF438" s="35"/>
      <c r="MG438" s="35"/>
      <c r="MH438" s="35"/>
      <c r="MI438" s="35"/>
      <c r="MJ438" s="35"/>
      <c r="MK438" s="35"/>
      <c r="ML438" s="35"/>
      <c r="MM438" s="35"/>
      <c r="MN438" s="35"/>
      <c r="MO438" s="35"/>
      <c r="MP438" s="35"/>
      <c r="MQ438" s="35"/>
      <c r="MR438" s="35"/>
      <c r="MS438" s="35"/>
      <c r="MT438" s="35"/>
      <c r="MU438" s="35"/>
      <c r="MV438" s="35"/>
      <c r="MW438" s="35"/>
      <c r="MX438" s="35"/>
      <c r="MY438" s="35"/>
      <c r="MZ438" s="35"/>
      <c r="NA438" s="35"/>
      <c r="NB438" s="35"/>
      <c r="NC438" s="35"/>
      <c r="ND438" s="35"/>
      <c r="NE438" s="35"/>
      <c r="NF438" s="35"/>
      <c r="NG438" s="35"/>
      <c r="NH438" s="35"/>
      <c r="NI438" s="35"/>
      <c r="NJ438" s="35"/>
      <c r="NK438" s="35"/>
      <c r="NL438" s="35"/>
      <c r="NM438" s="35"/>
      <c r="NN438" s="35"/>
      <c r="NO438" s="35"/>
      <c r="NP438" s="35"/>
      <c r="NQ438" s="35"/>
      <c r="NR438" s="35"/>
      <c r="NS438" s="35"/>
      <c r="NT438" s="35"/>
      <c r="NU438" s="35"/>
      <c r="NV438" s="35"/>
      <c r="NW438" s="35"/>
      <c r="NX438" s="35"/>
      <c r="NY438" s="35"/>
      <c r="NZ438" s="35"/>
      <c r="OA438" s="35"/>
      <c r="OB438" s="35"/>
      <c r="OC438" s="35"/>
      <c r="OD438" s="35"/>
      <c r="OE438" s="35"/>
      <c r="OF438" s="35"/>
      <c r="OG438" s="35"/>
      <c r="OH438" s="35"/>
      <c r="OI438" s="35"/>
      <c r="OJ438" s="35"/>
      <c r="OK438" s="35"/>
      <c r="OL438" s="35"/>
      <c r="OM438" s="35"/>
      <c r="ON438" s="35"/>
      <c r="OO438" s="35"/>
      <c r="OP438" s="35"/>
      <c r="OQ438" s="35"/>
      <c r="OR438" s="35"/>
      <c r="OS438" s="35"/>
      <c r="OT438" s="35"/>
      <c r="OU438" s="35"/>
      <c r="OV438" s="35"/>
      <c r="OW438" s="35"/>
      <c r="OX438" s="35"/>
      <c r="OY438" s="35"/>
      <c r="OZ438" s="35"/>
      <c r="PA438" s="35"/>
      <c r="PB438" s="35"/>
      <c r="PC438" s="35"/>
      <c r="PD438" s="35"/>
      <c r="PE438" s="35"/>
      <c r="PF438" s="35"/>
      <c r="PG438" s="35"/>
      <c r="PH438" s="35"/>
      <c r="PI438" s="35"/>
      <c r="PJ438" s="35"/>
      <c r="PK438" s="35"/>
      <c r="PL438" s="35"/>
      <c r="PM438" s="35"/>
      <c r="PN438" s="35"/>
      <c r="PO438" s="35"/>
      <c r="PP438" s="35"/>
      <c r="PQ438" s="35"/>
      <c r="PR438" s="35"/>
      <c r="PS438" s="35"/>
      <c r="PT438" s="35"/>
      <c r="PU438" s="35"/>
      <c r="PV438" s="35"/>
      <c r="PW438" s="35"/>
      <c r="PX438" s="35"/>
      <c r="PY438" s="35"/>
      <c r="PZ438" s="35"/>
      <c r="QA438" s="35"/>
      <c r="QB438" s="35"/>
      <c r="QC438" s="35"/>
      <c r="QD438" s="35"/>
      <c r="QE438" s="35"/>
      <c r="QF438" s="35"/>
      <c r="QG438" s="35"/>
      <c r="QH438" s="35"/>
      <c r="QI438" s="35"/>
      <c r="QJ438" s="35"/>
      <c r="QK438" s="35"/>
      <c r="QL438" s="35"/>
      <c r="QM438" s="35"/>
      <c r="QN438" s="35"/>
      <c r="QO438" s="35"/>
      <c r="QP438" s="35"/>
      <c r="QQ438" s="35"/>
      <c r="QR438" s="35"/>
      <c r="QS438" s="35"/>
      <c r="QT438" s="35"/>
      <c r="QU438" s="35"/>
      <c r="QV438" s="35"/>
      <c r="QW438" s="35"/>
      <c r="QX438" s="35"/>
      <c r="QY438" s="35"/>
      <c r="QZ438" s="35"/>
      <c r="RA438" s="35"/>
      <c r="RB438" s="35"/>
      <c r="RC438" s="35"/>
      <c r="RD438" s="35"/>
      <c r="RE438" s="35"/>
      <c r="RF438" s="35"/>
      <c r="RG438" s="35"/>
      <c r="RH438" s="35"/>
      <c r="RI438" s="35"/>
      <c r="RJ438" s="35"/>
      <c r="RK438" s="35"/>
      <c r="RL438" s="35"/>
      <c r="RM438" s="35"/>
      <c r="RN438" s="35"/>
      <c r="RO438" s="35"/>
      <c r="RP438" s="35"/>
      <c r="RQ438" s="35"/>
      <c r="RR438" s="35"/>
      <c r="RS438" s="35"/>
      <c r="RT438" s="35"/>
    </row>
    <row r="439" spans="1:488" s="84" customFormat="1" ht="108" x14ac:dyDescent="0.35">
      <c r="A439" s="49"/>
      <c r="B439" s="50"/>
      <c r="C439" s="51"/>
      <c r="D439" s="52"/>
      <c r="E439" s="52"/>
      <c r="F439" s="52"/>
      <c r="G439" s="52"/>
      <c r="H439" s="52"/>
      <c r="I439" s="51"/>
      <c r="J439" s="52"/>
      <c r="K439" s="52"/>
      <c r="L439" s="52"/>
      <c r="M439" s="52"/>
      <c r="N439" s="52"/>
      <c r="O439" s="52"/>
      <c r="P439" s="52"/>
      <c r="Q439" s="52"/>
      <c r="R439" s="52"/>
      <c r="S439" s="38" t="s">
        <v>1069</v>
      </c>
      <c r="T439" s="53"/>
      <c r="U439" s="53"/>
      <c r="V439" s="52"/>
      <c r="W439" s="52"/>
      <c r="X439" s="52"/>
      <c r="Y439" s="55"/>
      <c r="Z439" s="55"/>
      <c r="AA439" s="55"/>
      <c r="AB439" s="55"/>
      <c r="AC439" s="55"/>
      <c r="AD439" s="55"/>
      <c r="AE439" s="55"/>
      <c r="AF439" s="55"/>
      <c r="AG439" s="55"/>
      <c r="AH439" s="55"/>
      <c r="AI439" s="55"/>
      <c r="AJ439" s="55"/>
      <c r="AK439" s="55"/>
      <c r="AL439" s="55"/>
      <c r="AM439" s="55"/>
      <c r="AN439" s="55"/>
      <c r="AO439" s="55"/>
      <c r="AP439" s="55"/>
      <c r="AQ439" s="55"/>
      <c r="AR439" s="55"/>
      <c r="AS439" s="55"/>
      <c r="AT439" s="55"/>
      <c r="AU439" s="55"/>
      <c r="AV439" s="55"/>
      <c r="AW439" s="55"/>
      <c r="AX439" s="55"/>
      <c r="AY439" s="55"/>
      <c r="AZ439" s="55"/>
      <c r="BA439" s="55"/>
      <c r="BB439" s="55"/>
      <c r="BC439" s="55"/>
      <c r="BD439" s="55"/>
      <c r="BE439" s="55"/>
      <c r="BF439" s="55"/>
      <c r="BG439" s="55"/>
      <c r="BH439" s="55"/>
      <c r="BI439" s="51"/>
      <c r="BJ439" s="56"/>
      <c r="BK439" s="35"/>
      <c r="BL439" s="35"/>
      <c r="BM439" s="35"/>
      <c r="BN439" s="35"/>
      <c r="BO439" s="35"/>
      <c r="BP439" s="35"/>
      <c r="BQ439" s="35"/>
      <c r="BR439" s="35"/>
      <c r="BS439" s="35"/>
      <c r="BT439" s="35"/>
      <c r="BU439" s="35"/>
      <c r="BV439" s="35"/>
      <c r="BW439" s="35"/>
      <c r="BX439" s="35"/>
      <c r="BY439" s="35"/>
      <c r="BZ439" s="35"/>
      <c r="CA439" s="35"/>
      <c r="CB439" s="35"/>
      <c r="CC439" s="35"/>
      <c r="CD439" s="35"/>
      <c r="CE439" s="35"/>
      <c r="CF439" s="35"/>
      <c r="CG439" s="35"/>
      <c r="CH439" s="35"/>
      <c r="CI439" s="35"/>
      <c r="CJ439" s="35"/>
      <c r="CK439" s="35"/>
      <c r="CL439" s="35"/>
      <c r="CM439" s="35"/>
      <c r="CN439" s="35"/>
      <c r="CO439" s="35"/>
      <c r="CP439" s="35"/>
      <c r="CQ439" s="35"/>
      <c r="CR439" s="35"/>
      <c r="CS439" s="35"/>
      <c r="CT439" s="35"/>
      <c r="CU439" s="35"/>
      <c r="CV439" s="35"/>
      <c r="CW439" s="35"/>
      <c r="CX439" s="35"/>
      <c r="CY439" s="35"/>
      <c r="CZ439" s="35"/>
      <c r="DA439" s="35"/>
      <c r="DB439" s="35"/>
      <c r="DC439" s="35"/>
      <c r="DD439" s="35"/>
      <c r="DE439" s="35"/>
      <c r="DF439" s="35"/>
      <c r="DG439" s="35"/>
      <c r="DH439" s="35"/>
      <c r="DI439" s="35"/>
      <c r="DJ439" s="35"/>
      <c r="DK439" s="35"/>
      <c r="DL439" s="35"/>
      <c r="DM439" s="35"/>
      <c r="DN439" s="35"/>
      <c r="DO439" s="35"/>
      <c r="DP439" s="35"/>
      <c r="DQ439" s="35"/>
      <c r="DR439" s="35"/>
      <c r="DS439" s="35"/>
      <c r="DT439" s="35"/>
      <c r="DU439" s="35"/>
      <c r="DV439" s="35"/>
      <c r="DW439" s="35"/>
      <c r="DX439" s="35"/>
      <c r="DY439" s="35"/>
      <c r="DZ439" s="35"/>
      <c r="EA439" s="35"/>
      <c r="EB439" s="35"/>
      <c r="EC439" s="35"/>
      <c r="ED439" s="35"/>
      <c r="EE439" s="35"/>
      <c r="EF439" s="35"/>
      <c r="EG439" s="35"/>
      <c r="EH439" s="35"/>
      <c r="EI439" s="35"/>
      <c r="EJ439" s="35"/>
      <c r="EK439" s="35"/>
      <c r="EL439" s="35"/>
      <c r="EM439" s="35"/>
      <c r="EN439" s="35"/>
      <c r="EO439" s="35"/>
      <c r="EP439" s="35"/>
      <c r="EQ439" s="35"/>
      <c r="ER439" s="35"/>
      <c r="ES439" s="35"/>
      <c r="ET439" s="35"/>
      <c r="EU439" s="35"/>
      <c r="EV439" s="35"/>
      <c r="EW439" s="35"/>
      <c r="EX439" s="35"/>
      <c r="EY439" s="35"/>
      <c r="EZ439" s="35"/>
      <c r="FA439" s="35"/>
      <c r="FB439" s="35"/>
      <c r="FC439" s="35"/>
      <c r="FD439" s="35"/>
      <c r="FE439" s="35"/>
      <c r="FF439" s="35"/>
      <c r="FG439" s="35"/>
      <c r="FH439" s="35"/>
      <c r="FI439" s="35"/>
      <c r="FJ439" s="35"/>
      <c r="FK439" s="35"/>
      <c r="FL439" s="35"/>
      <c r="FM439" s="35"/>
      <c r="FN439" s="35"/>
      <c r="FO439" s="35"/>
      <c r="FP439" s="35"/>
      <c r="FQ439" s="35"/>
      <c r="FR439" s="35"/>
      <c r="FS439" s="35"/>
      <c r="FT439" s="35"/>
      <c r="FU439" s="35"/>
      <c r="FV439" s="35"/>
      <c r="FW439" s="35"/>
      <c r="FX439" s="35"/>
      <c r="FY439" s="35"/>
      <c r="FZ439" s="35"/>
      <c r="GA439" s="35"/>
      <c r="GB439" s="35"/>
      <c r="GC439" s="35"/>
      <c r="GD439" s="35"/>
      <c r="GE439" s="35"/>
      <c r="GF439" s="35"/>
      <c r="GG439" s="35"/>
      <c r="GH439" s="35"/>
      <c r="GI439" s="35"/>
      <c r="GJ439" s="35"/>
      <c r="GK439" s="35"/>
      <c r="GL439" s="35"/>
      <c r="GM439" s="35"/>
      <c r="GN439" s="35"/>
      <c r="GO439" s="35"/>
      <c r="GP439" s="35"/>
      <c r="GQ439" s="35"/>
      <c r="GR439" s="35"/>
      <c r="GS439" s="35"/>
      <c r="GT439" s="35"/>
      <c r="GU439" s="35"/>
      <c r="GV439" s="35"/>
      <c r="GW439" s="35"/>
      <c r="GX439" s="35"/>
      <c r="GY439" s="35"/>
      <c r="GZ439" s="35"/>
      <c r="HA439" s="35"/>
      <c r="HB439" s="35"/>
      <c r="HC439" s="35"/>
      <c r="HD439" s="35"/>
      <c r="HE439" s="35"/>
      <c r="HF439" s="35"/>
      <c r="HG439" s="35"/>
      <c r="HH439" s="35"/>
      <c r="HI439" s="35"/>
      <c r="HJ439" s="35"/>
      <c r="HK439" s="35"/>
      <c r="HL439" s="35"/>
      <c r="HM439" s="35"/>
      <c r="HN439" s="35"/>
      <c r="HO439" s="35"/>
      <c r="HP439" s="35"/>
      <c r="HQ439" s="35"/>
      <c r="HR439" s="35"/>
      <c r="HS439" s="35"/>
      <c r="HT439" s="35"/>
      <c r="HU439" s="35"/>
      <c r="HV439" s="35"/>
      <c r="HW439" s="35"/>
      <c r="HX439" s="35"/>
      <c r="HY439" s="35"/>
      <c r="HZ439" s="35"/>
      <c r="IA439" s="35"/>
      <c r="IB439" s="35"/>
      <c r="IC439" s="35"/>
      <c r="ID439" s="35"/>
      <c r="IE439" s="35"/>
      <c r="IF439" s="35"/>
      <c r="IG439" s="35"/>
      <c r="IH439" s="35"/>
      <c r="II439" s="35"/>
      <c r="IJ439" s="35"/>
      <c r="IK439" s="35"/>
      <c r="IL439" s="35"/>
      <c r="IM439" s="35"/>
      <c r="IN439" s="35"/>
      <c r="IO439" s="35"/>
      <c r="IP439" s="35"/>
      <c r="IQ439" s="35"/>
      <c r="IR439" s="35"/>
      <c r="IS439" s="35"/>
      <c r="IT439" s="35"/>
      <c r="IU439" s="35"/>
      <c r="IV439" s="35"/>
      <c r="IW439" s="35"/>
      <c r="IX439" s="35"/>
      <c r="IY439" s="35"/>
      <c r="IZ439" s="35"/>
      <c r="JA439" s="35"/>
      <c r="JB439" s="35"/>
      <c r="JC439" s="35"/>
      <c r="JD439" s="35"/>
      <c r="JE439" s="35"/>
      <c r="JF439" s="35"/>
      <c r="JG439" s="35"/>
      <c r="JH439" s="35"/>
      <c r="JI439" s="35"/>
      <c r="JJ439" s="35"/>
      <c r="JK439" s="35"/>
      <c r="JL439" s="35"/>
      <c r="JM439" s="35"/>
      <c r="JN439" s="35"/>
      <c r="JO439" s="35"/>
      <c r="JP439" s="35"/>
      <c r="JQ439" s="35"/>
      <c r="JR439" s="35"/>
      <c r="JS439" s="35"/>
      <c r="JT439" s="35"/>
      <c r="JU439" s="35"/>
      <c r="JV439" s="35"/>
      <c r="JW439" s="35"/>
      <c r="JX439" s="35"/>
      <c r="JY439" s="35"/>
      <c r="JZ439" s="35"/>
      <c r="KA439" s="35"/>
      <c r="KB439" s="35"/>
      <c r="KC439" s="35"/>
      <c r="KD439" s="35"/>
      <c r="KE439" s="35"/>
      <c r="KF439" s="35"/>
      <c r="KG439" s="35"/>
      <c r="KH439" s="35"/>
      <c r="KI439" s="35"/>
      <c r="KJ439" s="35"/>
      <c r="KK439" s="35"/>
      <c r="KL439" s="35"/>
      <c r="KM439" s="35"/>
      <c r="KN439" s="35"/>
      <c r="KO439" s="35"/>
      <c r="KP439" s="35"/>
      <c r="KQ439" s="35"/>
      <c r="KR439" s="35"/>
      <c r="KS439" s="35"/>
      <c r="KT439" s="35"/>
      <c r="KU439" s="35"/>
      <c r="KV439" s="35"/>
      <c r="KW439" s="35"/>
      <c r="KX439" s="35"/>
      <c r="KY439" s="35"/>
      <c r="KZ439" s="35"/>
      <c r="LA439" s="35"/>
      <c r="LB439" s="35"/>
      <c r="LC439" s="35"/>
      <c r="LD439" s="35"/>
      <c r="LE439" s="35"/>
      <c r="LF439" s="35"/>
      <c r="LG439" s="35"/>
      <c r="LH439" s="35"/>
      <c r="LI439" s="35"/>
      <c r="LJ439" s="35"/>
      <c r="LK439" s="35"/>
      <c r="LL439" s="35"/>
      <c r="LM439" s="35"/>
      <c r="LN439" s="35"/>
      <c r="LO439" s="35"/>
      <c r="LP439" s="35"/>
      <c r="LQ439" s="35"/>
      <c r="LR439" s="35"/>
      <c r="LS439" s="35"/>
      <c r="LT439" s="35"/>
      <c r="LU439" s="35"/>
      <c r="LV439" s="35"/>
      <c r="LW439" s="35"/>
      <c r="LX439" s="35"/>
      <c r="LY439" s="35"/>
      <c r="LZ439" s="35"/>
      <c r="MA439" s="35"/>
      <c r="MB439" s="35"/>
      <c r="MC439" s="35"/>
      <c r="MD439" s="35"/>
      <c r="ME439" s="35"/>
      <c r="MF439" s="35"/>
      <c r="MG439" s="35"/>
      <c r="MH439" s="35"/>
      <c r="MI439" s="35"/>
      <c r="MJ439" s="35"/>
      <c r="MK439" s="35"/>
      <c r="ML439" s="35"/>
      <c r="MM439" s="35"/>
      <c r="MN439" s="35"/>
      <c r="MO439" s="35"/>
      <c r="MP439" s="35"/>
      <c r="MQ439" s="35"/>
      <c r="MR439" s="35"/>
      <c r="MS439" s="35"/>
      <c r="MT439" s="35"/>
      <c r="MU439" s="35"/>
      <c r="MV439" s="35"/>
      <c r="MW439" s="35"/>
      <c r="MX439" s="35"/>
      <c r="MY439" s="35"/>
      <c r="MZ439" s="35"/>
      <c r="NA439" s="35"/>
      <c r="NB439" s="35"/>
      <c r="NC439" s="35"/>
      <c r="ND439" s="35"/>
      <c r="NE439" s="35"/>
      <c r="NF439" s="35"/>
      <c r="NG439" s="35"/>
      <c r="NH439" s="35"/>
      <c r="NI439" s="35"/>
      <c r="NJ439" s="35"/>
      <c r="NK439" s="35"/>
      <c r="NL439" s="35"/>
      <c r="NM439" s="35"/>
      <c r="NN439" s="35"/>
      <c r="NO439" s="35"/>
      <c r="NP439" s="35"/>
      <c r="NQ439" s="35"/>
      <c r="NR439" s="35"/>
      <c r="NS439" s="35"/>
      <c r="NT439" s="35"/>
      <c r="NU439" s="35"/>
      <c r="NV439" s="35"/>
      <c r="NW439" s="35"/>
      <c r="NX439" s="35"/>
      <c r="NY439" s="35"/>
      <c r="NZ439" s="35"/>
      <c r="OA439" s="35"/>
      <c r="OB439" s="35"/>
      <c r="OC439" s="35"/>
      <c r="OD439" s="35"/>
      <c r="OE439" s="35"/>
      <c r="OF439" s="35"/>
      <c r="OG439" s="35"/>
      <c r="OH439" s="35"/>
      <c r="OI439" s="35"/>
      <c r="OJ439" s="35"/>
      <c r="OK439" s="35"/>
      <c r="OL439" s="35"/>
      <c r="OM439" s="35"/>
      <c r="ON439" s="35"/>
      <c r="OO439" s="35"/>
      <c r="OP439" s="35"/>
      <c r="OQ439" s="35"/>
      <c r="OR439" s="35"/>
      <c r="OS439" s="35"/>
      <c r="OT439" s="35"/>
      <c r="OU439" s="35"/>
      <c r="OV439" s="35"/>
      <c r="OW439" s="35"/>
      <c r="OX439" s="35"/>
      <c r="OY439" s="35"/>
      <c r="OZ439" s="35"/>
      <c r="PA439" s="35"/>
      <c r="PB439" s="35"/>
      <c r="PC439" s="35"/>
      <c r="PD439" s="35"/>
      <c r="PE439" s="35"/>
      <c r="PF439" s="35"/>
      <c r="PG439" s="35"/>
      <c r="PH439" s="35"/>
      <c r="PI439" s="35"/>
      <c r="PJ439" s="35"/>
      <c r="PK439" s="35"/>
      <c r="PL439" s="35"/>
      <c r="PM439" s="35"/>
      <c r="PN439" s="35"/>
      <c r="PO439" s="35"/>
      <c r="PP439" s="35"/>
      <c r="PQ439" s="35"/>
      <c r="PR439" s="35"/>
      <c r="PS439" s="35"/>
      <c r="PT439" s="35"/>
      <c r="PU439" s="35"/>
      <c r="PV439" s="35"/>
      <c r="PW439" s="35"/>
      <c r="PX439" s="35"/>
      <c r="PY439" s="35"/>
      <c r="PZ439" s="35"/>
      <c r="QA439" s="35"/>
      <c r="QB439" s="35"/>
      <c r="QC439" s="35"/>
      <c r="QD439" s="35"/>
      <c r="QE439" s="35"/>
      <c r="QF439" s="35"/>
      <c r="QG439" s="35"/>
      <c r="QH439" s="35"/>
      <c r="QI439" s="35"/>
      <c r="QJ439" s="35"/>
      <c r="QK439" s="35"/>
      <c r="QL439" s="35"/>
      <c r="QM439" s="35"/>
      <c r="QN439" s="35"/>
      <c r="QO439" s="35"/>
      <c r="QP439" s="35"/>
      <c r="QQ439" s="35"/>
      <c r="QR439" s="35"/>
      <c r="QS439" s="35"/>
      <c r="QT439" s="35"/>
      <c r="QU439" s="35"/>
      <c r="QV439" s="35"/>
      <c r="QW439" s="35"/>
      <c r="QX439" s="35"/>
      <c r="QY439" s="35"/>
      <c r="QZ439" s="35"/>
      <c r="RA439" s="35"/>
      <c r="RB439" s="35"/>
      <c r="RC439" s="35"/>
      <c r="RD439" s="35"/>
      <c r="RE439" s="35"/>
      <c r="RF439" s="35"/>
      <c r="RG439" s="35"/>
      <c r="RH439" s="35"/>
      <c r="RI439" s="35"/>
      <c r="RJ439" s="35"/>
      <c r="RK439" s="35"/>
      <c r="RL439" s="35"/>
      <c r="RM439" s="35"/>
      <c r="RN439" s="35"/>
      <c r="RO439" s="35"/>
      <c r="RP439" s="35"/>
      <c r="RQ439" s="35"/>
      <c r="RR439" s="35"/>
      <c r="RS439" s="35"/>
      <c r="RT439" s="35"/>
    </row>
    <row r="440" spans="1:488" s="84" customFormat="1" ht="36" x14ac:dyDescent="0.35">
      <c r="A440" s="49"/>
      <c r="B440" s="50"/>
      <c r="C440" s="51"/>
      <c r="D440" s="52"/>
      <c r="E440" s="52"/>
      <c r="F440" s="52"/>
      <c r="G440" s="52"/>
      <c r="H440" s="52"/>
      <c r="I440" s="51"/>
      <c r="J440" s="52"/>
      <c r="K440" s="52"/>
      <c r="L440" s="52"/>
      <c r="M440" s="52"/>
      <c r="N440" s="52"/>
      <c r="O440" s="52"/>
      <c r="P440" s="52"/>
      <c r="Q440" s="52"/>
      <c r="R440" s="52"/>
      <c r="S440" s="38" t="s">
        <v>1073</v>
      </c>
      <c r="T440" s="53"/>
      <c r="U440" s="53"/>
      <c r="V440" s="52"/>
      <c r="W440" s="52"/>
      <c r="X440" s="52"/>
      <c r="Y440" s="55"/>
      <c r="Z440" s="55"/>
      <c r="AA440" s="55"/>
      <c r="AB440" s="55"/>
      <c r="AC440" s="55"/>
      <c r="AD440" s="55"/>
      <c r="AE440" s="55"/>
      <c r="AF440" s="55"/>
      <c r="AG440" s="55"/>
      <c r="AH440" s="55"/>
      <c r="AI440" s="55"/>
      <c r="AJ440" s="55"/>
      <c r="AK440" s="55"/>
      <c r="AL440" s="55"/>
      <c r="AM440" s="55"/>
      <c r="AN440" s="55"/>
      <c r="AO440" s="55"/>
      <c r="AP440" s="55"/>
      <c r="AQ440" s="55"/>
      <c r="AR440" s="55"/>
      <c r="AS440" s="55"/>
      <c r="AT440" s="55"/>
      <c r="AU440" s="55"/>
      <c r="AV440" s="55"/>
      <c r="AW440" s="55"/>
      <c r="AX440" s="55"/>
      <c r="AY440" s="55"/>
      <c r="AZ440" s="55"/>
      <c r="BA440" s="55"/>
      <c r="BB440" s="55"/>
      <c r="BC440" s="55"/>
      <c r="BD440" s="55"/>
      <c r="BE440" s="55"/>
      <c r="BF440" s="55"/>
      <c r="BG440" s="55"/>
      <c r="BH440" s="55"/>
      <c r="BI440" s="51"/>
      <c r="BJ440" s="56"/>
      <c r="BK440" s="35"/>
      <c r="BL440" s="35"/>
      <c r="BM440" s="35"/>
      <c r="BN440" s="35"/>
      <c r="BO440" s="35"/>
      <c r="BP440" s="35"/>
      <c r="BQ440" s="35"/>
      <c r="BR440" s="35"/>
      <c r="BS440" s="35"/>
      <c r="BT440" s="35"/>
      <c r="BU440" s="35"/>
      <c r="BV440" s="35"/>
      <c r="BW440" s="35"/>
      <c r="BX440" s="35"/>
      <c r="BY440" s="35"/>
      <c r="BZ440" s="35"/>
      <c r="CA440" s="35"/>
      <c r="CB440" s="35"/>
      <c r="CC440" s="35"/>
      <c r="CD440" s="35"/>
      <c r="CE440" s="35"/>
      <c r="CF440" s="35"/>
      <c r="CG440" s="35"/>
      <c r="CH440" s="35"/>
      <c r="CI440" s="35"/>
      <c r="CJ440" s="35"/>
      <c r="CK440" s="35"/>
      <c r="CL440" s="35"/>
      <c r="CM440" s="35"/>
      <c r="CN440" s="35"/>
      <c r="CO440" s="35"/>
      <c r="CP440" s="35"/>
      <c r="CQ440" s="35"/>
      <c r="CR440" s="35"/>
      <c r="CS440" s="35"/>
      <c r="CT440" s="35"/>
      <c r="CU440" s="35"/>
      <c r="CV440" s="35"/>
      <c r="CW440" s="35"/>
      <c r="CX440" s="35"/>
      <c r="CY440" s="35"/>
      <c r="CZ440" s="35"/>
      <c r="DA440" s="35"/>
      <c r="DB440" s="35"/>
      <c r="DC440" s="35"/>
      <c r="DD440" s="35"/>
      <c r="DE440" s="35"/>
      <c r="DF440" s="35"/>
      <c r="DG440" s="35"/>
      <c r="DH440" s="35"/>
      <c r="DI440" s="35"/>
      <c r="DJ440" s="35"/>
      <c r="DK440" s="35"/>
      <c r="DL440" s="35"/>
      <c r="DM440" s="35"/>
      <c r="DN440" s="35"/>
      <c r="DO440" s="35"/>
      <c r="DP440" s="35"/>
      <c r="DQ440" s="35"/>
      <c r="DR440" s="35"/>
      <c r="DS440" s="35"/>
      <c r="DT440" s="35"/>
      <c r="DU440" s="35"/>
      <c r="DV440" s="35"/>
      <c r="DW440" s="35"/>
      <c r="DX440" s="35"/>
      <c r="DY440" s="35"/>
      <c r="DZ440" s="35"/>
      <c r="EA440" s="35"/>
      <c r="EB440" s="35"/>
      <c r="EC440" s="35"/>
      <c r="ED440" s="35"/>
      <c r="EE440" s="35"/>
      <c r="EF440" s="35"/>
      <c r="EG440" s="35"/>
      <c r="EH440" s="35"/>
      <c r="EI440" s="35"/>
      <c r="EJ440" s="35"/>
      <c r="EK440" s="35"/>
      <c r="EL440" s="35"/>
      <c r="EM440" s="35"/>
      <c r="EN440" s="35"/>
      <c r="EO440" s="35"/>
      <c r="EP440" s="35"/>
      <c r="EQ440" s="35"/>
      <c r="ER440" s="35"/>
      <c r="ES440" s="35"/>
      <c r="ET440" s="35"/>
      <c r="EU440" s="35"/>
      <c r="EV440" s="35"/>
      <c r="EW440" s="35"/>
      <c r="EX440" s="35"/>
      <c r="EY440" s="35"/>
      <c r="EZ440" s="35"/>
      <c r="FA440" s="35"/>
      <c r="FB440" s="35"/>
      <c r="FC440" s="35"/>
      <c r="FD440" s="35"/>
      <c r="FE440" s="35"/>
      <c r="FF440" s="35"/>
      <c r="FG440" s="35"/>
      <c r="FH440" s="35"/>
      <c r="FI440" s="35"/>
      <c r="FJ440" s="35"/>
      <c r="FK440" s="35"/>
      <c r="FL440" s="35"/>
      <c r="FM440" s="35"/>
      <c r="FN440" s="35"/>
      <c r="FO440" s="35"/>
      <c r="FP440" s="35"/>
      <c r="FQ440" s="35"/>
      <c r="FR440" s="35"/>
      <c r="FS440" s="35"/>
      <c r="FT440" s="35"/>
      <c r="FU440" s="35"/>
      <c r="FV440" s="35"/>
      <c r="FW440" s="35"/>
      <c r="FX440" s="35"/>
      <c r="FY440" s="35"/>
      <c r="FZ440" s="35"/>
      <c r="GA440" s="35"/>
      <c r="GB440" s="35"/>
      <c r="GC440" s="35"/>
      <c r="GD440" s="35"/>
      <c r="GE440" s="35"/>
      <c r="GF440" s="35"/>
      <c r="GG440" s="35"/>
      <c r="GH440" s="35"/>
      <c r="GI440" s="35"/>
      <c r="GJ440" s="35"/>
      <c r="GK440" s="35"/>
      <c r="GL440" s="35"/>
      <c r="GM440" s="35"/>
      <c r="GN440" s="35"/>
      <c r="GO440" s="35"/>
      <c r="GP440" s="35"/>
      <c r="GQ440" s="35"/>
      <c r="GR440" s="35"/>
      <c r="GS440" s="35"/>
      <c r="GT440" s="35"/>
      <c r="GU440" s="35"/>
      <c r="GV440" s="35"/>
      <c r="GW440" s="35"/>
      <c r="GX440" s="35"/>
      <c r="GY440" s="35"/>
      <c r="GZ440" s="35"/>
      <c r="HA440" s="35"/>
      <c r="HB440" s="35"/>
      <c r="HC440" s="35"/>
      <c r="HD440" s="35"/>
      <c r="HE440" s="35"/>
      <c r="HF440" s="35"/>
      <c r="HG440" s="35"/>
      <c r="HH440" s="35"/>
      <c r="HI440" s="35"/>
      <c r="HJ440" s="35"/>
      <c r="HK440" s="35"/>
      <c r="HL440" s="35"/>
      <c r="HM440" s="35"/>
      <c r="HN440" s="35"/>
      <c r="HO440" s="35"/>
      <c r="HP440" s="35"/>
      <c r="HQ440" s="35"/>
      <c r="HR440" s="35"/>
      <c r="HS440" s="35"/>
      <c r="HT440" s="35"/>
      <c r="HU440" s="35"/>
      <c r="HV440" s="35"/>
      <c r="HW440" s="35"/>
      <c r="HX440" s="35"/>
      <c r="HY440" s="35"/>
      <c r="HZ440" s="35"/>
      <c r="IA440" s="35"/>
      <c r="IB440" s="35"/>
      <c r="IC440" s="35"/>
      <c r="ID440" s="35"/>
      <c r="IE440" s="35"/>
      <c r="IF440" s="35"/>
      <c r="IG440" s="35"/>
      <c r="IH440" s="35"/>
      <c r="II440" s="35"/>
      <c r="IJ440" s="35"/>
      <c r="IK440" s="35"/>
      <c r="IL440" s="35"/>
      <c r="IM440" s="35"/>
      <c r="IN440" s="35"/>
      <c r="IO440" s="35"/>
      <c r="IP440" s="35"/>
      <c r="IQ440" s="35"/>
      <c r="IR440" s="35"/>
      <c r="IS440" s="35"/>
      <c r="IT440" s="35"/>
      <c r="IU440" s="35"/>
      <c r="IV440" s="35"/>
      <c r="IW440" s="35"/>
      <c r="IX440" s="35"/>
      <c r="IY440" s="35"/>
      <c r="IZ440" s="35"/>
      <c r="JA440" s="35"/>
      <c r="JB440" s="35"/>
      <c r="JC440" s="35"/>
      <c r="JD440" s="35"/>
      <c r="JE440" s="35"/>
      <c r="JF440" s="35"/>
      <c r="JG440" s="35"/>
      <c r="JH440" s="35"/>
      <c r="JI440" s="35"/>
      <c r="JJ440" s="35"/>
      <c r="JK440" s="35"/>
      <c r="JL440" s="35"/>
      <c r="JM440" s="35"/>
      <c r="JN440" s="35"/>
      <c r="JO440" s="35"/>
      <c r="JP440" s="35"/>
      <c r="JQ440" s="35"/>
      <c r="JR440" s="35"/>
      <c r="JS440" s="35"/>
      <c r="JT440" s="35"/>
      <c r="JU440" s="35"/>
      <c r="JV440" s="35"/>
      <c r="JW440" s="35"/>
      <c r="JX440" s="35"/>
      <c r="JY440" s="35"/>
      <c r="JZ440" s="35"/>
      <c r="KA440" s="35"/>
      <c r="KB440" s="35"/>
      <c r="KC440" s="35"/>
      <c r="KD440" s="35"/>
      <c r="KE440" s="35"/>
      <c r="KF440" s="35"/>
      <c r="KG440" s="35"/>
      <c r="KH440" s="35"/>
      <c r="KI440" s="35"/>
      <c r="KJ440" s="35"/>
      <c r="KK440" s="35"/>
      <c r="KL440" s="35"/>
      <c r="KM440" s="35"/>
      <c r="KN440" s="35"/>
      <c r="KO440" s="35"/>
      <c r="KP440" s="35"/>
      <c r="KQ440" s="35"/>
      <c r="KR440" s="35"/>
      <c r="KS440" s="35"/>
      <c r="KT440" s="35"/>
      <c r="KU440" s="35"/>
      <c r="KV440" s="35"/>
      <c r="KW440" s="35"/>
      <c r="KX440" s="35"/>
      <c r="KY440" s="35"/>
      <c r="KZ440" s="35"/>
      <c r="LA440" s="35"/>
      <c r="LB440" s="35"/>
      <c r="LC440" s="35"/>
      <c r="LD440" s="35"/>
      <c r="LE440" s="35"/>
      <c r="LF440" s="35"/>
      <c r="LG440" s="35"/>
      <c r="LH440" s="35"/>
      <c r="LI440" s="35"/>
      <c r="LJ440" s="35"/>
      <c r="LK440" s="35"/>
      <c r="LL440" s="35"/>
      <c r="LM440" s="35"/>
      <c r="LN440" s="35"/>
      <c r="LO440" s="35"/>
      <c r="LP440" s="35"/>
      <c r="LQ440" s="35"/>
      <c r="LR440" s="35"/>
      <c r="LS440" s="35"/>
      <c r="LT440" s="35"/>
      <c r="LU440" s="35"/>
      <c r="LV440" s="35"/>
      <c r="LW440" s="35"/>
      <c r="LX440" s="35"/>
      <c r="LY440" s="35"/>
      <c r="LZ440" s="35"/>
      <c r="MA440" s="35"/>
      <c r="MB440" s="35"/>
      <c r="MC440" s="35"/>
      <c r="MD440" s="35"/>
      <c r="ME440" s="35"/>
      <c r="MF440" s="35"/>
      <c r="MG440" s="35"/>
      <c r="MH440" s="35"/>
      <c r="MI440" s="35"/>
      <c r="MJ440" s="35"/>
      <c r="MK440" s="35"/>
      <c r="ML440" s="35"/>
      <c r="MM440" s="35"/>
      <c r="MN440" s="35"/>
      <c r="MO440" s="35"/>
      <c r="MP440" s="35"/>
      <c r="MQ440" s="35"/>
      <c r="MR440" s="35"/>
      <c r="MS440" s="35"/>
      <c r="MT440" s="35"/>
      <c r="MU440" s="35"/>
      <c r="MV440" s="35"/>
      <c r="MW440" s="35"/>
      <c r="MX440" s="35"/>
      <c r="MY440" s="35"/>
      <c r="MZ440" s="35"/>
      <c r="NA440" s="35"/>
      <c r="NB440" s="35"/>
      <c r="NC440" s="35"/>
      <c r="ND440" s="35"/>
      <c r="NE440" s="35"/>
      <c r="NF440" s="35"/>
      <c r="NG440" s="35"/>
      <c r="NH440" s="35"/>
      <c r="NI440" s="35"/>
      <c r="NJ440" s="35"/>
      <c r="NK440" s="35"/>
      <c r="NL440" s="35"/>
      <c r="NM440" s="35"/>
      <c r="NN440" s="35"/>
      <c r="NO440" s="35"/>
      <c r="NP440" s="35"/>
      <c r="NQ440" s="35"/>
      <c r="NR440" s="35"/>
      <c r="NS440" s="35"/>
      <c r="NT440" s="35"/>
      <c r="NU440" s="35"/>
      <c r="NV440" s="35"/>
      <c r="NW440" s="35"/>
      <c r="NX440" s="35"/>
      <c r="NY440" s="35"/>
      <c r="NZ440" s="35"/>
      <c r="OA440" s="35"/>
      <c r="OB440" s="35"/>
      <c r="OC440" s="35"/>
      <c r="OD440" s="35"/>
      <c r="OE440" s="35"/>
      <c r="OF440" s="35"/>
      <c r="OG440" s="35"/>
      <c r="OH440" s="35"/>
      <c r="OI440" s="35"/>
      <c r="OJ440" s="35"/>
      <c r="OK440" s="35"/>
      <c r="OL440" s="35"/>
      <c r="OM440" s="35"/>
      <c r="ON440" s="35"/>
      <c r="OO440" s="35"/>
      <c r="OP440" s="35"/>
      <c r="OQ440" s="35"/>
      <c r="OR440" s="35"/>
      <c r="OS440" s="35"/>
      <c r="OT440" s="35"/>
      <c r="OU440" s="35"/>
      <c r="OV440" s="35"/>
      <c r="OW440" s="35"/>
      <c r="OX440" s="35"/>
      <c r="OY440" s="35"/>
      <c r="OZ440" s="35"/>
      <c r="PA440" s="35"/>
      <c r="PB440" s="35"/>
      <c r="PC440" s="35"/>
      <c r="PD440" s="35"/>
      <c r="PE440" s="35"/>
      <c r="PF440" s="35"/>
      <c r="PG440" s="35"/>
      <c r="PH440" s="35"/>
      <c r="PI440" s="35"/>
      <c r="PJ440" s="35"/>
      <c r="PK440" s="35"/>
      <c r="PL440" s="35"/>
      <c r="PM440" s="35"/>
      <c r="PN440" s="35"/>
      <c r="PO440" s="35"/>
      <c r="PP440" s="35"/>
      <c r="PQ440" s="35"/>
      <c r="PR440" s="35"/>
      <c r="PS440" s="35"/>
      <c r="PT440" s="35"/>
      <c r="PU440" s="35"/>
      <c r="PV440" s="35"/>
      <c r="PW440" s="35"/>
      <c r="PX440" s="35"/>
      <c r="PY440" s="35"/>
      <c r="PZ440" s="35"/>
      <c r="QA440" s="35"/>
      <c r="QB440" s="35"/>
      <c r="QC440" s="35"/>
      <c r="QD440" s="35"/>
      <c r="QE440" s="35"/>
      <c r="QF440" s="35"/>
      <c r="QG440" s="35"/>
      <c r="QH440" s="35"/>
      <c r="QI440" s="35"/>
      <c r="QJ440" s="35"/>
      <c r="QK440" s="35"/>
      <c r="QL440" s="35"/>
      <c r="QM440" s="35"/>
      <c r="QN440" s="35"/>
      <c r="QO440" s="35"/>
      <c r="QP440" s="35"/>
      <c r="QQ440" s="35"/>
      <c r="QR440" s="35"/>
      <c r="QS440" s="35"/>
      <c r="QT440" s="35"/>
      <c r="QU440" s="35"/>
      <c r="QV440" s="35"/>
      <c r="QW440" s="35"/>
      <c r="QX440" s="35"/>
      <c r="QY440" s="35"/>
      <c r="QZ440" s="35"/>
      <c r="RA440" s="35"/>
      <c r="RB440" s="35"/>
      <c r="RC440" s="35"/>
      <c r="RD440" s="35"/>
      <c r="RE440" s="35"/>
      <c r="RF440" s="35"/>
      <c r="RG440" s="35"/>
      <c r="RH440" s="35"/>
      <c r="RI440" s="35"/>
      <c r="RJ440" s="35"/>
      <c r="RK440" s="35"/>
      <c r="RL440" s="35"/>
      <c r="RM440" s="35"/>
      <c r="RN440" s="35"/>
      <c r="RO440" s="35"/>
      <c r="RP440" s="35"/>
      <c r="RQ440" s="35"/>
      <c r="RR440" s="35"/>
      <c r="RS440" s="35"/>
      <c r="RT440" s="35"/>
    </row>
    <row r="441" spans="1:488" s="84" customFormat="1" ht="36" x14ac:dyDescent="0.35">
      <c r="A441" s="49" t="s">
        <v>1074</v>
      </c>
      <c r="B441" s="50">
        <v>81</v>
      </c>
      <c r="C441" s="51" t="s">
        <v>79</v>
      </c>
      <c r="D441" s="52" t="s">
        <v>80</v>
      </c>
      <c r="E441" s="52" t="s">
        <v>81</v>
      </c>
      <c r="F441" s="52" t="s">
        <v>82</v>
      </c>
      <c r="G441" s="52" t="s">
        <v>96</v>
      </c>
      <c r="H441" s="52" t="s">
        <v>104</v>
      </c>
      <c r="I441" s="51" t="s">
        <v>971</v>
      </c>
      <c r="J441" s="52" t="s">
        <v>971</v>
      </c>
      <c r="K441" s="52" t="s">
        <v>971</v>
      </c>
      <c r="L441" s="52" t="s">
        <v>971</v>
      </c>
      <c r="M441" s="52" t="s">
        <v>104</v>
      </c>
      <c r="N441" s="52" t="s">
        <v>75</v>
      </c>
      <c r="O441" s="52" t="s">
        <v>125</v>
      </c>
      <c r="P441" s="52" t="s">
        <v>125</v>
      </c>
      <c r="Q441" s="52" t="s">
        <v>125</v>
      </c>
      <c r="R441" s="52" t="s">
        <v>1075</v>
      </c>
      <c r="S441" s="38" t="s">
        <v>100</v>
      </c>
      <c r="T441" s="53">
        <v>45689</v>
      </c>
      <c r="U441" s="53">
        <v>46006</v>
      </c>
      <c r="V441" s="52" t="s">
        <v>1076</v>
      </c>
      <c r="W441" s="52" t="s">
        <v>125</v>
      </c>
      <c r="X441" s="52" t="s">
        <v>125</v>
      </c>
      <c r="Y441" s="55" t="s">
        <v>125</v>
      </c>
      <c r="Z441" s="55" t="s">
        <v>1192</v>
      </c>
      <c r="AA441" s="55" t="s">
        <v>1192</v>
      </c>
      <c r="AB441" s="55" t="s">
        <v>1192</v>
      </c>
      <c r="AC441" s="55" t="s">
        <v>1192</v>
      </c>
      <c r="AD441" s="55" t="s">
        <v>1192</v>
      </c>
      <c r="AE441" s="55" t="s">
        <v>1192</v>
      </c>
      <c r="AF441" s="55" t="s">
        <v>88</v>
      </c>
      <c r="AG441" s="55" t="s">
        <v>1192</v>
      </c>
      <c r="AH441" s="55" t="s">
        <v>1192</v>
      </c>
      <c r="AI441" s="55" t="s">
        <v>1192</v>
      </c>
      <c r="AJ441" s="55" t="s">
        <v>88</v>
      </c>
      <c r="AK441" s="55" t="s">
        <v>1192</v>
      </c>
      <c r="AL441" s="55" t="s">
        <v>1192</v>
      </c>
      <c r="AM441" s="55" t="s">
        <v>1192</v>
      </c>
      <c r="AN441" s="55" t="s">
        <v>1192</v>
      </c>
      <c r="AO441" s="55" t="s">
        <v>1192</v>
      </c>
      <c r="AP441" s="55" t="s">
        <v>1192</v>
      </c>
      <c r="AQ441" s="55" t="s">
        <v>1192</v>
      </c>
      <c r="AR441" s="55" t="s">
        <v>1192</v>
      </c>
      <c r="AS441" s="55" t="s">
        <v>1192</v>
      </c>
      <c r="AT441" s="55" t="s">
        <v>1192</v>
      </c>
      <c r="AU441" s="55" t="s">
        <v>1192</v>
      </c>
      <c r="AV441" s="55" t="s">
        <v>1192</v>
      </c>
      <c r="AW441" s="55" t="s">
        <v>1192</v>
      </c>
      <c r="AX441" s="55" t="s">
        <v>1192</v>
      </c>
      <c r="AY441" s="55" t="s">
        <v>1192</v>
      </c>
      <c r="AZ441" s="55" t="s">
        <v>1192</v>
      </c>
      <c r="BA441" s="55" t="s">
        <v>1192</v>
      </c>
      <c r="BB441" s="55" t="s">
        <v>1192</v>
      </c>
      <c r="BC441" s="55" t="s">
        <v>1192</v>
      </c>
      <c r="BD441" s="55" t="s">
        <v>1192</v>
      </c>
      <c r="BE441" s="55" t="s">
        <v>1192</v>
      </c>
      <c r="BF441" s="55" t="s">
        <v>88</v>
      </c>
      <c r="BG441" s="55" t="s">
        <v>1192</v>
      </c>
      <c r="BH441" s="55" t="s">
        <v>88</v>
      </c>
      <c r="BI441" s="51" t="s">
        <v>89</v>
      </c>
      <c r="BJ441" s="56" t="s">
        <v>104</v>
      </c>
      <c r="BK441" s="35"/>
      <c r="BL441" s="35"/>
      <c r="BM441" s="35"/>
      <c r="BN441" s="35"/>
      <c r="BO441" s="35"/>
      <c r="BP441" s="35"/>
      <c r="BQ441" s="35"/>
      <c r="BR441" s="35"/>
      <c r="BS441" s="35"/>
      <c r="BT441" s="35"/>
      <c r="BU441" s="35"/>
      <c r="BV441" s="35"/>
      <c r="BW441" s="35"/>
      <c r="BX441" s="35"/>
      <c r="BY441" s="35"/>
      <c r="BZ441" s="35"/>
      <c r="CA441" s="35"/>
      <c r="CB441" s="35"/>
      <c r="CC441" s="35"/>
      <c r="CD441" s="35"/>
      <c r="CE441" s="35"/>
      <c r="CF441" s="35"/>
      <c r="CG441" s="35"/>
      <c r="CH441" s="35"/>
      <c r="CI441" s="35"/>
      <c r="CJ441" s="35"/>
      <c r="CK441" s="35"/>
      <c r="CL441" s="35"/>
      <c r="CM441" s="35"/>
      <c r="CN441" s="35"/>
      <c r="CO441" s="35"/>
      <c r="CP441" s="35"/>
      <c r="CQ441" s="35"/>
      <c r="CR441" s="35"/>
      <c r="CS441" s="35"/>
      <c r="CT441" s="35"/>
      <c r="CU441" s="35"/>
      <c r="CV441" s="35"/>
      <c r="CW441" s="35"/>
      <c r="CX441" s="35"/>
      <c r="CY441" s="35"/>
      <c r="CZ441" s="35"/>
      <c r="DA441" s="35"/>
      <c r="DB441" s="35"/>
      <c r="DC441" s="35"/>
      <c r="DD441" s="35"/>
      <c r="DE441" s="35"/>
      <c r="DF441" s="35"/>
      <c r="DG441" s="35"/>
      <c r="DH441" s="35"/>
      <c r="DI441" s="35"/>
      <c r="DJ441" s="35"/>
      <c r="DK441" s="35"/>
      <c r="DL441" s="35"/>
      <c r="DM441" s="35"/>
      <c r="DN441" s="35"/>
      <c r="DO441" s="35"/>
      <c r="DP441" s="35"/>
      <c r="DQ441" s="35"/>
      <c r="DR441" s="35"/>
      <c r="DS441" s="35"/>
      <c r="DT441" s="35"/>
      <c r="DU441" s="35"/>
      <c r="DV441" s="35"/>
      <c r="DW441" s="35"/>
      <c r="DX441" s="35"/>
      <c r="DY441" s="35"/>
      <c r="DZ441" s="35"/>
      <c r="EA441" s="35"/>
      <c r="EB441" s="35"/>
      <c r="EC441" s="35"/>
      <c r="ED441" s="35"/>
      <c r="EE441" s="35"/>
      <c r="EF441" s="35"/>
      <c r="EG441" s="35"/>
      <c r="EH441" s="35"/>
      <c r="EI441" s="35"/>
      <c r="EJ441" s="35"/>
      <c r="EK441" s="35"/>
      <c r="EL441" s="35"/>
      <c r="EM441" s="35"/>
      <c r="EN441" s="35"/>
      <c r="EO441" s="35"/>
      <c r="EP441" s="35"/>
      <c r="EQ441" s="35"/>
      <c r="ER441" s="35"/>
      <c r="ES441" s="35"/>
      <c r="ET441" s="35"/>
      <c r="EU441" s="35"/>
      <c r="EV441" s="35"/>
      <c r="EW441" s="35"/>
      <c r="EX441" s="35"/>
      <c r="EY441" s="35"/>
      <c r="EZ441" s="35"/>
      <c r="FA441" s="35"/>
      <c r="FB441" s="35"/>
      <c r="FC441" s="35"/>
      <c r="FD441" s="35"/>
      <c r="FE441" s="35"/>
      <c r="FF441" s="35"/>
      <c r="FG441" s="35"/>
      <c r="FH441" s="35"/>
      <c r="FI441" s="35"/>
      <c r="FJ441" s="35"/>
      <c r="FK441" s="35"/>
      <c r="FL441" s="35"/>
      <c r="FM441" s="35"/>
      <c r="FN441" s="35"/>
      <c r="FO441" s="35"/>
      <c r="FP441" s="35"/>
      <c r="FQ441" s="35"/>
      <c r="FR441" s="35"/>
      <c r="FS441" s="35"/>
      <c r="FT441" s="35"/>
      <c r="FU441" s="35"/>
      <c r="FV441" s="35"/>
      <c r="FW441" s="35"/>
      <c r="FX441" s="35"/>
      <c r="FY441" s="35"/>
      <c r="FZ441" s="35"/>
      <c r="GA441" s="35"/>
      <c r="GB441" s="35"/>
      <c r="GC441" s="35"/>
      <c r="GD441" s="35"/>
      <c r="GE441" s="35"/>
      <c r="GF441" s="35"/>
      <c r="GG441" s="35"/>
      <c r="GH441" s="35"/>
      <c r="GI441" s="35"/>
      <c r="GJ441" s="35"/>
      <c r="GK441" s="35"/>
      <c r="GL441" s="35"/>
      <c r="GM441" s="35"/>
      <c r="GN441" s="35"/>
      <c r="GO441" s="35"/>
      <c r="GP441" s="35"/>
      <c r="GQ441" s="35"/>
      <c r="GR441" s="35"/>
      <c r="GS441" s="35"/>
      <c r="GT441" s="35"/>
      <c r="GU441" s="35"/>
      <c r="GV441" s="35"/>
      <c r="GW441" s="35"/>
      <c r="GX441" s="35"/>
      <c r="GY441" s="35"/>
      <c r="GZ441" s="35"/>
      <c r="HA441" s="35"/>
      <c r="HB441" s="35"/>
      <c r="HC441" s="35"/>
      <c r="HD441" s="35"/>
      <c r="HE441" s="35"/>
      <c r="HF441" s="35"/>
      <c r="HG441" s="35"/>
      <c r="HH441" s="35"/>
      <c r="HI441" s="35"/>
      <c r="HJ441" s="35"/>
      <c r="HK441" s="35"/>
      <c r="HL441" s="35"/>
      <c r="HM441" s="35"/>
      <c r="HN441" s="35"/>
      <c r="HO441" s="35"/>
      <c r="HP441" s="35"/>
      <c r="HQ441" s="35"/>
      <c r="HR441" s="35"/>
      <c r="HS441" s="35"/>
      <c r="HT441" s="35"/>
      <c r="HU441" s="35"/>
      <c r="HV441" s="35"/>
      <c r="HW441" s="35"/>
      <c r="HX441" s="35"/>
      <c r="HY441" s="35"/>
      <c r="HZ441" s="35"/>
      <c r="IA441" s="35"/>
      <c r="IB441" s="35"/>
      <c r="IC441" s="35"/>
      <c r="ID441" s="35"/>
      <c r="IE441" s="35"/>
      <c r="IF441" s="35"/>
      <c r="IG441" s="35"/>
      <c r="IH441" s="35"/>
      <c r="II441" s="35"/>
      <c r="IJ441" s="35"/>
      <c r="IK441" s="35"/>
      <c r="IL441" s="35"/>
      <c r="IM441" s="35"/>
      <c r="IN441" s="35"/>
      <c r="IO441" s="35"/>
      <c r="IP441" s="35"/>
      <c r="IQ441" s="35"/>
      <c r="IR441" s="35"/>
      <c r="IS441" s="35"/>
      <c r="IT441" s="35"/>
      <c r="IU441" s="35"/>
      <c r="IV441" s="35"/>
      <c r="IW441" s="35"/>
      <c r="IX441" s="35"/>
      <c r="IY441" s="35"/>
      <c r="IZ441" s="35"/>
      <c r="JA441" s="35"/>
      <c r="JB441" s="35"/>
      <c r="JC441" s="35"/>
      <c r="JD441" s="35"/>
      <c r="JE441" s="35"/>
      <c r="JF441" s="35"/>
      <c r="JG441" s="35"/>
      <c r="JH441" s="35"/>
      <c r="JI441" s="35"/>
      <c r="JJ441" s="35"/>
      <c r="JK441" s="35"/>
      <c r="JL441" s="35"/>
      <c r="JM441" s="35"/>
      <c r="JN441" s="35"/>
      <c r="JO441" s="35"/>
      <c r="JP441" s="35"/>
      <c r="JQ441" s="35"/>
      <c r="JR441" s="35"/>
      <c r="JS441" s="35"/>
      <c r="JT441" s="35"/>
      <c r="JU441" s="35"/>
      <c r="JV441" s="35"/>
      <c r="JW441" s="35"/>
      <c r="JX441" s="35"/>
      <c r="JY441" s="35"/>
      <c r="JZ441" s="35"/>
      <c r="KA441" s="35"/>
      <c r="KB441" s="35"/>
      <c r="KC441" s="35"/>
      <c r="KD441" s="35"/>
      <c r="KE441" s="35"/>
      <c r="KF441" s="35"/>
      <c r="KG441" s="35"/>
      <c r="KH441" s="35"/>
      <c r="KI441" s="35"/>
      <c r="KJ441" s="35"/>
      <c r="KK441" s="35"/>
      <c r="KL441" s="35"/>
      <c r="KM441" s="35"/>
      <c r="KN441" s="35"/>
      <c r="KO441" s="35"/>
      <c r="KP441" s="35"/>
      <c r="KQ441" s="35"/>
      <c r="KR441" s="35"/>
      <c r="KS441" s="35"/>
      <c r="KT441" s="35"/>
      <c r="KU441" s="35"/>
      <c r="KV441" s="35"/>
      <c r="KW441" s="35"/>
      <c r="KX441" s="35"/>
      <c r="KY441" s="35"/>
      <c r="KZ441" s="35"/>
      <c r="LA441" s="35"/>
      <c r="LB441" s="35"/>
      <c r="LC441" s="35"/>
      <c r="LD441" s="35"/>
      <c r="LE441" s="35"/>
      <c r="LF441" s="35"/>
      <c r="LG441" s="35"/>
      <c r="LH441" s="35"/>
      <c r="LI441" s="35"/>
      <c r="LJ441" s="35"/>
      <c r="LK441" s="35"/>
      <c r="LL441" s="35"/>
      <c r="LM441" s="35"/>
      <c r="LN441" s="35"/>
      <c r="LO441" s="35"/>
      <c r="LP441" s="35"/>
      <c r="LQ441" s="35"/>
      <c r="LR441" s="35"/>
      <c r="LS441" s="35"/>
      <c r="LT441" s="35"/>
      <c r="LU441" s="35"/>
      <c r="LV441" s="35"/>
      <c r="LW441" s="35"/>
      <c r="LX441" s="35"/>
      <c r="LY441" s="35"/>
      <c r="LZ441" s="35"/>
      <c r="MA441" s="35"/>
      <c r="MB441" s="35"/>
      <c r="MC441" s="35"/>
      <c r="MD441" s="35"/>
      <c r="ME441" s="35"/>
      <c r="MF441" s="35"/>
      <c r="MG441" s="35"/>
      <c r="MH441" s="35"/>
      <c r="MI441" s="35"/>
      <c r="MJ441" s="35"/>
      <c r="MK441" s="35"/>
      <c r="ML441" s="35"/>
      <c r="MM441" s="35"/>
      <c r="MN441" s="35"/>
      <c r="MO441" s="35"/>
      <c r="MP441" s="35"/>
      <c r="MQ441" s="35"/>
      <c r="MR441" s="35"/>
      <c r="MS441" s="35"/>
      <c r="MT441" s="35"/>
      <c r="MU441" s="35"/>
      <c r="MV441" s="35"/>
      <c r="MW441" s="35"/>
      <c r="MX441" s="35"/>
      <c r="MY441" s="35"/>
      <c r="MZ441" s="35"/>
      <c r="NA441" s="35"/>
      <c r="NB441" s="35"/>
      <c r="NC441" s="35"/>
      <c r="ND441" s="35"/>
      <c r="NE441" s="35"/>
      <c r="NF441" s="35"/>
      <c r="NG441" s="35"/>
      <c r="NH441" s="35"/>
      <c r="NI441" s="35"/>
      <c r="NJ441" s="35"/>
      <c r="NK441" s="35"/>
      <c r="NL441" s="35"/>
      <c r="NM441" s="35"/>
      <c r="NN441" s="35"/>
      <c r="NO441" s="35"/>
      <c r="NP441" s="35"/>
      <c r="NQ441" s="35"/>
      <c r="NR441" s="35"/>
      <c r="NS441" s="35"/>
      <c r="NT441" s="35"/>
      <c r="NU441" s="35"/>
      <c r="NV441" s="35"/>
      <c r="NW441" s="35"/>
      <c r="NX441" s="35"/>
      <c r="NY441" s="35"/>
      <c r="NZ441" s="35"/>
      <c r="OA441" s="35"/>
      <c r="OB441" s="35"/>
      <c r="OC441" s="35"/>
      <c r="OD441" s="35"/>
      <c r="OE441" s="35"/>
      <c r="OF441" s="35"/>
      <c r="OG441" s="35"/>
      <c r="OH441" s="35"/>
      <c r="OI441" s="35"/>
      <c r="OJ441" s="35"/>
      <c r="OK441" s="35"/>
      <c r="OL441" s="35"/>
      <c r="OM441" s="35"/>
      <c r="ON441" s="35"/>
      <c r="OO441" s="35"/>
      <c r="OP441" s="35"/>
      <c r="OQ441" s="35"/>
      <c r="OR441" s="35"/>
      <c r="OS441" s="35"/>
      <c r="OT441" s="35"/>
      <c r="OU441" s="35"/>
      <c r="OV441" s="35"/>
      <c r="OW441" s="35"/>
      <c r="OX441" s="35"/>
      <c r="OY441" s="35"/>
      <c r="OZ441" s="35"/>
      <c r="PA441" s="35"/>
      <c r="PB441" s="35"/>
      <c r="PC441" s="35"/>
      <c r="PD441" s="35"/>
      <c r="PE441" s="35"/>
      <c r="PF441" s="35"/>
      <c r="PG441" s="35"/>
      <c r="PH441" s="35"/>
      <c r="PI441" s="35"/>
      <c r="PJ441" s="35"/>
      <c r="PK441" s="35"/>
      <c r="PL441" s="35"/>
      <c r="PM441" s="35"/>
      <c r="PN441" s="35"/>
      <c r="PO441" s="35"/>
      <c r="PP441" s="35"/>
      <c r="PQ441" s="35"/>
      <c r="PR441" s="35"/>
      <c r="PS441" s="35"/>
      <c r="PT441" s="35"/>
      <c r="PU441" s="35"/>
      <c r="PV441" s="35"/>
      <c r="PW441" s="35"/>
      <c r="PX441" s="35"/>
      <c r="PY441" s="35"/>
      <c r="PZ441" s="35"/>
      <c r="QA441" s="35"/>
      <c r="QB441" s="35"/>
      <c r="QC441" s="35"/>
      <c r="QD441" s="35"/>
      <c r="QE441" s="35"/>
      <c r="QF441" s="35"/>
      <c r="QG441" s="35"/>
      <c r="QH441" s="35"/>
      <c r="QI441" s="35"/>
      <c r="QJ441" s="35"/>
      <c r="QK441" s="35"/>
      <c r="QL441" s="35"/>
      <c r="QM441" s="35"/>
      <c r="QN441" s="35"/>
      <c r="QO441" s="35"/>
      <c r="QP441" s="35"/>
      <c r="QQ441" s="35"/>
      <c r="QR441" s="35"/>
      <c r="QS441" s="35"/>
      <c r="QT441" s="35"/>
      <c r="QU441" s="35"/>
      <c r="QV441" s="35"/>
      <c r="QW441" s="35"/>
      <c r="QX441" s="35"/>
      <c r="QY441" s="35"/>
      <c r="QZ441" s="35"/>
      <c r="RA441" s="35"/>
      <c r="RB441" s="35"/>
      <c r="RC441" s="35"/>
      <c r="RD441" s="35"/>
      <c r="RE441" s="35"/>
      <c r="RF441" s="35"/>
      <c r="RG441" s="35"/>
      <c r="RH441" s="35"/>
      <c r="RI441" s="35"/>
      <c r="RJ441" s="35"/>
      <c r="RK441" s="35"/>
      <c r="RL441" s="35"/>
      <c r="RM441" s="35"/>
      <c r="RN441" s="35"/>
      <c r="RO441" s="35"/>
      <c r="RP441" s="35"/>
      <c r="RQ441" s="35"/>
      <c r="RR441" s="35"/>
      <c r="RS441" s="35"/>
      <c r="RT441" s="35"/>
    </row>
    <row r="442" spans="1:488" s="84" customFormat="1" ht="108" x14ac:dyDescent="0.35">
      <c r="A442" s="49"/>
      <c r="B442" s="50"/>
      <c r="C442" s="51"/>
      <c r="D442" s="52"/>
      <c r="E442" s="52"/>
      <c r="F442" s="52"/>
      <c r="G442" s="52"/>
      <c r="H442" s="52"/>
      <c r="I442" s="51"/>
      <c r="J442" s="52"/>
      <c r="K442" s="52"/>
      <c r="L442" s="52"/>
      <c r="M442" s="52"/>
      <c r="N442" s="52"/>
      <c r="O442" s="52"/>
      <c r="P442" s="52"/>
      <c r="Q442" s="52"/>
      <c r="R442" s="52"/>
      <c r="S442" s="38" t="s">
        <v>1069</v>
      </c>
      <c r="T442" s="53"/>
      <c r="U442" s="53"/>
      <c r="V442" s="52"/>
      <c r="W442" s="52"/>
      <c r="X442" s="52"/>
      <c r="Y442" s="55"/>
      <c r="Z442" s="55"/>
      <c r="AA442" s="55"/>
      <c r="AB442" s="55"/>
      <c r="AC442" s="55"/>
      <c r="AD442" s="55"/>
      <c r="AE442" s="55"/>
      <c r="AF442" s="55"/>
      <c r="AG442" s="55"/>
      <c r="AH442" s="55"/>
      <c r="AI442" s="55"/>
      <c r="AJ442" s="55"/>
      <c r="AK442" s="55"/>
      <c r="AL442" s="55"/>
      <c r="AM442" s="55"/>
      <c r="AN442" s="55"/>
      <c r="AO442" s="55"/>
      <c r="AP442" s="55"/>
      <c r="AQ442" s="55"/>
      <c r="AR442" s="55"/>
      <c r="AS442" s="55"/>
      <c r="AT442" s="55"/>
      <c r="AU442" s="55"/>
      <c r="AV442" s="55"/>
      <c r="AW442" s="55"/>
      <c r="AX442" s="55"/>
      <c r="AY442" s="55"/>
      <c r="AZ442" s="55"/>
      <c r="BA442" s="55"/>
      <c r="BB442" s="55"/>
      <c r="BC442" s="55"/>
      <c r="BD442" s="55"/>
      <c r="BE442" s="55"/>
      <c r="BF442" s="55"/>
      <c r="BG442" s="55"/>
      <c r="BH442" s="55"/>
      <c r="BI442" s="51"/>
      <c r="BJ442" s="56"/>
      <c r="BK442" s="35"/>
      <c r="BL442" s="35"/>
      <c r="BM442" s="35"/>
      <c r="BN442" s="35"/>
      <c r="BO442" s="35"/>
      <c r="BP442" s="35"/>
      <c r="BQ442" s="35"/>
      <c r="BR442" s="35"/>
      <c r="BS442" s="35"/>
      <c r="BT442" s="35"/>
      <c r="BU442" s="35"/>
      <c r="BV442" s="35"/>
      <c r="BW442" s="35"/>
      <c r="BX442" s="35"/>
      <c r="BY442" s="35"/>
      <c r="BZ442" s="35"/>
      <c r="CA442" s="35"/>
      <c r="CB442" s="35"/>
      <c r="CC442" s="35"/>
      <c r="CD442" s="35"/>
      <c r="CE442" s="35"/>
      <c r="CF442" s="35"/>
      <c r="CG442" s="35"/>
      <c r="CH442" s="35"/>
      <c r="CI442" s="35"/>
      <c r="CJ442" s="35"/>
      <c r="CK442" s="35"/>
      <c r="CL442" s="35"/>
      <c r="CM442" s="35"/>
      <c r="CN442" s="35"/>
      <c r="CO442" s="35"/>
      <c r="CP442" s="35"/>
      <c r="CQ442" s="35"/>
      <c r="CR442" s="35"/>
      <c r="CS442" s="35"/>
      <c r="CT442" s="35"/>
      <c r="CU442" s="35"/>
      <c r="CV442" s="35"/>
      <c r="CW442" s="35"/>
      <c r="CX442" s="35"/>
      <c r="CY442" s="35"/>
      <c r="CZ442" s="35"/>
      <c r="DA442" s="35"/>
      <c r="DB442" s="35"/>
      <c r="DC442" s="35"/>
      <c r="DD442" s="35"/>
      <c r="DE442" s="35"/>
      <c r="DF442" s="35"/>
      <c r="DG442" s="35"/>
      <c r="DH442" s="35"/>
      <c r="DI442" s="35"/>
      <c r="DJ442" s="35"/>
      <c r="DK442" s="35"/>
      <c r="DL442" s="35"/>
      <c r="DM442" s="35"/>
      <c r="DN442" s="35"/>
      <c r="DO442" s="35"/>
      <c r="DP442" s="35"/>
      <c r="DQ442" s="35"/>
      <c r="DR442" s="35"/>
      <c r="DS442" s="35"/>
      <c r="DT442" s="35"/>
      <c r="DU442" s="35"/>
      <c r="DV442" s="35"/>
      <c r="DW442" s="35"/>
      <c r="DX442" s="35"/>
      <c r="DY442" s="35"/>
      <c r="DZ442" s="35"/>
      <c r="EA442" s="35"/>
      <c r="EB442" s="35"/>
      <c r="EC442" s="35"/>
      <c r="ED442" s="35"/>
      <c r="EE442" s="35"/>
      <c r="EF442" s="35"/>
      <c r="EG442" s="35"/>
      <c r="EH442" s="35"/>
      <c r="EI442" s="35"/>
      <c r="EJ442" s="35"/>
      <c r="EK442" s="35"/>
      <c r="EL442" s="35"/>
      <c r="EM442" s="35"/>
      <c r="EN442" s="35"/>
      <c r="EO442" s="35"/>
      <c r="EP442" s="35"/>
      <c r="EQ442" s="35"/>
      <c r="ER442" s="35"/>
      <c r="ES442" s="35"/>
      <c r="ET442" s="35"/>
      <c r="EU442" s="35"/>
      <c r="EV442" s="35"/>
      <c r="EW442" s="35"/>
      <c r="EX442" s="35"/>
      <c r="EY442" s="35"/>
      <c r="EZ442" s="35"/>
      <c r="FA442" s="35"/>
      <c r="FB442" s="35"/>
      <c r="FC442" s="35"/>
      <c r="FD442" s="35"/>
      <c r="FE442" s="35"/>
      <c r="FF442" s="35"/>
      <c r="FG442" s="35"/>
      <c r="FH442" s="35"/>
      <c r="FI442" s="35"/>
      <c r="FJ442" s="35"/>
      <c r="FK442" s="35"/>
      <c r="FL442" s="35"/>
      <c r="FM442" s="35"/>
      <c r="FN442" s="35"/>
      <c r="FO442" s="35"/>
      <c r="FP442" s="35"/>
      <c r="FQ442" s="35"/>
      <c r="FR442" s="35"/>
      <c r="FS442" s="35"/>
      <c r="FT442" s="35"/>
      <c r="FU442" s="35"/>
      <c r="FV442" s="35"/>
      <c r="FW442" s="35"/>
      <c r="FX442" s="35"/>
      <c r="FY442" s="35"/>
      <c r="FZ442" s="35"/>
      <c r="GA442" s="35"/>
      <c r="GB442" s="35"/>
      <c r="GC442" s="35"/>
      <c r="GD442" s="35"/>
      <c r="GE442" s="35"/>
      <c r="GF442" s="35"/>
      <c r="GG442" s="35"/>
      <c r="GH442" s="35"/>
      <c r="GI442" s="35"/>
      <c r="GJ442" s="35"/>
      <c r="GK442" s="35"/>
      <c r="GL442" s="35"/>
      <c r="GM442" s="35"/>
      <c r="GN442" s="35"/>
      <c r="GO442" s="35"/>
      <c r="GP442" s="35"/>
      <c r="GQ442" s="35"/>
      <c r="GR442" s="35"/>
      <c r="GS442" s="35"/>
      <c r="GT442" s="35"/>
      <c r="GU442" s="35"/>
      <c r="GV442" s="35"/>
      <c r="GW442" s="35"/>
      <c r="GX442" s="35"/>
      <c r="GY442" s="35"/>
      <c r="GZ442" s="35"/>
      <c r="HA442" s="35"/>
      <c r="HB442" s="35"/>
      <c r="HC442" s="35"/>
      <c r="HD442" s="35"/>
      <c r="HE442" s="35"/>
      <c r="HF442" s="35"/>
      <c r="HG442" s="35"/>
      <c r="HH442" s="35"/>
      <c r="HI442" s="35"/>
      <c r="HJ442" s="35"/>
      <c r="HK442" s="35"/>
      <c r="HL442" s="35"/>
      <c r="HM442" s="35"/>
      <c r="HN442" s="35"/>
      <c r="HO442" s="35"/>
      <c r="HP442" s="35"/>
      <c r="HQ442" s="35"/>
      <c r="HR442" s="35"/>
      <c r="HS442" s="35"/>
      <c r="HT442" s="35"/>
      <c r="HU442" s="35"/>
      <c r="HV442" s="35"/>
      <c r="HW442" s="35"/>
      <c r="HX442" s="35"/>
      <c r="HY442" s="35"/>
      <c r="HZ442" s="35"/>
      <c r="IA442" s="35"/>
      <c r="IB442" s="35"/>
      <c r="IC442" s="35"/>
      <c r="ID442" s="35"/>
      <c r="IE442" s="35"/>
      <c r="IF442" s="35"/>
      <c r="IG442" s="35"/>
      <c r="IH442" s="35"/>
      <c r="II442" s="35"/>
      <c r="IJ442" s="35"/>
      <c r="IK442" s="35"/>
      <c r="IL442" s="35"/>
      <c r="IM442" s="35"/>
      <c r="IN442" s="35"/>
      <c r="IO442" s="35"/>
      <c r="IP442" s="35"/>
      <c r="IQ442" s="35"/>
      <c r="IR442" s="35"/>
      <c r="IS442" s="35"/>
      <c r="IT442" s="35"/>
      <c r="IU442" s="35"/>
      <c r="IV442" s="35"/>
      <c r="IW442" s="35"/>
      <c r="IX442" s="35"/>
      <c r="IY442" s="35"/>
      <c r="IZ442" s="35"/>
      <c r="JA442" s="35"/>
      <c r="JB442" s="35"/>
      <c r="JC442" s="35"/>
      <c r="JD442" s="35"/>
      <c r="JE442" s="35"/>
      <c r="JF442" s="35"/>
      <c r="JG442" s="35"/>
      <c r="JH442" s="35"/>
      <c r="JI442" s="35"/>
      <c r="JJ442" s="35"/>
      <c r="JK442" s="35"/>
      <c r="JL442" s="35"/>
      <c r="JM442" s="35"/>
      <c r="JN442" s="35"/>
      <c r="JO442" s="35"/>
      <c r="JP442" s="35"/>
      <c r="JQ442" s="35"/>
      <c r="JR442" s="35"/>
      <c r="JS442" s="35"/>
      <c r="JT442" s="35"/>
      <c r="JU442" s="35"/>
      <c r="JV442" s="35"/>
      <c r="JW442" s="35"/>
      <c r="JX442" s="35"/>
      <c r="JY442" s="35"/>
      <c r="JZ442" s="35"/>
      <c r="KA442" s="35"/>
      <c r="KB442" s="35"/>
      <c r="KC442" s="35"/>
      <c r="KD442" s="35"/>
      <c r="KE442" s="35"/>
      <c r="KF442" s="35"/>
      <c r="KG442" s="35"/>
      <c r="KH442" s="35"/>
      <c r="KI442" s="35"/>
      <c r="KJ442" s="35"/>
      <c r="KK442" s="35"/>
      <c r="KL442" s="35"/>
      <c r="KM442" s="35"/>
      <c r="KN442" s="35"/>
      <c r="KO442" s="35"/>
      <c r="KP442" s="35"/>
      <c r="KQ442" s="35"/>
      <c r="KR442" s="35"/>
      <c r="KS442" s="35"/>
      <c r="KT442" s="35"/>
      <c r="KU442" s="35"/>
      <c r="KV442" s="35"/>
      <c r="KW442" s="35"/>
      <c r="KX442" s="35"/>
      <c r="KY442" s="35"/>
      <c r="KZ442" s="35"/>
      <c r="LA442" s="35"/>
      <c r="LB442" s="35"/>
      <c r="LC442" s="35"/>
      <c r="LD442" s="35"/>
      <c r="LE442" s="35"/>
      <c r="LF442" s="35"/>
      <c r="LG442" s="35"/>
      <c r="LH442" s="35"/>
      <c r="LI442" s="35"/>
      <c r="LJ442" s="35"/>
      <c r="LK442" s="35"/>
      <c r="LL442" s="35"/>
      <c r="LM442" s="35"/>
      <c r="LN442" s="35"/>
      <c r="LO442" s="35"/>
      <c r="LP442" s="35"/>
      <c r="LQ442" s="35"/>
      <c r="LR442" s="35"/>
      <c r="LS442" s="35"/>
      <c r="LT442" s="35"/>
      <c r="LU442" s="35"/>
      <c r="LV442" s="35"/>
      <c r="LW442" s="35"/>
      <c r="LX442" s="35"/>
      <c r="LY442" s="35"/>
      <c r="LZ442" s="35"/>
      <c r="MA442" s="35"/>
      <c r="MB442" s="35"/>
      <c r="MC442" s="35"/>
      <c r="MD442" s="35"/>
      <c r="ME442" s="35"/>
      <c r="MF442" s="35"/>
      <c r="MG442" s="35"/>
      <c r="MH442" s="35"/>
      <c r="MI442" s="35"/>
      <c r="MJ442" s="35"/>
      <c r="MK442" s="35"/>
      <c r="ML442" s="35"/>
      <c r="MM442" s="35"/>
      <c r="MN442" s="35"/>
      <c r="MO442" s="35"/>
      <c r="MP442" s="35"/>
      <c r="MQ442" s="35"/>
      <c r="MR442" s="35"/>
      <c r="MS442" s="35"/>
      <c r="MT442" s="35"/>
      <c r="MU442" s="35"/>
      <c r="MV442" s="35"/>
      <c r="MW442" s="35"/>
      <c r="MX442" s="35"/>
      <c r="MY442" s="35"/>
      <c r="MZ442" s="35"/>
      <c r="NA442" s="35"/>
      <c r="NB442" s="35"/>
      <c r="NC442" s="35"/>
      <c r="ND442" s="35"/>
      <c r="NE442" s="35"/>
      <c r="NF442" s="35"/>
      <c r="NG442" s="35"/>
      <c r="NH442" s="35"/>
      <c r="NI442" s="35"/>
      <c r="NJ442" s="35"/>
      <c r="NK442" s="35"/>
      <c r="NL442" s="35"/>
      <c r="NM442" s="35"/>
      <c r="NN442" s="35"/>
      <c r="NO442" s="35"/>
      <c r="NP442" s="35"/>
      <c r="NQ442" s="35"/>
      <c r="NR442" s="35"/>
      <c r="NS442" s="35"/>
      <c r="NT442" s="35"/>
      <c r="NU442" s="35"/>
      <c r="NV442" s="35"/>
      <c r="NW442" s="35"/>
      <c r="NX442" s="35"/>
      <c r="NY442" s="35"/>
      <c r="NZ442" s="35"/>
      <c r="OA442" s="35"/>
      <c r="OB442" s="35"/>
      <c r="OC442" s="35"/>
      <c r="OD442" s="35"/>
      <c r="OE442" s="35"/>
      <c r="OF442" s="35"/>
      <c r="OG442" s="35"/>
      <c r="OH442" s="35"/>
      <c r="OI442" s="35"/>
      <c r="OJ442" s="35"/>
      <c r="OK442" s="35"/>
      <c r="OL442" s="35"/>
      <c r="OM442" s="35"/>
      <c r="ON442" s="35"/>
      <c r="OO442" s="35"/>
      <c r="OP442" s="35"/>
      <c r="OQ442" s="35"/>
      <c r="OR442" s="35"/>
      <c r="OS442" s="35"/>
      <c r="OT442" s="35"/>
      <c r="OU442" s="35"/>
      <c r="OV442" s="35"/>
      <c r="OW442" s="35"/>
      <c r="OX442" s="35"/>
      <c r="OY442" s="35"/>
      <c r="OZ442" s="35"/>
      <c r="PA442" s="35"/>
      <c r="PB442" s="35"/>
      <c r="PC442" s="35"/>
      <c r="PD442" s="35"/>
      <c r="PE442" s="35"/>
      <c r="PF442" s="35"/>
      <c r="PG442" s="35"/>
      <c r="PH442" s="35"/>
      <c r="PI442" s="35"/>
      <c r="PJ442" s="35"/>
      <c r="PK442" s="35"/>
      <c r="PL442" s="35"/>
      <c r="PM442" s="35"/>
      <c r="PN442" s="35"/>
      <c r="PO442" s="35"/>
      <c r="PP442" s="35"/>
      <c r="PQ442" s="35"/>
      <c r="PR442" s="35"/>
      <c r="PS442" s="35"/>
      <c r="PT442" s="35"/>
      <c r="PU442" s="35"/>
      <c r="PV442" s="35"/>
      <c r="PW442" s="35"/>
      <c r="PX442" s="35"/>
      <c r="PY442" s="35"/>
      <c r="PZ442" s="35"/>
      <c r="QA442" s="35"/>
      <c r="QB442" s="35"/>
      <c r="QC442" s="35"/>
      <c r="QD442" s="35"/>
      <c r="QE442" s="35"/>
      <c r="QF442" s="35"/>
      <c r="QG442" s="35"/>
      <c r="QH442" s="35"/>
      <c r="QI442" s="35"/>
      <c r="QJ442" s="35"/>
      <c r="QK442" s="35"/>
      <c r="QL442" s="35"/>
      <c r="QM442" s="35"/>
      <c r="QN442" s="35"/>
      <c r="QO442" s="35"/>
      <c r="QP442" s="35"/>
      <c r="QQ442" s="35"/>
      <c r="QR442" s="35"/>
      <c r="QS442" s="35"/>
      <c r="QT442" s="35"/>
      <c r="QU442" s="35"/>
      <c r="QV442" s="35"/>
      <c r="QW442" s="35"/>
      <c r="QX442" s="35"/>
      <c r="QY442" s="35"/>
      <c r="QZ442" s="35"/>
      <c r="RA442" s="35"/>
      <c r="RB442" s="35"/>
      <c r="RC442" s="35"/>
      <c r="RD442" s="35"/>
      <c r="RE442" s="35"/>
      <c r="RF442" s="35"/>
      <c r="RG442" s="35"/>
      <c r="RH442" s="35"/>
      <c r="RI442" s="35"/>
      <c r="RJ442" s="35"/>
      <c r="RK442" s="35"/>
      <c r="RL442" s="35"/>
      <c r="RM442" s="35"/>
      <c r="RN442" s="35"/>
      <c r="RO442" s="35"/>
      <c r="RP442" s="35"/>
      <c r="RQ442" s="35"/>
      <c r="RR442" s="35"/>
      <c r="RS442" s="35"/>
      <c r="RT442" s="35"/>
    </row>
    <row r="443" spans="1:488" s="84" customFormat="1" ht="36" x14ac:dyDescent="0.35">
      <c r="A443" s="88"/>
      <c r="B443" s="89"/>
      <c r="C443" s="90"/>
      <c r="D443" s="91"/>
      <c r="E443" s="91"/>
      <c r="F443" s="91"/>
      <c r="G443" s="91"/>
      <c r="H443" s="91"/>
      <c r="I443" s="90"/>
      <c r="J443" s="91"/>
      <c r="K443" s="91"/>
      <c r="L443" s="91"/>
      <c r="M443" s="91"/>
      <c r="N443" s="91"/>
      <c r="O443" s="91"/>
      <c r="P443" s="91"/>
      <c r="Q443" s="91"/>
      <c r="R443" s="91"/>
      <c r="S443" s="86" t="s">
        <v>1073</v>
      </c>
      <c r="T443" s="92"/>
      <c r="U443" s="92"/>
      <c r="V443" s="91"/>
      <c r="W443" s="91"/>
      <c r="X443" s="91"/>
      <c r="Y443" s="67"/>
      <c r="Z443" s="67"/>
      <c r="AA443" s="67"/>
      <c r="AB443" s="67"/>
      <c r="AC443" s="67"/>
      <c r="AD443" s="67"/>
      <c r="AE443" s="67"/>
      <c r="AF443" s="67"/>
      <c r="AG443" s="67"/>
      <c r="AH443" s="67"/>
      <c r="AI443" s="67"/>
      <c r="AJ443" s="67"/>
      <c r="AK443" s="67"/>
      <c r="AL443" s="67"/>
      <c r="AM443" s="67"/>
      <c r="AN443" s="67"/>
      <c r="AO443" s="67"/>
      <c r="AP443" s="67"/>
      <c r="AQ443" s="67"/>
      <c r="AR443" s="67"/>
      <c r="AS443" s="67"/>
      <c r="AT443" s="67"/>
      <c r="AU443" s="67"/>
      <c r="AV443" s="67"/>
      <c r="AW443" s="67"/>
      <c r="AX443" s="67"/>
      <c r="AY443" s="67"/>
      <c r="AZ443" s="67"/>
      <c r="BA443" s="67"/>
      <c r="BB443" s="67"/>
      <c r="BC443" s="67"/>
      <c r="BD443" s="67"/>
      <c r="BE443" s="67"/>
      <c r="BF443" s="67"/>
      <c r="BG443" s="67"/>
      <c r="BH443" s="67"/>
      <c r="BI443" s="90"/>
      <c r="BJ443" s="93"/>
      <c r="BK443" s="35"/>
      <c r="BL443" s="35"/>
      <c r="BM443" s="35"/>
      <c r="BN443" s="35"/>
      <c r="BO443" s="35"/>
      <c r="BP443" s="35"/>
      <c r="BQ443" s="35"/>
      <c r="BR443" s="35"/>
      <c r="BS443" s="35"/>
      <c r="BT443" s="35"/>
      <c r="BU443" s="35"/>
      <c r="BV443" s="35"/>
      <c r="BW443" s="35"/>
      <c r="BX443" s="35"/>
      <c r="BY443" s="35"/>
      <c r="BZ443" s="35"/>
      <c r="CA443" s="35"/>
      <c r="CB443" s="35"/>
      <c r="CC443" s="35"/>
      <c r="CD443" s="35"/>
      <c r="CE443" s="35"/>
      <c r="CF443" s="35"/>
      <c r="CG443" s="35"/>
      <c r="CH443" s="35"/>
      <c r="CI443" s="35"/>
      <c r="CJ443" s="35"/>
      <c r="CK443" s="35"/>
      <c r="CL443" s="35"/>
      <c r="CM443" s="35"/>
      <c r="CN443" s="35"/>
      <c r="CO443" s="35"/>
      <c r="CP443" s="35"/>
      <c r="CQ443" s="35"/>
      <c r="CR443" s="35"/>
      <c r="CS443" s="35"/>
      <c r="CT443" s="35"/>
      <c r="CU443" s="35"/>
      <c r="CV443" s="35"/>
      <c r="CW443" s="35"/>
      <c r="CX443" s="35"/>
      <c r="CY443" s="35"/>
      <c r="CZ443" s="35"/>
      <c r="DA443" s="35"/>
      <c r="DB443" s="35"/>
      <c r="DC443" s="35"/>
      <c r="DD443" s="35"/>
      <c r="DE443" s="35"/>
      <c r="DF443" s="35"/>
      <c r="DG443" s="35"/>
      <c r="DH443" s="35"/>
      <c r="DI443" s="35"/>
      <c r="DJ443" s="35"/>
      <c r="DK443" s="35"/>
      <c r="DL443" s="35"/>
      <c r="DM443" s="35"/>
      <c r="DN443" s="35"/>
      <c r="DO443" s="35"/>
      <c r="DP443" s="35"/>
      <c r="DQ443" s="35"/>
      <c r="DR443" s="35"/>
      <c r="DS443" s="35"/>
      <c r="DT443" s="35"/>
      <c r="DU443" s="35"/>
      <c r="DV443" s="35"/>
      <c r="DW443" s="35"/>
      <c r="DX443" s="35"/>
      <c r="DY443" s="35"/>
      <c r="DZ443" s="35"/>
      <c r="EA443" s="35"/>
      <c r="EB443" s="35"/>
      <c r="EC443" s="35"/>
      <c r="ED443" s="35"/>
      <c r="EE443" s="35"/>
      <c r="EF443" s="35"/>
      <c r="EG443" s="35"/>
      <c r="EH443" s="35"/>
      <c r="EI443" s="35"/>
      <c r="EJ443" s="35"/>
      <c r="EK443" s="35"/>
      <c r="EL443" s="35"/>
      <c r="EM443" s="35"/>
      <c r="EN443" s="35"/>
      <c r="EO443" s="35"/>
      <c r="EP443" s="35"/>
      <c r="EQ443" s="35"/>
      <c r="ER443" s="35"/>
      <c r="ES443" s="35"/>
      <c r="ET443" s="35"/>
      <c r="EU443" s="35"/>
      <c r="EV443" s="35"/>
      <c r="EW443" s="35"/>
      <c r="EX443" s="35"/>
      <c r="EY443" s="35"/>
      <c r="EZ443" s="35"/>
      <c r="FA443" s="35"/>
      <c r="FB443" s="35"/>
      <c r="FC443" s="35"/>
      <c r="FD443" s="35"/>
      <c r="FE443" s="35"/>
      <c r="FF443" s="35"/>
      <c r="FG443" s="35"/>
      <c r="FH443" s="35"/>
      <c r="FI443" s="35"/>
      <c r="FJ443" s="35"/>
      <c r="FK443" s="35"/>
      <c r="FL443" s="35"/>
      <c r="FM443" s="35"/>
      <c r="FN443" s="35"/>
      <c r="FO443" s="35"/>
      <c r="FP443" s="35"/>
      <c r="FQ443" s="35"/>
      <c r="FR443" s="35"/>
      <c r="FS443" s="35"/>
      <c r="FT443" s="35"/>
      <c r="FU443" s="35"/>
      <c r="FV443" s="35"/>
      <c r="FW443" s="35"/>
      <c r="FX443" s="35"/>
      <c r="FY443" s="35"/>
      <c r="FZ443" s="35"/>
      <c r="GA443" s="35"/>
      <c r="GB443" s="35"/>
      <c r="GC443" s="35"/>
      <c r="GD443" s="35"/>
      <c r="GE443" s="35"/>
      <c r="GF443" s="35"/>
      <c r="GG443" s="35"/>
      <c r="GH443" s="35"/>
      <c r="GI443" s="35"/>
      <c r="GJ443" s="35"/>
      <c r="GK443" s="35"/>
      <c r="GL443" s="35"/>
      <c r="GM443" s="35"/>
      <c r="GN443" s="35"/>
      <c r="GO443" s="35"/>
      <c r="GP443" s="35"/>
      <c r="GQ443" s="35"/>
      <c r="GR443" s="35"/>
      <c r="GS443" s="35"/>
      <c r="GT443" s="35"/>
      <c r="GU443" s="35"/>
      <c r="GV443" s="35"/>
      <c r="GW443" s="35"/>
      <c r="GX443" s="35"/>
      <c r="GY443" s="35"/>
      <c r="GZ443" s="35"/>
      <c r="HA443" s="35"/>
      <c r="HB443" s="35"/>
      <c r="HC443" s="35"/>
      <c r="HD443" s="35"/>
      <c r="HE443" s="35"/>
      <c r="HF443" s="35"/>
      <c r="HG443" s="35"/>
      <c r="HH443" s="35"/>
      <c r="HI443" s="35"/>
      <c r="HJ443" s="35"/>
      <c r="HK443" s="35"/>
      <c r="HL443" s="35"/>
      <c r="HM443" s="35"/>
      <c r="HN443" s="35"/>
      <c r="HO443" s="35"/>
      <c r="HP443" s="35"/>
      <c r="HQ443" s="35"/>
      <c r="HR443" s="35"/>
      <c r="HS443" s="35"/>
      <c r="HT443" s="35"/>
      <c r="HU443" s="35"/>
      <c r="HV443" s="35"/>
      <c r="HW443" s="35"/>
      <c r="HX443" s="35"/>
      <c r="HY443" s="35"/>
      <c r="HZ443" s="35"/>
      <c r="IA443" s="35"/>
      <c r="IB443" s="35"/>
      <c r="IC443" s="35"/>
      <c r="ID443" s="35"/>
      <c r="IE443" s="35"/>
      <c r="IF443" s="35"/>
      <c r="IG443" s="35"/>
      <c r="IH443" s="35"/>
      <c r="II443" s="35"/>
      <c r="IJ443" s="35"/>
      <c r="IK443" s="35"/>
      <c r="IL443" s="35"/>
      <c r="IM443" s="35"/>
      <c r="IN443" s="35"/>
      <c r="IO443" s="35"/>
      <c r="IP443" s="35"/>
      <c r="IQ443" s="35"/>
      <c r="IR443" s="35"/>
      <c r="IS443" s="35"/>
      <c r="IT443" s="35"/>
      <c r="IU443" s="35"/>
      <c r="IV443" s="35"/>
      <c r="IW443" s="35"/>
      <c r="IX443" s="35"/>
      <c r="IY443" s="35"/>
      <c r="IZ443" s="35"/>
      <c r="JA443" s="35"/>
      <c r="JB443" s="35"/>
      <c r="JC443" s="35"/>
      <c r="JD443" s="35"/>
      <c r="JE443" s="35"/>
      <c r="JF443" s="35"/>
      <c r="JG443" s="35"/>
      <c r="JH443" s="35"/>
      <c r="JI443" s="35"/>
      <c r="JJ443" s="35"/>
      <c r="JK443" s="35"/>
      <c r="JL443" s="35"/>
      <c r="JM443" s="35"/>
      <c r="JN443" s="35"/>
      <c r="JO443" s="35"/>
      <c r="JP443" s="35"/>
      <c r="JQ443" s="35"/>
      <c r="JR443" s="35"/>
      <c r="JS443" s="35"/>
      <c r="JT443" s="35"/>
      <c r="JU443" s="35"/>
      <c r="JV443" s="35"/>
      <c r="JW443" s="35"/>
      <c r="JX443" s="35"/>
      <c r="JY443" s="35"/>
      <c r="JZ443" s="35"/>
      <c r="KA443" s="35"/>
      <c r="KB443" s="35"/>
      <c r="KC443" s="35"/>
      <c r="KD443" s="35"/>
      <c r="KE443" s="35"/>
      <c r="KF443" s="35"/>
      <c r="KG443" s="35"/>
      <c r="KH443" s="35"/>
      <c r="KI443" s="35"/>
      <c r="KJ443" s="35"/>
      <c r="KK443" s="35"/>
      <c r="KL443" s="35"/>
      <c r="KM443" s="35"/>
      <c r="KN443" s="35"/>
      <c r="KO443" s="35"/>
      <c r="KP443" s="35"/>
      <c r="KQ443" s="35"/>
      <c r="KR443" s="35"/>
      <c r="KS443" s="35"/>
      <c r="KT443" s="35"/>
      <c r="KU443" s="35"/>
      <c r="KV443" s="35"/>
      <c r="KW443" s="35"/>
      <c r="KX443" s="35"/>
      <c r="KY443" s="35"/>
      <c r="KZ443" s="35"/>
      <c r="LA443" s="35"/>
      <c r="LB443" s="35"/>
      <c r="LC443" s="35"/>
      <c r="LD443" s="35"/>
      <c r="LE443" s="35"/>
      <c r="LF443" s="35"/>
      <c r="LG443" s="35"/>
      <c r="LH443" s="35"/>
      <c r="LI443" s="35"/>
      <c r="LJ443" s="35"/>
      <c r="LK443" s="35"/>
      <c r="LL443" s="35"/>
      <c r="LM443" s="35"/>
      <c r="LN443" s="35"/>
      <c r="LO443" s="35"/>
      <c r="LP443" s="35"/>
      <c r="LQ443" s="35"/>
      <c r="LR443" s="35"/>
      <c r="LS443" s="35"/>
      <c r="LT443" s="35"/>
      <c r="LU443" s="35"/>
      <c r="LV443" s="35"/>
      <c r="LW443" s="35"/>
      <c r="LX443" s="35"/>
      <c r="LY443" s="35"/>
      <c r="LZ443" s="35"/>
      <c r="MA443" s="35"/>
      <c r="MB443" s="35"/>
      <c r="MC443" s="35"/>
      <c r="MD443" s="35"/>
      <c r="ME443" s="35"/>
      <c r="MF443" s="35"/>
      <c r="MG443" s="35"/>
      <c r="MH443" s="35"/>
      <c r="MI443" s="35"/>
      <c r="MJ443" s="35"/>
      <c r="MK443" s="35"/>
      <c r="ML443" s="35"/>
      <c r="MM443" s="35"/>
      <c r="MN443" s="35"/>
      <c r="MO443" s="35"/>
      <c r="MP443" s="35"/>
      <c r="MQ443" s="35"/>
      <c r="MR443" s="35"/>
      <c r="MS443" s="35"/>
      <c r="MT443" s="35"/>
      <c r="MU443" s="35"/>
      <c r="MV443" s="35"/>
      <c r="MW443" s="35"/>
      <c r="MX443" s="35"/>
      <c r="MY443" s="35"/>
      <c r="MZ443" s="35"/>
      <c r="NA443" s="35"/>
      <c r="NB443" s="35"/>
      <c r="NC443" s="35"/>
      <c r="ND443" s="35"/>
      <c r="NE443" s="35"/>
      <c r="NF443" s="35"/>
      <c r="NG443" s="35"/>
      <c r="NH443" s="35"/>
      <c r="NI443" s="35"/>
      <c r="NJ443" s="35"/>
      <c r="NK443" s="35"/>
      <c r="NL443" s="35"/>
      <c r="NM443" s="35"/>
      <c r="NN443" s="35"/>
      <c r="NO443" s="35"/>
      <c r="NP443" s="35"/>
      <c r="NQ443" s="35"/>
      <c r="NR443" s="35"/>
      <c r="NS443" s="35"/>
      <c r="NT443" s="35"/>
      <c r="NU443" s="35"/>
      <c r="NV443" s="35"/>
      <c r="NW443" s="35"/>
      <c r="NX443" s="35"/>
      <c r="NY443" s="35"/>
      <c r="NZ443" s="35"/>
      <c r="OA443" s="35"/>
      <c r="OB443" s="35"/>
      <c r="OC443" s="35"/>
      <c r="OD443" s="35"/>
      <c r="OE443" s="35"/>
      <c r="OF443" s="35"/>
      <c r="OG443" s="35"/>
      <c r="OH443" s="35"/>
      <c r="OI443" s="35"/>
      <c r="OJ443" s="35"/>
      <c r="OK443" s="35"/>
      <c r="OL443" s="35"/>
      <c r="OM443" s="35"/>
      <c r="ON443" s="35"/>
      <c r="OO443" s="35"/>
      <c r="OP443" s="35"/>
      <c r="OQ443" s="35"/>
      <c r="OR443" s="35"/>
      <c r="OS443" s="35"/>
      <c r="OT443" s="35"/>
      <c r="OU443" s="35"/>
      <c r="OV443" s="35"/>
      <c r="OW443" s="35"/>
      <c r="OX443" s="35"/>
      <c r="OY443" s="35"/>
      <c r="OZ443" s="35"/>
      <c r="PA443" s="35"/>
      <c r="PB443" s="35"/>
      <c r="PC443" s="35"/>
      <c r="PD443" s="35"/>
      <c r="PE443" s="35"/>
      <c r="PF443" s="35"/>
      <c r="PG443" s="35"/>
      <c r="PH443" s="35"/>
      <c r="PI443" s="35"/>
      <c r="PJ443" s="35"/>
      <c r="PK443" s="35"/>
      <c r="PL443" s="35"/>
      <c r="PM443" s="35"/>
      <c r="PN443" s="35"/>
      <c r="PO443" s="35"/>
      <c r="PP443" s="35"/>
      <c r="PQ443" s="35"/>
      <c r="PR443" s="35"/>
      <c r="PS443" s="35"/>
      <c r="PT443" s="35"/>
      <c r="PU443" s="35"/>
      <c r="PV443" s="35"/>
      <c r="PW443" s="35"/>
      <c r="PX443" s="35"/>
      <c r="PY443" s="35"/>
      <c r="PZ443" s="35"/>
      <c r="QA443" s="35"/>
      <c r="QB443" s="35"/>
      <c r="QC443" s="35"/>
      <c r="QD443" s="35"/>
      <c r="QE443" s="35"/>
      <c r="QF443" s="35"/>
      <c r="QG443" s="35"/>
      <c r="QH443" s="35"/>
      <c r="QI443" s="35"/>
      <c r="QJ443" s="35"/>
      <c r="QK443" s="35"/>
      <c r="QL443" s="35"/>
      <c r="QM443" s="35"/>
      <c r="QN443" s="35"/>
      <c r="QO443" s="35"/>
      <c r="QP443" s="35"/>
      <c r="QQ443" s="35"/>
      <c r="QR443" s="35"/>
      <c r="QS443" s="35"/>
      <c r="QT443" s="35"/>
      <c r="QU443" s="35"/>
      <c r="QV443" s="35"/>
      <c r="QW443" s="35"/>
      <c r="QX443" s="35"/>
      <c r="QY443" s="35"/>
      <c r="QZ443" s="35"/>
      <c r="RA443" s="35"/>
      <c r="RB443" s="35"/>
      <c r="RC443" s="35"/>
      <c r="RD443" s="35"/>
      <c r="RE443" s="35"/>
      <c r="RF443" s="35"/>
      <c r="RG443" s="35"/>
      <c r="RH443" s="35"/>
      <c r="RI443" s="35"/>
      <c r="RJ443" s="35"/>
      <c r="RK443" s="35"/>
      <c r="RL443" s="35"/>
      <c r="RM443" s="35"/>
      <c r="RN443" s="35"/>
      <c r="RO443" s="35"/>
      <c r="RP443" s="35"/>
      <c r="RQ443" s="35"/>
      <c r="RR443" s="35"/>
      <c r="RS443" s="35"/>
      <c r="RT443" s="35"/>
    </row>
    <row r="444" spans="1:488" s="35" customFormat="1" ht="288.75" thickBot="1" x14ac:dyDescent="0.4">
      <c r="A444" s="94" t="s">
        <v>1533</v>
      </c>
      <c r="B444" s="95">
        <v>33</v>
      </c>
      <c r="C444" s="96" t="s">
        <v>274</v>
      </c>
      <c r="D444" s="97" t="s">
        <v>286</v>
      </c>
      <c r="E444" s="97" t="s">
        <v>323</v>
      </c>
      <c r="F444" s="97" t="s">
        <v>287</v>
      </c>
      <c r="G444" s="97" t="s">
        <v>1209</v>
      </c>
      <c r="H444" s="98" t="s">
        <v>104</v>
      </c>
      <c r="I444" s="99" t="s">
        <v>600</v>
      </c>
      <c r="J444" s="100" t="s">
        <v>604</v>
      </c>
      <c r="K444" s="100" t="s">
        <v>605</v>
      </c>
      <c r="L444" s="100" t="s">
        <v>606</v>
      </c>
      <c r="M444" s="98" t="s">
        <v>607</v>
      </c>
      <c r="N444" s="98" t="s">
        <v>422</v>
      </c>
      <c r="O444" s="97" t="s">
        <v>386</v>
      </c>
      <c r="P444" s="98" t="s">
        <v>289</v>
      </c>
      <c r="Q444" s="98">
        <v>0.2</v>
      </c>
      <c r="R444" s="97" t="s">
        <v>1534</v>
      </c>
      <c r="S444" s="97" t="s">
        <v>363</v>
      </c>
      <c r="T444" s="101">
        <v>45691</v>
      </c>
      <c r="U444" s="101">
        <v>45991</v>
      </c>
      <c r="V444" s="97" t="s">
        <v>1535</v>
      </c>
      <c r="W444" s="97" t="s">
        <v>125</v>
      </c>
      <c r="X444" s="97" t="s">
        <v>125</v>
      </c>
      <c r="Y444" s="102" t="s">
        <v>125</v>
      </c>
      <c r="Z444" s="102" t="s">
        <v>125</v>
      </c>
      <c r="AA444" s="102" t="s">
        <v>125</v>
      </c>
      <c r="AB444" s="102" t="s">
        <v>125</v>
      </c>
      <c r="AC444" s="102" t="s">
        <v>125</v>
      </c>
      <c r="AD444" s="102" t="s">
        <v>125</v>
      </c>
      <c r="AE444" s="102" t="s">
        <v>125</v>
      </c>
      <c r="AF444" s="102" t="s">
        <v>88</v>
      </c>
      <c r="AG444" s="102" t="s">
        <v>125</v>
      </c>
      <c r="AH444" s="102" t="s">
        <v>125</v>
      </c>
      <c r="AI444" s="102" t="s">
        <v>125</v>
      </c>
      <c r="AJ444" s="102" t="s">
        <v>88</v>
      </c>
      <c r="AK444" s="102" t="s">
        <v>88</v>
      </c>
      <c r="AL444" s="102" t="s">
        <v>125</v>
      </c>
      <c r="AM444" s="102" t="s">
        <v>125</v>
      </c>
      <c r="AN444" s="102" t="s">
        <v>125</v>
      </c>
      <c r="AO444" s="102" t="s">
        <v>125</v>
      </c>
      <c r="AP444" s="102" t="s">
        <v>125</v>
      </c>
      <c r="AQ444" s="102" t="s">
        <v>125</v>
      </c>
      <c r="AR444" s="102" t="s">
        <v>125</v>
      </c>
      <c r="AS444" s="102" t="s">
        <v>87</v>
      </c>
      <c r="AT444" s="102" t="s">
        <v>87</v>
      </c>
      <c r="AU444" s="102" t="s">
        <v>87</v>
      </c>
      <c r="AV444" s="102" t="s">
        <v>87</v>
      </c>
      <c r="AW444" s="102" t="s">
        <v>87</v>
      </c>
      <c r="AX444" s="102" t="s">
        <v>87</v>
      </c>
      <c r="AY444" s="102" t="s">
        <v>87</v>
      </c>
      <c r="AZ444" s="102" t="s">
        <v>87</v>
      </c>
      <c r="BA444" s="102" t="s">
        <v>87</v>
      </c>
      <c r="BB444" s="102" t="s">
        <v>88</v>
      </c>
      <c r="BC444" s="102" t="s">
        <v>87</v>
      </c>
      <c r="BD444" s="102" t="s">
        <v>87</v>
      </c>
      <c r="BE444" s="102" t="s">
        <v>87</v>
      </c>
      <c r="BF444" s="102" t="s">
        <v>87</v>
      </c>
      <c r="BG444" s="102" t="s">
        <v>87</v>
      </c>
      <c r="BH444" s="102" t="s">
        <v>88</v>
      </c>
      <c r="BI444" s="97" t="s">
        <v>89</v>
      </c>
      <c r="BJ444" s="103" t="s">
        <v>104</v>
      </c>
    </row>
    <row r="445" spans="1:488" s="14" customFormat="1" ht="18" x14ac:dyDescent="0.35">
      <c r="A445" s="17"/>
      <c r="B445" s="17"/>
      <c r="C445" s="15"/>
      <c r="D445" s="15"/>
      <c r="E445" s="15"/>
      <c r="F445" s="15"/>
      <c r="G445" s="15"/>
      <c r="H445" s="15"/>
      <c r="I445" s="15"/>
      <c r="J445" s="15"/>
      <c r="K445" s="15"/>
      <c r="L445" s="15"/>
      <c r="M445" s="15"/>
      <c r="N445" s="15"/>
      <c r="O445" s="15"/>
      <c r="P445" s="15"/>
      <c r="Q445" s="15"/>
      <c r="R445" s="15"/>
      <c r="S445" s="15"/>
      <c r="T445" s="15"/>
      <c r="U445" s="15"/>
      <c r="V445" s="15"/>
      <c r="W445" s="15"/>
      <c r="X445" s="15"/>
      <c r="Y445" s="16"/>
      <c r="Z445" s="16"/>
      <c r="AA445" s="16"/>
      <c r="AB445" s="16"/>
      <c r="AC445" s="16"/>
      <c r="AD445" s="16"/>
      <c r="AE445" s="16"/>
      <c r="AF445" s="16"/>
      <c r="AG445" s="16"/>
      <c r="AH445" s="16"/>
      <c r="AI445" s="16"/>
      <c r="AJ445" s="16"/>
      <c r="AK445" s="16"/>
      <c r="AL445" s="16"/>
      <c r="AM445" s="16"/>
      <c r="AN445" s="16"/>
      <c r="AO445" s="16"/>
      <c r="AP445" s="16"/>
      <c r="AQ445" s="16"/>
      <c r="AR445" s="16"/>
      <c r="AS445" s="16"/>
      <c r="AT445" s="16"/>
      <c r="AU445" s="16"/>
      <c r="AV445" s="16"/>
      <c r="AW445" s="16"/>
      <c r="AX445" s="16"/>
      <c r="AY445" s="16"/>
      <c r="AZ445" s="16"/>
      <c r="BA445" s="16"/>
      <c r="BB445" s="16"/>
      <c r="BC445" s="16"/>
      <c r="BD445" s="16"/>
      <c r="BE445" s="16"/>
      <c r="BF445" s="16"/>
      <c r="BG445" s="16"/>
      <c r="BH445" s="16"/>
      <c r="BI445" s="18"/>
      <c r="BJ445" s="18"/>
    </row>
    <row r="446" spans="1:488" x14ac:dyDescent="0.3">
      <c r="A446" s="19"/>
      <c r="B446" s="19"/>
      <c r="C446" s="20"/>
      <c r="D446" s="20"/>
      <c r="E446" s="20"/>
      <c r="F446" s="20"/>
      <c r="G446" s="20"/>
      <c r="H446" s="20"/>
      <c r="I446" s="20"/>
      <c r="J446" s="20"/>
      <c r="K446" s="20"/>
      <c r="L446" s="20"/>
      <c r="M446" s="20"/>
      <c r="N446" s="20"/>
      <c r="O446" s="20"/>
      <c r="P446" s="20"/>
      <c r="Q446" s="20"/>
      <c r="R446" s="20"/>
      <c r="S446" s="20"/>
      <c r="T446" s="20"/>
      <c r="U446" s="20"/>
      <c r="V446" s="20"/>
      <c r="W446" s="20"/>
      <c r="X446" s="20"/>
      <c r="Y446" s="21"/>
      <c r="Z446" s="21"/>
      <c r="AA446" s="21"/>
      <c r="AB446" s="21"/>
      <c r="AC446" s="21"/>
      <c r="AD446" s="21"/>
      <c r="AE446" s="21"/>
      <c r="AF446" s="21"/>
      <c r="AG446" s="21"/>
      <c r="AH446" s="21"/>
      <c r="AI446" s="21"/>
      <c r="AJ446" s="21"/>
      <c r="AK446" s="21"/>
      <c r="AL446" s="21"/>
      <c r="AM446" s="21"/>
      <c r="AN446" s="21"/>
      <c r="AO446" s="21"/>
      <c r="AP446" s="21"/>
      <c r="AQ446" s="21"/>
      <c r="AR446" s="21"/>
      <c r="AS446" s="21"/>
      <c r="AT446" s="21"/>
      <c r="AU446" s="21"/>
      <c r="AV446" s="21"/>
      <c r="AW446" s="21"/>
      <c r="AX446" s="21"/>
      <c r="AY446" s="21"/>
      <c r="AZ446" s="21"/>
      <c r="BA446" s="21"/>
      <c r="BB446" s="21"/>
      <c r="BC446" s="21"/>
      <c r="BD446" s="21"/>
      <c r="BE446" s="21"/>
      <c r="BF446" s="21"/>
      <c r="BG446" s="21"/>
      <c r="BH446" s="21"/>
      <c r="BI446" s="4"/>
      <c r="BJ446" s="4"/>
    </row>
    <row r="447" spans="1:488" x14ac:dyDescent="0.3">
      <c r="A447" s="19"/>
      <c r="B447" s="19"/>
      <c r="C447" s="20"/>
      <c r="D447" s="20"/>
      <c r="E447" s="20"/>
      <c r="F447" s="20"/>
      <c r="G447" s="20"/>
      <c r="H447" s="20"/>
      <c r="I447" s="20"/>
      <c r="J447" s="20"/>
      <c r="K447" s="20"/>
      <c r="L447" s="20"/>
      <c r="M447" s="20"/>
      <c r="N447" s="20"/>
      <c r="O447" s="20"/>
      <c r="P447" s="20"/>
      <c r="Q447" s="20"/>
      <c r="R447" s="20"/>
      <c r="S447" s="20"/>
      <c r="T447" s="20"/>
      <c r="U447" s="20"/>
      <c r="V447" s="20"/>
      <c r="W447" s="20"/>
      <c r="X447" s="20"/>
      <c r="Y447" s="21"/>
      <c r="Z447" s="21"/>
      <c r="AA447" s="21"/>
      <c r="AB447" s="21"/>
      <c r="AC447" s="21"/>
      <c r="AD447" s="21"/>
      <c r="AE447" s="21"/>
      <c r="AF447" s="21"/>
      <c r="AG447" s="21"/>
      <c r="AH447" s="21"/>
      <c r="AI447" s="21"/>
      <c r="AJ447" s="21"/>
      <c r="AK447" s="21"/>
      <c r="AL447" s="21"/>
      <c r="AM447" s="21"/>
      <c r="AN447" s="21"/>
      <c r="AO447" s="21"/>
      <c r="AP447" s="21"/>
      <c r="AQ447" s="21"/>
      <c r="AR447" s="21"/>
      <c r="AS447" s="21"/>
      <c r="AT447" s="21"/>
      <c r="AU447" s="21"/>
      <c r="AV447" s="21"/>
      <c r="AW447" s="21"/>
      <c r="AX447" s="21"/>
      <c r="AY447" s="21"/>
      <c r="AZ447" s="21"/>
      <c r="BA447" s="21"/>
      <c r="BB447" s="21"/>
      <c r="BC447" s="21"/>
      <c r="BD447" s="21"/>
      <c r="BE447" s="21"/>
      <c r="BF447" s="21"/>
      <c r="BG447" s="21"/>
      <c r="BH447" s="21"/>
      <c r="BI447" s="4"/>
      <c r="BJ447" s="4"/>
    </row>
    <row r="448" spans="1:488" x14ac:dyDescent="0.3">
      <c r="A448" s="19"/>
      <c r="B448" s="19"/>
      <c r="C448" s="20"/>
      <c r="D448" s="20"/>
      <c r="E448" s="20"/>
      <c r="F448" s="20"/>
      <c r="G448" s="20"/>
      <c r="H448" s="20"/>
      <c r="I448" s="20"/>
      <c r="J448" s="20"/>
      <c r="K448" s="20"/>
      <c r="L448" s="20"/>
      <c r="M448" s="20"/>
      <c r="N448" s="20"/>
      <c r="O448" s="20"/>
      <c r="P448" s="20"/>
      <c r="Q448" s="20"/>
      <c r="R448" s="20"/>
      <c r="S448" s="20"/>
      <c r="T448" s="20"/>
      <c r="U448" s="20"/>
      <c r="V448" s="20"/>
      <c r="W448" s="20"/>
      <c r="X448" s="20"/>
      <c r="Y448" s="21"/>
      <c r="Z448" s="21"/>
      <c r="AA448" s="21"/>
      <c r="AB448" s="21"/>
      <c r="AC448" s="21"/>
      <c r="AD448" s="21"/>
      <c r="AE448" s="21"/>
      <c r="AF448" s="21"/>
      <c r="AG448" s="21"/>
      <c r="AH448" s="21"/>
      <c r="AI448" s="21"/>
      <c r="AJ448" s="21"/>
      <c r="AK448" s="21"/>
      <c r="AL448" s="21"/>
      <c r="AM448" s="21"/>
      <c r="AN448" s="21"/>
      <c r="AO448" s="21"/>
      <c r="AP448" s="21"/>
      <c r="AQ448" s="21"/>
      <c r="AR448" s="21"/>
      <c r="AS448" s="21"/>
      <c r="AT448" s="21"/>
      <c r="AU448" s="21"/>
      <c r="AV448" s="21"/>
      <c r="AW448" s="21"/>
      <c r="AX448" s="21"/>
      <c r="AY448" s="21"/>
      <c r="AZ448" s="21"/>
      <c r="BA448" s="21"/>
      <c r="BB448" s="21"/>
      <c r="BC448" s="21"/>
      <c r="BD448" s="21"/>
      <c r="BE448" s="21"/>
      <c r="BF448" s="21"/>
      <c r="BG448" s="21"/>
      <c r="BH448" s="21"/>
      <c r="BI448" s="4"/>
      <c r="BJ448" s="4"/>
    </row>
    <row r="449" spans="1:62" x14ac:dyDescent="0.3">
      <c r="A449" s="19"/>
      <c r="B449" s="19"/>
      <c r="C449" s="20"/>
      <c r="D449" s="20"/>
      <c r="E449" s="20"/>
      <c r="F449" s="20"/>
      <c r="G449" s="20"/>
      <c r="H449" s="20"/>
      <c r="I449" s="20"/>
      <c r="J449" s="20"/>
      <c r="K449" s="20"/>
      <c r="L449" s="20"/>
      <c r="M449" s="20"/>
      <c r="N449" s="20"/>
      <c r="O449" s="20"/>
      <c r="P449" s="20"/>
      <c r="Q449" s="20"/>
      <c r="R449" s="20"/>
      <c r="S449" s="20"/>
      <c r="T449" s="20"/>
      <c r="U449" s="20"/>
      <c r="V449" s="20"/>
      <c r="W449" s="20"/>
      <c r="X449" s="20"/>
      <c r="Y449" s="21"/>
      <c r="Z449" s="21"/>
      <c r="AA449" s="21"/>
      <c r="AB449" s="21"/>
      <c r="AC449" s="21"/>
      <c r="AD449" s="21"/>
      <c r="AE449" s="21"/>
      <c r="AF449" s="21"/>
      <c r="AG449" s="21"/>
      <c r="AH449" s="21"/>
      <c r="AI449" s="21"/>
      <c r="AJ449" s="21"/>
      <c r="AK449" s="21"/>
      <c r="AL449" s="21"/>
      <c r="AM449" s="21"/>
      <c r="AN449" s="21"/>
      <c r="AO449" s="21"/>
      <c r="AP449" s="21"/>
      <c r="AQ449" s="21"/>
      <c r="AR449" s="21"/>
      <c r="AS449" s="21"/>
      <c r="AT449" s="21"/>
      <c r="AU449" s="21"/>
      <c r="AV449" s="21"/>
      <c r="AW449" s="21"/>
      <c r="AX449" s="21"/>
      <c r="AY449" s="21"/>
      <c r="AZ449" s="21"/>
      <c r="BA449" s="21"/>
      <c r="BB449" s="21"/>
      <c r="BC449" s="21"/>
      <c r="BD449" s="21"/>
      <c r="BE449" s="21"/>
      <c r="BF449" s="21"/>
      <c r="BG449" s="21"/>
      <c r="BH449" s="21"/>
      <c r="BI449" s="4"/>
      <c r="BJ449" s="4"/>
    </row>
    <row r="450" spans="1:62" x14ac:dyDescent="0.3">
      <c r="A450" s="19"/>
      <c r="B450" s="19"/>
      <c r="C450" s="20"/>
      <c r="D450" s="20"/>
      <c r="E450" s="20"/>
      <c r="F450" s="20"/>
      <c r="G450" s="20"/>
      <c r="H450" s="20"/>
      <c r="I450" s="20"/>
      <c r="J450" s="20"/>
      <c r="K450" s="20"/>
      <c r="L450" s="20"/>
      <c r="M450" s="20"/>
      <c r="N450" s="20"/>
      <c r="O450" s="20"/>
      <c r="P450" s="20"/>
      <c r="Q450" s="20"/>
      <c r="R450" s="20"/>
      <c r="S450" s="20"/>
      <c r="T450" s="20"/>
      <c r="U450" s="20"/>
      <c r="V450" s="20"/>
      <c r="W450" s="20"/>
      <c r="X450" s="20"/>
      <c r="Y450" s="21"/>
      <c r="Z450" s="21"/>
      <c r="AA450" s="21"/>
      <c r="AB450" s="21"/>
      <c r="AC450" s="21"/>
      <c r="AD450" s="21"/>
      <c r="AE450" s="21"/>
      <c r="AF450" s="21"/>
      <c r="AG450" s="21"/>
      <c r="AH450" s="21"/>
      <c r="AI450" s="21"/>
      <c r="AJ450" s="21"/>
      <c r="AK450" s="21"/>
      <c r="AL450" s="21"/>
      <c r="AM450" s="21"/>
      <c r="AN450" s="21"/>
      <c r="AO450" s="21"/>
      <c r="AP450" s="21"/>
      <c r="AQ450" s="21"/>
      <c r="AR450" s="21"/>
      <c r="AS450" s="21"/>
      <c r="AT450" s="21"/>
      <c r="AU450" s="21"/>
      <c r="AV450" s="21"/>
      <c r="AW450" s="21"/>
      <c r="AX450" s="21"/>
      <c r="AY450" s="21"/>
      <c r="AZ450" s="21"/>
      <c r="BA450" s="21"/>
      <c r="BB450" s="21"/>
      <c r="BC450" s="21"/>
      <c r="BD450" s="21"/>
      <c r="BE450" s="21"/>
      <c r="BF450" s="21"/>
      <c r="BG450" s="21"/>
      <c r="BH450" s="21"/>
      <c r="BI450" s="4"/>
      <c r="BJ450" s="4"/>
    </row>
    <row r="451" spans="1:62" x14ac:dyDescent="0.3">
      <c r="A451" s="19"/>
      <c r="B451" s="19"/>
      <c r="C451" s="20"/>
      <c r="D451" s="20"/>
      <c r="E451" s="20"/>
      <c r="F451" s="20"/>
      <c r="G451" s="20"/>
      <c r="H451" s="20"/>
      <c r="I451" s="20"/>
      <c r="J451" s="20"/>
      <c r="K451" s="20"/>
      <c r="L451" s="20"/>
      <c r="M451" s="20"/>
      <c r="N451" s="20"/>
      <c r="O451" s="20"/>
      <c r="P451" s="20"/>
      <c r="Q451" s="20"/>
      <c r="R451" s="20"/>
      <c r="S451" s="20"/>
      <c r="T451" s="20"/>
      <c r="U451" s="20"/>
      <c r="V451" s="20"/>
      <c r="W451" s="20"/>
      <c r="X451" s="20"/>
      <c r="Y451" s="21"/>
      <c r="Z451" s="21"/>
      <c r="AA451" s="21"/>
      <c r="AB451" s="21"/>
      <c r="AC451" s="21"/>
      <c r="AD451" s="21"/>
      <c r="AE451" s="21"/>
      <c r="AF451" s="21"/>
      <c r="AG451" s="21"/>
      <c r="AH451" s="21"/>
      <c r="AI451" s="21"/>
      <c r="AJ451" s="21"/>
      <c r="AK451" s="21"/>
      <c r="AL451" s="21"/>
      <c r="AM451" s="21"/>
      <c r="AN451" s="21"/>
      <c r="AO451" s="21"/>
      <c r="AP451" s="21"/>
      <c r="AQ451" s="21"/>
      <c r="AR451" s="21"/>
      <c r="AS451" s="21"/>
      <c r="AT451" s="21"/>
      <c r="AU451" s="21"/>
      <c r="AV451" s="21"/>
      <c r="AW451" s="21"/>
      <c r="AX451" s="21"/>
      <c r="AY451" s="21"/>
      <c r="AZ451" s="21"/>
      <c r="BA451" s="21"/>
      <c r="BB451" s="21"/>
      <c r="BC451" s="21"/>
      <c r="BD451" s="21"/>
      <c r="BE451" s="21"/>
      <c r="BF451" s="21"/>
      <c r="BG451" s="21"/>
      <c r="BH451" s="21"/>
      <c r="BI451" s="4"/>
      <c r="BJ451" s="4"/>
    </row>
    <row r="452" spans="1:62" x14ac:dyDescent="0.3">
      <c r="A452" s="19"/>
      <c r="B452" s="19"/>
      <c r="C452" s="20"/>
      <c r="D452" s="20"/>
      <c r="E452" s="20"/>
      <c r="F452" s="20"/>
      <c r="G452" s="20"/>
      <c r="H452" s="20"/>
      <c r="I452" s="20"/>
      <c r="J452" s="20"/>
      <c r="K452" s="20"/>
      <c r="L452" s="20"/>
      <c r="M452" s="20"/>
      <c r="N452" s="20"/>
      <c r="O452" s="20"/>
      <c r="P452" s="20"/>
      <c r="Q452" s="20"/>
      <c r="R452" s="20"/>
      <c r="S452" s="20"/>
      <c r="T452" s="20"/>
      <c r="U452" s="20"/>
      <c r="V452" s="20"/>
      <c r="W452" s="20"/>
      <c r="X452" s="20"/>
      <c r="Y452" s="21"/>
      <c r="Z452" s="21"/>
      <c r="AA452" s="21"/>
      <c r="AB452" s="21"/>
      <c r="AC452" s="21"/>
      <c r="AD452" s="21"/>
      <c r="AE452" s="21"/>
      <c r="AF452" s="21"/>
      <c r="AG452" s="21"/>
      <c r="AH452" s="21"/>
      <c r="AI452" s="21"/>
      <c r="AJ452" s="21"/>
      <c r="AK452" s="21"/>
      <c r="AL452" s="21"/>
      <c r="AM452" s="21"/>
      <c r="AN452" s="21"/>
      <c r="AO452" s="21"/>
      <c r="AP452" s="21"/>
      <c r="AQ452" s="21"/>
      <c r="AR452" s="21"/>
      <c r="AS452" s="21"/>
      <c r="AT452" s="21"/>
      <c r="AU452" s="21"/>
      <c r="AV452" s="21"/>
      <c r="AW452" s="21"/>
      <c r="AX452" s="21"/>
      <c r="AY452" s="21"/>
      <c r="AZ452" s="21"/>
      <c r="BA452" s="21"/>
      <c r="BB452" s="21"/>
      <c r="BC452" s="21"/>
      <c r="BD452" s="21"/>
      <c r="BE452" s="21"/>
      <c r="BF452" s="21"/>
      <c r="BG452" s="21"/>
      <c r="BH452" s="21"/>
      <c r="BI452" s="4"/>
      <c r="BJ452" s="4"/>
    </row>
    <row r="453" spans="1:62" x14ac:dyDescent="0.3">
      <c r="A453" s="19"/>
      <c r="B453" s="19"/>
      <c r="C453" s="20"/>
      <c r="D453" s="20"/>
      <c r="E453" s="20"/>
      <c r="F453" s="20"/>
      <c r="G453" s="20"/>
      <c r="H453" s="20"/>
      <c r="I453" s="20"/>
      <c r="J453" s="20"/>
      <c r="K453" s="20"/>
      <c r="L453" s="20"/>
      <c r="M453" s="20"/>
      <c r="N453" s="20"/>
      <c r="O453" s="20"/>
      <c r="P453" s="20"/>
      <c r="Q453" s="20"/>
      <c r="R453" s="20"/>
      <c r="S453" s="20"/>
      <c r="T453" s="20"/>
      <c r="U453" s="20"/>
      <c r="V453" s="20"/>
      <c r="W453" s="20"/>
      <c r="X453" s="20"/>
      <c r="Y453" s="21"/>
      <c r="Z453" s="21"/>
      <c r="AA453" s="21"/>
      <c r="AB453" s="21"/>
      <c r="AC453" s="21"/>
      <c r="AD453" s="21"/>
      <c r="AE453" s="21"/>
      <c r="AF453" s="21"/>
      <c r="AG453" s="21"/>
      <c r="AH453" s="21"/>
      <c r="AI453" s="21"/>
      <c r="AJ453" s="21"/>
      <c r="AK453" s="21"/>
      <c r="AL453" s="21"/>
      <c r="AM453" s="21"/>
      <c r="AN453" s="21"/>
      <c r="AO453" s="21"/>
      <c r="AP453" s="21"/>
      <c r="AQ453" s="21"/>
      <c r="AR453" s="21"/>
      <c r="AS453" s="21"/>
      <c r="AT453" s="21"/>
      <c r="AU453" s="21"/>
      <c r="AV453" s="21"/>
      <c r="AW453" s="21"/>
      <c r="AX453" s="21"/>
      <c r="AY453" s="21"/>
      <c r="AZ453" s="21"/>
      <c r="BA453" s="21"/>
      <c r="BB453" s="21"/>
      <c r="BC453" s="21"/>
      <c r="BD453" s="21"/>
      <c r="BE453" s="21"/>
      <c r="BF453" s="21"/>
      <c r="BG453" s="21"/>
      <c r="BH453" s="21"/>
      <c r="BI453" s="4"/>
      <c r="BJ453" s="4"/>
    </row>
    <row r="454" spans="1:62" x14ac:dyDescent="0.3">
      <c r="A454" s="19"/>
      <c r="B454" s="19"/>
      <c r="C454" s="20"/>
      <c r="D454" s="20"/>
      <c r="E454" s="20"/>
      <c r="F454" s="20"/>
      <c r="G454" s="20"/>
      <c r="H454" s="20"/>
      <c r="I454" s="20"/>
      <c r="J454" s="20"/>
      <c r="K454" s="20"/>
      <c r="L454" s="20"/>
      <c r="M454" s="20"/>
      <c r="N454" s="20"/>
      <c r="O454" s="20"/>
      <c r="P454" s="20"/>
      <c r="Q454" s="20"/>
      <c r="R454" s="20"/>
      <c r="S454" s="20"/>
      <c r="T454" s="20"/>
      <c r="U454" s="20"/>
      <c r="V454" s="20"/>
      <c r="W454" s="20"/>
      <c r="X454" s="20"/>
      <c r="Y454" s="21"/>
      <c r="Z454" s="21"/>
      <c r="AA454" s="21"/>
      <c r="AB454" s="21"/>
      <c r="AC454" s="21"/>
      <c r="AD454" s="21"/>
      <c r="AE454" s="21"/>
      <c r="AF454" s="21"/>
      <c r="AG454" s="21"/>
      <c r="AH454" s="21"/>
      <c r="AI454" s="21"/>
      <c r="AJ454" s="21"/>
      <c r="AK454" s="21"/>
      <c r="AL454" s="21"/>
      <c r="AM454" s="21"/>
      <c r="AN454" s="21"/>
      <c r="AO454" s="21"/>
      <c r="AP454" s="21"/>
      <c r="AQ454" s="21"/>
      <c r="AR454" s="21"/>
      <c r="AS454" s="21"/>
      <c r="AT454" s="21"/>
      <c r="AU454" s="21"/>
      <c r="AV454" s="21"/>
      <c r="AW454" s="21"/>
      <c r="AX454" s="21"/>
      <c r="AY454" s="21"/>
      <c r="AZ454" s="21"/>
      <c r="BA454" s="21"/>
      <c r="BB454" s="21"/>
      <c r="BC454" s="21"/>
      <c r="BD454" s="21"/>
      <c r="BE454" s="21"/>
      <c r="BF454" s="21"/>
      <c r="BG454" s="21"/>
      <c r="BH454" s="21"/>
      <c r="BI454" s="4"/>
      <c r="BJ454" s="4"/>
    </row>
    <row r="455" spans="1:62" x14ac:dyDescent="0.3">
      <c r="A455" s="19"/>
      <c r="B455" s="19"/>
      <c r="C455" s="20"/>
      <c r="D455" s="20"/>
      <c r="E455" s="20"/>
      <c r="F455" s="20"/>
      <c r="G455" s="20"/>
      <c r="H455" s="20"/>
      <c r="I455" s="20"/>
      <c r="J455" s="20"/>
      <c r="K455" s="20"/>
      <c r="L455" s="20"/>
      <c r="M455" s="20"/>
      <c r="N455" s="20"/>
      <c r="O455" s="20"/>
      <c r="P455" s="20"/>
      <c r="Q455" s="20"/>
      <c r="R455" s="20"/>
      <c r="S455" s="20"/>
      <c r="T455" s="20"/>
      <c r="U455" s="20"/>
      <c r="V455" s="20"/>
      <c r="W455" s="20"/>
      <c r="X455" s="20"/>
      <c r="Y455" s="21"/>
      <c r="Z455" s="21"/>
      <c r="AA455" s="21"/>
      <c r="AB455" s="21"/>
      <c r="AC455" s="21"/>
      <c r="AD455" s="21"/>
      <c r="AE455" s="21"/>
      <c r="AF455" s="21"/>
      <c r="AG455" s="21"/>
      <c r="AH455" s="21"/>
      <c r="AI455" s="21"/>
      <c r="AJ455" s="21"/>
      <c r="AK455" s="21"/>
      <c r="AL455" s="21"/>
      <c r="AM455" s="21"/>
      <c r="AN455" s="21"/>
      <c r="AO455" s="21"/>
      <c r="AP455" s="21"/>
      <c r="AQ455" s="21"/>
      <c r="AR455" s="21"/>
      <c r="AS455" s="21"/>
      <c r="AT455" s="21"/>
      <c r="AU455" s="21"/>
      <c r="AV455" s="21"/>
      <c r="AW455" s="21"/>
      <c r="AX455" s="21"/>
      <c r="AY455" s="21"/>
      <c r="AZ455" s="21"/>
      <c r="BA455" s="21"/>
      <c r="BB455" s="21"/>
      <c r="BC455" s="21"/>
      <c r="BD455" s="21"/>
      <c r="BE455" s="21"/>
      <c r="BF455" s="21"/>
      <c r="BG455" s="21"/>
      <c r="BH455" s="21"/>
      <c r="BI455" s="4"/>
      <c r="BJ455" s="4"/>
    </row>
    <row r="456" spans="1:62" x14ac:dyDescent="0.3">
      <c r="A456" s="19"/>
      <c r="B456" s="19"/>
      <c r="C456" s="20"/>
      <c r="D456" s="20"/>
      <c r="E456" s="20"/>
      <c r="F456" s="20"/>
      <c r="G456" s="20"/>
      <c r="H456" s="20"/>
      <c r="I456" s="20"/>
      <c r="J456" s="20"/>
      <c r="K456" s="20"/>
      <c r="L456" s="20"/>
      <c r="M456" s="20"/>
      <c r="N456" s="20"/>
      <c r="O456" s="20"/>
      <c r="P456" s="20"/>
      <c r="Q456" s="20"/>
      <c r="R456" s="20"/>
      <c r="S456" s="20"/>
      <c r="T456" s="20"/>
      <c r="U456" s="20"/>
      <c r="V456" s="20"/>
      <c r="W456" s="20"/>
      <c r="X456" s="20"/>
      <c r="Y456" s="21"/>
      <c r="Z456" s="21"/>
      <c r="AA456" s="21"/>
      <c r="AB456" s="21"/>
      <c r="AC456" s="21"/>
      <c r="AD456" s="21"/>
      <c r="AE456" s="21"/>
      <c r="AF456" s="21"/>
      <c r="AG456" s="21"/>
      <c r="AH456" s="21"/>
      <c r="AI456" s="21"/>
      <c r="AJ456" s="21"/>
      <c r="AK456" s="21"/>
      <c r="AL456" s="21"/>
      <c r="AM456" s="21"/>
      <c r="AN456" s="21"/>
      <c r="AO456" s="21"/>
      <c r="AP456" s="21"/>
      <c r="AQ456" s="21"/>
      <c r="AR456" s="21"/>
      <c r="AS456" s="21"/>
      <c r="AT456" s="21"/>
      <c r="AU456" s="21"/>
      <c r="AV456" s="21"/>
      <c r="AW456" s="21"/>
      <c r="AX456" s="21"/>
      <c r="AY456" s="21"/>
      <c r="AZ456" s="21"/>
      <c r="BA456" s="21"/>
      <c r="BB456" s="21"/>
      <c r="BC456" s="21"/>
      <c r="BD456" s="21"/>
      <c r="BE456" s="21"/>
      <c r="BF456" s="21"/>
      <c r="BG456" s="21"/>
      <c r="BH456" s="21"/>
      <c r="BI456" s="4"/>
      <c r="BJ456" s="4"/>
    </row>
    <row r="457" spans="1:62" x14ac:dyDescent="0.3">
      <c r="A457" s="19"/>
      <c r="B457" s="19"/>
      <c r="K457" s="2"/>
      <c r="M457" s="2"/>
      <c r="O457" s="19"/>
      <c r="P457" s="19"/>
      <c r="Q457" s="19"/>
      <c r="T457" s="19"/>
      <c r="U457" s="19"/>
      <c r="V457" s="2"/>
      <c r="Y457" s="21"/>
      <c r="Z457" s="21"/>
      <c r="AA457" s="21"/>
      <c r="AB457" s="21"/>
      <c r="AC457" s="21"/>
      <c r="AD457" s="21"/>
      <c r="AE457" s="21"/>
      <c r="AF457" s="21"/>
      <c r="AG457" s="21"/>
      <c r="AH457" s="21"/>
      <c r="AI457" s="21"/>
      <c r="AJ457" s="21"/>
      <c r="AK457" s="21"/>
      <c r="AL457" s="21"/>
      <c r="AM457" s="21"/>
      <c r="AN457" s="21"/>
      <c r="AO457" s="21"/>
      <c r="AP457" s="21"/>
      <c r="AQ457" s="21"/>
      <c r="AR457" s="21"/>
      <c r="AS457" s="21"/>
      <c r="AT457" s="21"/>
      <c r="AU457" s="21"/>
      <c r="AV457" s="21"/>
      <c r="AW457" s="21"/>
      <c r="AX457" s="21"/>
      <c r="AY457" s="21"/>
      <c r="AZ457" s="21"/>
      <c r="BA457" s="21"/>
      <c r="BB457" s="21"/>
      <c r="BC457" s="21"/>
      <c r="BD457" s="21"/>
      <c r="BE457" s="21"/>
      <c r="BF457" s="21"/>
      <c r="BG457" s="21"/>
      <c r="BH457" s="21"/>
      <c r="BI457" s="4"/>
      <c r="BJ457" s="4"/>
    </row>
    <row r="458" spans="1:62" x14ac:dyDescent="0.3">
      <c r="K458" s="2"/>
      <c r="M458" s="2"/>
      <c r="T458" s="19"/>
      <c r="U458" s="19"/>
      <c r="V458" s="2"/>
      <c r="Y458" s="21"/>
      <c r="Z458" s="21"/>
      <c r="AA458" s="21"/>
      <c r="AB458" s="21"/>
      <c r="AC458" s="21"/>
      <c r="AD458" s="21"/>
      <c r="AE458" s="21"/>
      <c r="AF458" s="21"/>
      <c r="AG458" s="21"/>
      <c r="AH458" s="21"/>
      <c r="AI458" s="21"/>
      <c r="AJ458" s="21"/>
      <c r="AK458" s="21"/>
      <c r="AL458" s="21"/>
      <c r="AM458" s="21"/>
      <c r="AN458" s="21"/>
      <c r="AO458" s="21"/>
      <c r="AP458" s="21"/>
      <c r="AQ458" s="21"/>
      <c r="AR458" s="21"/>
      <c r="AS458" s="21"/>
      <c r="AT458" s="21"/>
      <c r="AU458" s="21"/>
      <c r="AV458" s="21"/>
      <c r="AW458" s="21"/>
      <c r="AX458" s="21"/>
      <c r="AY458" s="21"/>
      <c r="AZ458" s="21"/>
      <c r="BA458" s="21"/>
      <c r="BB458" s="21"/>
      <c r="BC458" s="21"/>
      <c r="BD458" s="21"/>
      <c r="BE458" s="21"/>
      <c r="BF458" s="21"/>
      <c r="BG458" s="21"/>
      <c r="BH458" s="21"/>
      <c r="BI458" s="4"/>
      <c r="BJ458" s="4"/>
    </row>
    <row r="459" spans="1:62" x14ac:dyDescent="0.3">
      <c r="K459" s="2"/>
      <c r="M459" s="2"/>
      <c r="V459" s="2"/>
      <c r="BI459" s="4"/>
      <c r="BJ459" s="4"/>
    </row>
    <row r="460" spans="1:62" x14ac:dyDescent="0.3">
      <c r="K460" s="2"/>
      <c r="M460" s="2"/>
      <c r="V460" s="2"/>
    </row>
    <row r="461" spans="1:62" x14ac:dyDescent="0.3">
      <c r="K461" s="2"/>
      <c r="M461" s="2"/>
      <c r="V461" s="2"/>
    </row>
    <row r="462" spans="1:62" x14ac:dyDescent="0.3">
      <c r="K462" s="2"/>
      <c r="M462" s="2"/>
      <c r="V462" s="2"/>
    </row>
    <row r="463" spans="1:62" x14ac:dyDescent="0.3">
      <c r="K463" s="2"/>
      <c r="M463" s="2"/>
      <c r="V463" s="2"/>
    </row>
    <row r="464" spans="1:62" x14ac:dyDescent="0.3">
      <c r="K464" s="2"/>
      <c r="M464" s="2"/>
      <c r="V464" s="2"/>
    </row>
    <row r="465" s="2" customFormat="1" x14ac:dyDescent="0.3"/>
    <row r="466" s="2" customFormat="1" x14ac:dyDescent="0.3"/>
    <row r="467" s="2" customFormat="1" x14ac:dyDescent="0.3"/>
    <row r="468" s="2" customFormat="1" x14ac:dyDescent="0.3"/>
    <row r="469" s="2" customFormat="1" x14ac:dyDescent="0.3"/>
    <row r="470" s="2" customFormat="1" x14ac:dyDescent="0.3"/>
    <row r="471" s="2" customFormat="1" x14ac:dyDescent="0.3"/>
    <row r="472" s="2" customFormat="1" x14ac:dyDescent="0.3"/>
    <row r="473" s="2" customFormat="1" x14ac:dyDescent="0.3"/>
    <row r="474" s="2" customFormat="1" x14ac:dyDescent="0.3"/>
    <row r="475" s="2" customFormat="1" x14ac:dyDescent="0.3"/>
    <row r="476" s="2" customFormat="1" x14ac:dyDescent="0.3"/>
    <row r="477" s="2" customFormat="1" x14ac:dyDescent="0.3"/>
    <row r="478" s="2" customFormat="1" x14ac:dyDescent="0.3"/>
    <row r="479" s="2" customFormat="1" x14ac:dyDescent="0.3"/>
    <row r="480" s="2" customFormat="1" x14ac:dyDescent="0.3"/>
    <row r="481" s="2" customFormat="1" x14ac:dyDescent="0.3"/>
    <row r="482" s="2" customFormat="1" x14ac:dyDescent="0.3"/>
    <row r="483" s="2" customFormat="1" x14ac:dyDescent="0.3"/>
    <row r="484" s="2" customFormat="1" x14ac:dyDescent="0.3"/>
    <row r="485" s="2" customFormat="1" x14ac:dyDescent="0.3"/>
    <row r="486" s="2" customFormat="1" x14ac:dyDescent="0.3"/>
    <row r="487" s="2" customFormat="1" x14ac:dyDescent="0.3"/>
    <row r="488" s="2" customFormat="1" x14ac:dyDescent="0.3"/>
    <row r="489" s="2" customFormat="1" x14ac:dyDescent="0.3"/>
    <row r="490" s="2" customFormat="1" x14ac:dyDescent="0.3"/>
    <row r="491" s="2" customFormat="1" x14ac:dyDescent="0.3"/>
    <row r="492" s="2" customFormat="1" x14ac:dyDescent="0.3"/>
    <row r="493" s="2" customFormat="1" x14ac:dyDescent="0.3"/>
    <row r="494" s="2" customFormat="1" x14ac:dyDescent="0.3"/>
    <row r="495" s="2" customFormat="1" x14ac:dyDescent="0.3"/>
    <row r="496" s="2" customFormat="1" x14ac:dyDescent="0.3"/>
    <row r="497" s="2" customFormat="1" x14ac:dyDescent="0.3"/>
    <row r="498" s="2" customFormat="1" x14ac:dyDescent="0.3"/>
    <row r="499" s="2" customFormat="1" x14ac:dyDescent="0.3"/>
    <row r="500" s="2" customFormat="1" x14ac:dyDescent="0.3"/>
    <row r="501" s="2" customFormat="1" x14ac:dyDescent="0.3"/>
    <row r="502" s="2" customFormat="1" x14ac:dyDescent="0.3"/>
    <row r="503" s="2" customFormat="1" x14ac:dyDescent="0.3"/>
    <row r="504" s="2" customFormat="1" x14ac:dyDescent="0.3"/>
    <row r="505" s="2" customFormat="1" x14ac:dyDescent="0.3"/>
    <row r="506" s="2" customFormat="1" x14ac:dyDescent="0.3"/>
    <row r="507" s="2" customFormat="1" x14ac:dyDescent="0.3"/>
    <row r="508" s="2" customFormat="1" x14ac:dyDescent="0.3"/>
    <row r="509" s="2" customFormat="1" x14ac:dyDescent="0.3"/>
    <row r="510" s="2" customFormat="1" x14ac:dyDescent="0.3"/>
    <row r="511" s="2" customFormat="1" x14ac:dyDescent="0.3"/>
    <row r="512" s="2" customFormat="1" x14ac:dyDescent="0.3"/>
    <row r="513" s="2" customFormat="1" x14ac:dyDescent="0.3"/>
    <row r="514" s="2" customFormat="1" x14ac:dyDescent="0.3"/>
    <row r="515" s="2" customFormat="1" x14ac:dyDescent="0.3"/>
    <row r="516" s="2" customFormat="1" x14ac:dyDescent="0.3"/>
    <row r="517" s="2" customFormat="1" x14ac:dyDescent="0.3"/>
    <row r="518" s="2" customFormat="1" x14ac:dyDescent="0.3"/>
    <row r="519" s="2" customFormat="1" x14ac:dyDescent="0.3"/>
    <row r="520" s="2" customFormat="1" x14ac:dyDescent="0.3"/>
    <row r="521" s="2" customFormat="1" x14ac:dyDescent="0.3"/>
    <row r="522" s="2" customFormat="1" x14ac:dyDescent="0.3"/>
    <row r="523" s="2" customFormat="1" x14ac:dyDescent="0.3"/>
    <row r="524" s="2" customFormat="1" x14ac:dyDescent="0.3"/>
    <row r="525" s="2" customFormat="1" x14ac:dyDescent="0.3"/>
    <row r="526" s="2" customFormat="1" x14ac:dyDescent="0.3"/>
    <row r="527" s="2" customFormat="1" x14ac:dyDescent="0.3"/>
    <row r="528" s="2" customFormat="1" x14ac:dyDescent="0.3"/>
    <row r="529" s="2" customFormat="1" x14ac:dyDescent="0.3"/>
    <row r="530" s="2" customFormat="1" x14ac:dyDescent="0.3"/>
    <row r="531" s="2" customFormat="1" x14ac:dyDescent="0.3"/>
    <row r="532" s="2" customFormat="1" x14ac:dyDescent="0.3"/>
    <row r="533" s="2" customFormat="1" x14ac:dyDescent="0.3"/>
    <row r="534" s="2" customFormat="1" x14ac:dyDescent="0.3"/>
    <row r="535" s="2" customFormat="1" x14ac:dyDescent="0.3"/>
    <row r="536" s="2" customFormat="1" x14ac:dyDescent="0.3"/>
    <row r="537" s="2" customFormat="1" x14ac:dyDescent="0.3"/>
    <row r="538" s="2" customFormat="1" x14ac:dyDescent="0.3"/>
    <row r="539" s="2" customFormat="1" x14ac:dyDescent="0.3"/>
    <row r="540" s="2" customFormat="1" x14ac:dyDescent="0.3"/>
    <row r="541" s="2" customFormat="1" x14ac:dyDescent="0.3"/>
    <row r="542" s="2" customFormat="1" x14ac:dyDescent="0.3"/>
    <row r="543" s="2" customFormat="1" x14ac:dyDescent="0.3"/>
    <row r="544" s="2" customFormat="1" x14ac:dyDescent="0.3"/>
    <row r="545" s="2" customFormat="1" x14ac:dyDescent="0.3"/>
    <row r="546" s="2" customFormat="1" x14ac:dyDescent="0.3"/>
    <row r="547" s="2" customFormat="1" x14ac:dyDescent="0.3"/>
    <row r="548" s="2" customFormat="1" x14ac:dyDescent="0.3"/>
    <row r="549" s="2" customFormat="1" x14ac:dyDescent="0.3"/>
    <row r="550" s="2" customFormat="1" x14ac:dyDescent="0.3"/>
    <row r="551" s="2" customFormat="1" x14ac:dyDescent="0.3"/>
    <row r="552" s="2" customFormat="1" x14ac:dyDescent="0.3"/>
    <row r="553" s="2" customFormat="1" x14ac:dyDescent="0.3"/>
    <row r="554" s="2" customFormat="1" x14ac:dyDescent="0.3"/>
    <row r="555" s="2" customFormat="1" x14ac:dyDescent="0.3"/>
    <row r="556" s="2" customFormat="1" x14ac:dyDescent="0.3"/>
    <row r="557" s="2" customFormat="1" x14ac:dyDescent="0.3"/>
    <row r="558" s="2" customFormat="1" x14ac:dyDescent="0.3"/>
    <row r="559" s="2" customFormat="1" x14ac:dyDescent="0.3"/>
    <row r="560" s="2" customFormat="1" x14ac:dyDescent="0.3"/>
    <row r="561" s="2" customFormat="1" x14ac:dyDescent="0.3"/>
    <row r="562" s="2" customFormat="1" x14ac:dyDescent="0.3"/>
    <row r="563" s="2" customFormat="1" x14ac:dyDescent="0.3"/>
    <row r="564" s="2" customFormat="1" x14ac:dyDescent="0.3"/>
    <row r="565" s="2" customFormat="1" x14ac:dyDescent="0.3"/>
    <row r="566" s="2" customFormat="1" x14ac:dyDescent="0.3"/>
    <row r="567" s="2" customFormat="1" x14ac:dyDescent="0.3"/>
    <row r="568" s="2" customFormat="1" x14ac:dyDescent="0.3"/>
    <row r="569" s="2" customFormat="1" x14ac:dyDescent="0.3"/>
    <row r="570" s="2" customFormat="1" x14ac:dyDescent="0.3"/>
    <row r="571" s="2" customFormat="1" x14ac:dyDescent="0.3"/>
    <row r="572" s="2" customFormat="1" x14ac:dyDescent="0.3"/>
    <row r="573" s="2" customFormat="1" x14ac:dyDescent="0.3"/>
    <row r="574" s="2" customFormat="1" x14ac:dyDescent="0.3"/>
    <row r="575" s="2" customFormat="1" x14ac:dyDescent="0.3"/>
    <row r="576" s="2" customFormat="1" x14ac:dyDescent="0.3"/>
    <row r="577" s="2" customFormat="1" x14ac:dyDescent="0.3"/>
    <row r="578" s="2" customFormat="1" x14ac:dyDescent="0.3"/>
    <row r="579" s="2" customFormat="1" x14ac:dyDescent="0.3"/>
    <row r="580" s="2" customFormat="1" x14ac:dyDescent="0.3"/>
    <row r="581" s="2" customFormat="1" x14ac:dyDescent="0.3"/>
    <row r="582" s="2" customFormat="1" x14ac:dyDescent="0.3"/>
    <row r="583" s="2" customFormat="1" x14ac:dyDescent="0.3"/>
    <row r="584" s="2" customFormat="1" x14ac:dyDescent="0.3"/>
    <row r="585" s="2" customFormat="1" x14ac:dyDescent="0.3"/>
    <row r="586" s="2" customFormat="1" x14ac:dyDescent="0.3"/>
    <row r="587" s="2" customFormat="1" x14ac:dyDescent="0.3"/>
    <row r="588" s="2" customFormat="1" x14ac:dyDescent="0.3"/>
    <row r="589" s="2" customFormat="1" x14ac:dyDescent="0.3"/>
    <row r="590" s="2" customFormat="1" x14ac:dyDescent="0.3"/>
    <row r="591" s="2" customFormat="1" x14ac:dyDescent="0.3"/>
    <row r="592" s="2" customFormat="1" x14ac:dyDescent="0.3"/>
    <row r="593" s="2" customFormat="1" x14ac:dyDescent="0.3"/>
    <row r="594" s="2" customFormat="1" x14ac:dyDescent="0.3"/>
    <row r="595" s="2" customFormat="1" x14ac:dyDescent="0.3"/>
    <row r="596" s="2" customFormat="1" x14ac:dyDescent="0.3"/>
    <row r="597" s="2" customFormat="1" x14ac:dyDescent="0.3"/>
    <row r="598" s="2" customFormat="1" x14ac:dyDescent="0.3"/>
    <row r="599" s="2" customFormat="1" x14ac:dyDescent="0.3"/>
    <row r="600" s="2" customFormat="1" x14ac:dyDescent="0.3"/>
    <row r="601" s="2" customFormat="1" x14ac:dyDescent="0.3"/>
    <row r="602" s="2" customFormat="1" x14ac:dyDescent="0.3"/>
    <row r="603" s="2" customFormat="1" x14ac:dyDescent="0.3"/>
    <row r="604" s="2" customFormat="1" x14ac:dyDescent="0.3"/>
    <row r="605" s="2" customFormat="1" x14ac:dyDescent="0.3"/>
    <row r="606" s="2" customFormat="1" x14ac:dyDescent="0.3"/>
    <row r="607" s="2" customFormat="1" x14ac:dyDescent="0.3"/>
    <row r="608" s="2" customFormat="1" x14ac:dyDescent="0.3"/>
    <row r="609" s="2" customFormat="1" x14ac:dyDescent="0.3"/>
    <row r="610" s="2" customFormat="1" x14ac:dyDescent="0.3"/>
    <row r="611" s="2" customFormat="1" x14ac:dyDescent="0.3"/>
    <row r="612" s="2" customFormat="1" x14ac:dyDescent="0.3"/>
    <row r="613" s="2" customFormat="1" x14ac:dyDescent="0.3"/>
    <row r="614" s="2" customFormat="1" x14ac:dyDescent="0.3"/>
    <row r="615" s="2" customFormat="1" x14ac:dyDescent="0.3"/>
    <row r="616" s="2" customFormat="1" x14ac:dyDescent="0.3"/>
    <row r="617" s="2" customFormat="1" x14ac:dyDescent="0.3"/>
    <row r="618" s="2" customFormat="1" x14ac:dyDescent="0.3"/>
    <row r="619" s="2" customFormat="1" x14ac:dyDescent="0.3"/>
    <row r="620" s="2" customFormat="1" x14ac:dyDescent="0.3"/>
    <row r="621" s="2" customFormat="1" x14ac:dyDescent="0.3"/>
    <row r="622" s="2" customFormat="1" x14ac:dyDescent="0.3"/>
    <row r="623" s="2" customFormat="1" x14ac:dyDescent="0.3"/>
    <row r="624" s="2" customFormat="1" x14ac:dyDescent="0.3"/>
    <row r="625" s="2" customFormat="1" x14ac:dyDescent="0.3"/>
    <row r="626" s="2" customFormat="1" x14ac:dyDescent="0.3"/>
    <row r="627" s="2" customFormat="1" x14ac:dyDescent="0.3"/>
    <row r="628" s="2" customFormat="1" x14ac:dyDescent="0.3"/>
    <row r="629" s="2" customFormat="1" x14ac:dyDescent="0.3"/>
    <row r="630" s="2" customFormat="1" x14ac:dyDescent="0.3"/>
    <row r="631" s="2" customFormat="1" x14ac:dyDescent="0.3"/>
    <row r="632" s="2" customFormat="1" x14ac:dyDescent="0.3"/>
    <row r="633" s="2" customFormat="1" x14ac:dyDescent="0.3"/>
    <row r="634" s="2" customFormat="1" x14ac:dyDescent="0.3"/>
    <row r="635" s="2" customFormat="1" x14ac:dyDescent="0.3"/>
    <row r="636" s="2" customFormat="1" x14ac:dyDescent="0.3"/>
    <row r="637" s="2" customFormat="1" x14ac:dyDescent="0.3"/>
    <row r="638" s="2" customFormat="1" x14ac:dyDescent="0.3"/>
    <row r="639" s="2" customFormat="1" x14ac:dyDescent="0.3"/>
    <row r="640" s="2" customFormat="1" x14ac:dyDescent="0.3"/>
    <row r="641" s="2" customFormat="1" x14ac:dyDescent="0.3"/>
    <row r="642" s="2" customFormat="1" x14ac:dyDescent="0.3"/>
    <row r="643" s="2" customFormat="1" x14ac:dyDescent="0.3"/>
    <row r="644" s="2" customFormat="1" x14ac:dyDescent="0.3"/>
    <row r="645" s="2" customFormat="1" x14ac:dyDescent="0.3"/>
    <row r="646" s="2" customFormat="1" x14ac:dyDescent="0.3"/>
    <row r="647" s="2" customFormat="1" x14ac:dyDescent="0.3"/>
    <row r="648" s="2" customFormat="1" x14ac:dyDescent="0.3"/>
    <row r="649" s="2" customFormat="1" x14ac:dyDescent="0.3"/>
    <row r="650" s="2" customFormat="1" x14ac:dyDescent="0.3"/>
    <row r="651" s="2" customFormat="1" x14ac:dyDescent="0.3"/>
    <row r="652" s="2" customFormat="1" x14ac:dyDescent="0.3"/>
    <row r="653" s="2" customFormat="1" x14ac:dyDescent="0.3"/>
    <row r="654" s="2" customFormat="1" x14ac:dyDescent="0.3"/>
    <row r="655" s="2" customFormat="1" x14ac:dyDescent="0.3"/>
    <row r="656" s="2" customFormat="1" x14ac:dyDescent="0.3"/>
    <row r="657" s="2" customFormat="1" x14ac:dyDescent="0.3"/>
    <row r="658" s="2" customFormat="1" x14ac:dyDescent="0.3"/>
    <row r="659" s="2" customFormat="1" x14ac:dyDescent="0.3"/>
    <row r="660" s="2" customFormat="1" x14ac:dyDescent="0.3"/>
    <row r="661" s="2" customFormat="1" x14ac:dyDescent="0.3"/>
    <row r="662" s="2" customFormat="1" x14ac:dyDescent="0.3"/>
    <row r="663" s="2" customFormat="1" x14ac:dyDescent="0.3"/>
    <row r="664" s="2" customFormat="1" x14ac:dyDescent="0.3"/>
    <row r="665" s="2" customFormat="1" x14ac:dyDescent="0.3"/>
    <row r="666" s="2" customFormat="1" x14ac:dyDescent="0.3"/>
    <row r="667" s="2" customFormat="1" x14ac:dyDescent="0.3"/>
    <row r="668" s="2" customFormat="1" x14ac:dyDescent="0.3"/>
    <row r="669" s="2" customFormat="1" x14ac:dyDescent="0.3"/>
    <row r="670" s="2" customFormat="1" x14ac:dyDescent="0.3"/>
    <row r="671" s="2" customFormat="1" x14ac:dyDescent="0.3"/>
    <row r="672" s="2" customFormat="1" x14ac:dyDescent="0.3"/>
    <row r="673" s="2" customFormat="1" x14ac:dyDescent="0.3"/>
    <row r="674" s="2" customFormat="1" x14ac:dyDescent="0.3"/>
    <row r="675" s="2" customFormat="1" x14ac:dyDescent="0.3"/>
    <row r="676" s="2" customFormat="1" x14ac:dyDescent="0.3"/>
    <row r="677" s="2" customFormat="1" x14ac:dyDescent="0.3"/>
    <row r="678" s="2" customFormat="1" x14ac:dyDescent="0.3"/>
    <row r="679" s="2" customFormat="1" x14ac:dyDescent="0.3"/>
    <row r="680" s="2" customFormat="1" x14ac:dyDescent="0.3"/>
    <row r="681" s="2" customFormat="1" x14ac:dyDescent="0.3"/>
    <row r="682" s="2" customFormat="1" x14ac:dyDescent="0.3"/>
    <row r="683" s="2" customFormat="1" x14ac:dyDescent="0.3"/>
    <row r="684" s="2" customFormat="1" x14ac:dyDescent="0.3"/>
    <row r="685" s="2" customFormat="1" x14ac:dyDescent="0.3"/>
    <row r="686" s="2" customFormat="1" x14ac:dyDescent="0.3"/>
    <row r="687" s="2" customFormat="1" x14ac:dyDescent="0.3"/>
    <row r="688" s="2" customFormat="1" x14ac:dyDescent="0.3"/>
    <row r="689" s="2" customFormat="1" x14ac:dyDescent="0.3"/>
    <row r="690" s="2" customFormat="1" x14ac:dyDescent="0.3"/>
    <row r="691" s="2" customFormat="1" x14ac:dyDescent="0.3"/>
    <row r="692" s="2" customFormat="1" x14ac:dyDescent="0.3"/>
    <row r="693" s="2" customFormat="1" x14ac:dyDescent="0.3"/>
    <row r="694" s="2" customFormat="1" x14ac:dyDescent="0.3"/>
    <row r="695" s="2" customFormat="1" x14ac:dyDescent="0.3"/>
    <row r="696" s="2" customFormat="1" x14ac:dyDescent="0.3"/>
    <row r="697" s="2" customFormat="1" x14ac:dyDescent="0.3"/>
    <row r="698" s="2" customFormat="1" x14ac:dyDescent="0.3"/>
    <row r="699" s="2" customFormat="1" x14ac:dyDescent="0.3"/>
    <row r="700" s="2" customFormat="1" x14ac:dyDescent="0.3"/>
    <row r="701" s="2" customFormat="1" x14ac:dyDescent="0.3"/>
    <row r="702" s="2" customFormat="1" x14ac:dyDescent="0.3"/>
    <row r="703" s="2" customFormat="1" x14ac:dyDescent="0.3"/>
    <row r="704" s="2" customFormat="1" x14ac:dyDescent="0.3"/>
    <row r="705" s="2" customFormat="1" x14ac:dyDescent="0.3"/>
    <row r="706" s="2" customFormat="1" x14ac:dyDescent="0.3"/>
    <row r="707" s="2" customFormat="1" x14ac:dyDescent="0.3"/>
    <row r="708" s="2" customFormat="1" x14ac:dyDescent="0.3"/>
    <row r="709" s="2" customFormat="1" x14ac:dyDescent="0.3"/>
    <row r="710" s="2" customFormat="1" x14ac:dyDescent="0.3"/>
    <row r="711" s="2" customFormat="1" x14ac:dyDescent="0.3"/>
    <row r="712" s="2" customFormat="1" x14ac:dyDescent="0.3"/>
    <row r="713" s="2" customFormat="1" x14ac:dyDescent="0.3"/>
    <row r="714" s="2" customFormat="1" x14ac:dyDescent="0.3"/>
    <row r="715" s="2" customFormat="1" x14ac:dyDescent="0.3"/>
    <row r="716" s="2" customFormat="1" x14ac:dyDescent="0.3"/>
    <row r="717" s="2" customFormat="1" x14ac:dyDescent="0.3"/>
    <row r="718" s="2" customFormat="1" x14ac:dyDescent="0.3"/>
    <row r="719" s="2" customFormat="1" x14ac:dyDescent="0.3"/>
    <row r="720" s="2" customFormat="1" x14ac:dyDescent="0.3"/>
    <row r="721" s="2" customFormat="1" x14ac:dyDescent="0.3"/>
    <row r="722" s="2" customFormat="1" x14ac:dyDescent="0.3"/>
    <row r="723" s="2" customFormat="1" x14ac:dyDescent="0.3"/>
    <row r="724" s="2" customFormat="1" x14ac:dyDescent="0.3"/>
    <row r="725" s="2" customFormat="1" x14ac:dyDescent="0.3"/>
    <row r="726" s="2" customFormat="1" x14ac:dyDescent="0.3"/>
    <row r="727" s="2" customFormat="1" x14ac:dyDescent="0.3"/>
    <row r="728" s="2" customFormat="1" x14ac:dyDescent="0.3"/>
    <row r="729" s="2" customFormat="1" x14ac:dyDescent="0.3"/>
    <row r="730" s="2" customFormat="1" x14ac:dyDescent="0.3"/>
    <row r="731" s="2" customFormat="1" x14ac:dyDescent="0.3"/>
    <row r="732" s="2" customFormat="1" x14ac:dyDescent="0.3"/>
    <row r="733" s="2" customFormat="1" x14ac:dyDescent="0.3"/>
    <row r="734" s="2" customFormat="1" x14ac:dyDescent="0.3"/>
    <row r="735" s="2" customFormat="1" x14ac:dyDescent="0.3"/>
    <row r="736" s="2" customFormat="1" x14ac:dyDescent="0.3"/>
    <row r="737" s="2" customFormat="1" x14ac:dyDescent="0.3"/>
    <row r="738" s="2" customFormat="1" x14ac:dyDescent="0.3"/>
    <row r="739" s="2" customFormat="1" x14ac:dyDescent="0.3"/>
    <row r="740" s="2" customFormat="1" x14ac:dyDescent="0.3"/>
    <row r="741" s="2" customFormat="1" x14ac:dyDescent="0.3"/>
    <row r="742" s="2" customFormat="1" x14ac:dyDescent="0.3"/>
    <row r="743" s="2" customFormat="1" x14ac:dyDescent="0.3"/>
    <row r="744" s="2" customFormat="1" x14ac:dyDescent="0.3"/>
    <row r="745" s="2" customFormat="1" x14ac:dyDescent="0.3"/>
    <row r="746" s="2" customFormat="1" x14ac:dyDescent="0.3"/>
    <row r="747" s="2" customFormat="1" x14ac:dyDescent="0.3"/>
    <row r="748" s="2" customFormat="1" x14ac:dyDescent="0.3"/>
    <row r="749" s="2" customFormat="1" x14ac:dyDescent="0.3"/>
    <row r="750" s="2" customFormat="1" x14ac:dyDescent="0.3"/>
    <row r="751" s="2" customFormat="1" x14ac:dyDescent="0.3"/>
    <row r="752" s="2" customFormat="1" x14ac:dyDescent="0.3"/>
    <row r="753" s="2" customFormat="1" x14ac:dyDescent="0.3"/>
    <row r="754" s="2" customFormat="1" x14ac:dyDescent="0.3"/>
    <row r="755" s="2" customFormat="1" x14ac:dyDescent="0.3"/>
    <row r="756" s="2" customFormat="1" x14ac:dyDescent="0.3"/>
    <row r="757" s="2" customFormat="1" x14ac:dyDescent="0.3"/>
    <row r="758" s="2" customFormat="1" x14ac:dyDescent="0.3"/>
    <row r="759" s="2" customFormat="1" x14ac:dyDescent="0.3"/>
    <row r="760" s="2" customFormat="1" x14ac:dyDescent="0.3"/>
    <row r="761" s="2" customFormat="1" x14ac:dyDescent="0.3"/>
    <row r="762" s="2" customFormat="1" x14ac:dyDescent="0.3"/>
    <row r="763" s="2" customFormat="1" x14ac:dyDescent="0.3"/>
    <row r="764" s="2" customFormat="1" x14ac:dyDescent="0.3"/>
    <row r="765" s="2" customFormat="1" x14ac:dyDescent="0.3"/>
    <row r="766" s="2" customFormat="1" x14ac:dyDescent="0.3"/>
    <row r="767" s="2" customFormat="1" x14ac:dyDescent="0.3"/>
    <row r="768" s="2" customFormat="1" x14ac:dyDescent="0.3"/>
    <row r="769" s="2" customFormat="1" x14ac:dyDescent="0.3"/>
    <row r="770" s="2" customFormat="1" x14ac:dyDescent="0.3"/>
    <row r="771" s="2" customFormat="1" x14ac:dyDescent="0.3"/>
    <row r="772" s="2" customFormat="1" x14ac:dyDescent="0.3"/>
    <row r="773" s="2" customFormat="1" x14ac:dyDescent="0.3"/>
    <row r="774" s="2" customFormat="1" x14ac:dyDescent="0.3"/>
    <row r="775" s="2" customFormat="1" x14ac:dyDescent="0.3"/>
    <row r="776" s="2" customFormat="1" x14ac:dyDescent="0.3"/>
    <row r="777" s="2" customFormat="1" x14ac:dyDescent="0.3"/>
    <row r="778" s="2" customFormat="1" x14ac:dyDescent="0.3"/>
    <row r="779" s="2" customFormat="1" x14ac:dyDescent="0.3"/>
    <row r="780" s="2" customFormat="1" x14ac:dyDescent="0.3"/>
    <row r="781" s="2" customFormat="1" x14ac:dyDescent="0.3"/>
    <row r="782" s="2" customFormat="1" x14ac:dyDescent="0.3"/>
    <row r="783" s="2" customFormat="1" x14ac:dyDescent="0.3"/>
    <row r="784" s="2" customFormat="1" x14ac:dyDescent="0.3"/>
    <row r="785" s="2" customFormat="1" x14ac:dyDescent="0.3"/>
    <row r="786" s="2" customFormat="1" x14ac:dyDescent="0.3"/>
    <row r="787" s="2" customFormat="1" x14ac:dyDescent="0.3"/>
    <row r="788" s="2" customFormat="1" x14ac:dyDescent="0.3"/>
    <row r="789" s="2" customFormat="1" x14ac:dyDescent="0.3"/>
    <row r="790" s="2" customFormat="1" x14ac:dyDescent="0.3"/>
    <row r="791" s="2" customFormat="1" x14ac:dyDescent="0.3"/>
    <row r="792" s="2" customFormat="1" x14ac:dyDescent="0.3"/>
    <row r="793" s="2" customFormat="1" x14ac:dyDescent="0.3"/>
    <row r="794" s="2" customFormat="1" x14ac:dyDescent="0.3"/>
    <row r="795" s="2" customFormat="1" x14ac:dyDescent="0.3"/>
    <row r="796" s="2" customFormat="1" x14ac:dyDescent="0.3"/>
    <row r="797" s="2" customFormat="1" x14ac:dyDescent="0.3"/>
    <row r="798" s="2" customFormat="1" x14ac:dyDescent="0.3"/>
    <row r="799" s="2" customFormat="1" x14ac:dyDescent="0.3"/>
    <row r="800" s="2" customFormat="1" x14ac:dyDescent="0.3"/>
    <row r="801" s="2" customFormat="1" x14ac:dyDescent="0.3"/>
    <row r="802" s="2" customFormat="1" x14ac:dyDescent="0.3"/>
    <row r="803" s="2" customFormat="1" x14ac:dyDescent="0.3"/>
    <row r="804" s="2" customFormat="1" x14ac:dyDescent="0.3"/>
    <row r="805" s="2" customFormat="1" x14ac:dyDescent="0.3"/>
    <row r="806" s="2" customFormat="1" x14ac:dyDescent="0.3"/>
    <row r="807" s="2" customFormat="1" x14ac:dyDescent="0.3"/>
    <row r="808" s="2" customFormat="1" x14ac:dyDescent="0.3"/>
    <row r="809" s="2" customFormat="1" x14ac:dyDescent="0.3"/>
    <row r="810" s="2" customFormat="1" x14ac:dyDescent="0.3"/>
    <row r="811" s="2" customFormat="1" x14ac:dyDescent="0.3"/>
    <row r="812" s="2" customFormat="1" x14ac:dyDescent="0.3"/>
    <row r="813" s="2" customFormat="1" x14ac:dyDescent="0.3"/>
    <row r="814" s="2" customFormat="1" x14ac:dyDescent="0.3"/>
    <row r="815" s="2" customFormat="1" x14ac:dyDescent="0.3"/>
    <row r="816" s="2" customFormat="1" x14ac:dyDescent="0.3"/>
    <row r="817" s="2" customFormat="1" x14ac:dyDescent="0.3"/>
    <row r="818" s="2" customFormat="1" x14ac:dyDescent="0.3"/>
    <row r="819" s="2" customFormat="1" x14ac:dyDescent="0.3"/>
    <row r="820" s="2" customFormat="1" x14ac:dyDescent="0.3"/>
    <row r="821" s="2" customFormat="1" x14ac:dyDescent="0.3"/>
    <row r="822" s="2" customFormat="1" x14ac:dyDescent="0.3"/>
    <row r="823" s="2" customFormat="1" x14ac:dyDescent="0.3"/>
    <row r="824" s="2" customFormat="1" x14ac:dyDescent="0.3"/>
    <row r="825" s="2" customFormat="1" x14ac:dyDescent="0.3"/>
    <row r="826" s="2" customFormat="1" x14ac:dyDescent="0.3"/>
    <row r="827" s="2" customFormat="1" x14ac:dyDescent="0.3"/>
    <row r="828" s="2" customFormat="1" x14ac:dyDescent="0.3"/>
    <row r="829" s="2" customFormat="1" x14ac:dyDescent="0.3"/>
    <row r="830" s="2" customFormat="1" x14ac:dyDescent="0.3"/>
    <row r="831" s="2" customFormat="1" x14ac:dyDescent="0.3"/>
    <row r="832" s="2" customFormat="1" x14ac:dyDescent="0.3"/>
    <row r="833" s="2" customFormat="1" x14ac:dyDescent="0.3"/>
    <row r="834" s="2" customFormat="1" x14ac:dyDescent="0.3"/>
    <row r="835" s="2" customFormat="1" x14ac:dyDescent="0.3"/>
    <row r="836" s="2" customFormat="1" x14ac:dyDescent="0.3"/>
    <row r="837" s="2" customFormat="1" x14ac:dyDescent="0.3"/>
    <row r="838" s="2" customFormat="1" x14ac:dyDescent="0.3"/>
    <row r="839" s="2" customFormat="1" x14ac:dyDescent="0.3"/>
    <row r="840" s="2" customFormat="1" x14ac:dyDescent="0.3"/>
    <row r="841" s="2" customFormat="1" x14ac:dyDescent="0.3"/>
    <row r="842" s="2" customFormat="1" x14ac:dyDescent="0.3"/>
    <row r="843" s="2" customFormat="1" x14ac:dyDescent="0.3"/>
    <row r="844" s="2" customFormat="1" x14ac:dyDescent="0.3"/>
    <row r="845" s="2" customFormat="1" x14ac:dyDescent="0.3"/>
    <row r="846" s="2" customFormat="1" x14ac:dyDescent="0.3"/>
    <row r="847" s="2" customFormat="1" x14ac:dyDescent="0.3"/>
    <row r="848" s="2" customFormat="1" x14ac:dyDescent="0.3"/>
    <row r="849" s="2" customFormat="1" x14ac:dyDescent="0.3"/>
    <row r="850" s="2" customFormat="1" x14ac:dyDescent="0.3"/>
    <row r="851" s="2" customFormat="1" x14ac:dyDescent="0.3"/>
    <row r="852" s="2" customFormat="1" x14ac:dyDescent="0.3"/>
    <row r="853" s="2" customFormat="1" x14ac:dyDescent="0.3"/>
    <row r="854" s="2" customFormat="1" x14ac:dyDescent="0.3"/>
    <row r="855" s="2" customFormat="1" x14ac:dyDescent="0.3"/>
    <row r="856" s="2" customFormat="1" x14ac:dyDescent="0.3"/>
    <row r="857" s="2" customFormat="1" x14ac:dyDescent="0.3"/>
    <row r="858" s="2" customFormat="1" x14ac:dyDescent="0.3"/>
    <row r="859" s="2" customFormat="1" x14ac:dyDescent="0.3"/>
    <row r="860" s="2" customFormat="1" x14ac:dyDescent="0.3"/>
    <row r="861" s="2" customFormat="1" x14ac:dyDescent="0.3"/>
    <row r="862" s="2" customFormat="1" x14ac:dyDescent="0.3"/>
    <row r="863" s="2" customFormat="1" x14ac:dyDescent="0.3"/>
    <row r="864" s="2" customFormat="1" x14ac:dyDescent="0.3"/>
    <row r="865" s="2" customFormat="1" x14ac:dyDescent="0.3"/>
    <row r="866" s="2" customFormat="1" x14ac:dyDescent="0.3"/>
    <row r="867" s="2" customFormat="1" x14ac:dyDescent="0.3"/>
    <row r="868" s="2" customFormat="1" x14ac:dyDescent="0.3"/>
    <row r="869" s="2" customFormat="1" x14ac:dyDescent="0.3"/>
    <row r="870" s="2" customFormat="1" x14ac:dyDescent="0.3"/>
    <row r="871" s="2" customFormat="1" x14ac:dyDescent="0.3"/>
    <row r="872" s="2" customFormat="1" x14ac:dyDescent="0.3"/>
    <row r="873" s="2" customFormat="1" x14ac:dyDescent="0.3"/>
    <row r="874" s="2" customFormat="1" x14ac:dyDescent="0.3"/>
    <row r="875" s="2" customFormat="1" x14ac:dyDescent="0.3"/>
    <row r="876" s="2" customFormat="1" x14ac:dyDescent="0.3"/>
    <row r="877" s="2" customFormat="1" x14ac:dyDescent="0.3"/>
    <row r="878" s="2" customFormat="1" x14ac:dyDescent="0.3"/>
    <row r="879" s="2" customFormat="1" x14ac:dyDescent="0.3"/>
    <row r="880" s="2" customFormat="1" x14ac:dyDescent="0.3"/>
    <row r="881" s="2" customFormat="1" x14ac:dyDescent="0.3"/>
    <row r="882" s="2" customFormat="1" x14ac:dyDescent="0.3"/>
    <row r="883" s="2" customFormat="1" x14ac:dyDescent="0.3"/>
    <row r="884" s="2" customFormat="1" x14ac:dyDescent="0.3"/>
    <row r="885" s="2" customFormat="1" x14ac:dyDescent="0.3"/>
    <row r="886" s="2" customFormat="1" x14ac:dyDescent="0.3"/>
    <row r="887" s="2" customFormat="1" x14ac:dyDescent="0.3"/>
    <row r="888" s="2" customFormat="1" x14ac:dyDescent="0.3"/>
    <row r="889" s="2" customFormat="1" x14ac:dyDescent="0.3"/>
    <row r="890" s="2" customFormat="1" x14ac:dyDescent="0.3"/>
    <row r="891" s="2" customFormat="1" x14ac:dyDescent="0.3"/>
    <row r="892" s="2" customFormat="1" x14ac:dyDescent="0.3"/>
    <row r="893" s="2" customFormat="1" x14ac:dyDescent="0.3"/>
    <row r="894" s="2" customFormat="1" x14ac:dyDescent="0.3"/>
    <row r="895" s="2" customFormat="1" x14ac:dyDescent="0.3"/>
    <row r="896" s="2" customFormat="1" x14ac:dyDescent="0.3"/>
    <row r="897" s="2" customFormat="1" x14ac:dyDescent="0.3"/>
    <row r="898" s="2" customFormat="1" x14ac:dyDescent="0.3"/>
    <row r="899" s="2" customFormat="1" x14ac:dyDescent="0.3"/>
    <row r="900" s="2" customFormat="1" x14ac:dyDescent="0.3"/>
    <row r="901" s="2" customFormat="1" x14ac:dyDescent="0.3"/>
    <row r="902" s="2" customFormat="1" x14ac:dyDescent="0.3"/>
    <row r="903" s="2" customFormat="1" x14ac:dyDescent="0.3"/>
    <row r="904" s="2" customFormat="1" x14ac:dyDescent="0.3"/>
    <row r="905" s="2" customFormat="1" x14ac:dyDescent="0.3"/>
    <row r="906" s="2" customFormat="1" x14ac:dyDescent="0.3"/>
    <row r="907" s="2" customFormat="1" x14ac:dyDescent="0.3"/>
    <row r="908" s="2" customFormat="1" x14ac:dyDescent="0.3"/>
    <row r="909" s="2" customFormat="1" x14ac:dyDescent="0.3"/>
    <row r="910" s="2" customFormat="1" x14ac:dyDescent="0.3"/>
    <row r="911" s="2" customFormat="1" x14ac:dyDescent="0.3"/>
    <row r="912" s="2" customFormat="1" x14ac:dyDescent="0.3"/>
    <row r="913" s="2" customFormat="1" x14ac:dyDescent="0.3"/>
    <row r="914" s="2" customFormat="1" x14ac:dyDescent="0.3"/>
    <row r="915" s="2" customFormat="1" x14ac:dyDescent="0.3"/>
    <row r="916" s="2" customFormat="1" x14ac:dyDescent="0.3"/>
    <row r="917" s="2" customFormat="1" x14ac:dyDescent="0.3"/>
    <row r="918" s="2" customFormat="1" x14ac:dyDescent="0.3"/>
    <row r="919" s="2" customFormat="1" x14ac:dyDescent="0.3"/>
    <row r="920" s="2" customFormat="1" x14ac:dyDescent="0.3"/>
    <row r="921" s="2" customFormat="1" x14ac:dyDescent="0.3"/>
    <row r="922" s="2" customFormat="1" x14ac:dyDescent="0.3"/>
    <row r="923" s="2" customFormat="1" x14ac:dyDescent="0.3"/>
    <row r="924" s="2" customFormat="1" x14ac:dyDescent="0.3"/>
    <row r="925" s="2" customFormat="1" x14ac:dyDescent="0.3"/>
    <row r="926" s="2" customFormat="1" x14ac:dyDescent="0.3"/>
    <row r="927" s="2" customFormat="1" x14ac:dyDescent="0.3"/>
    <row r="928" s="2" customFormat="1" x14ac:dyDescent="0.3"/>
    <row r="929" s="2" customFormat="1" x14ac:dyDescent="0.3"/>
    <row r="930" s="2" customFormat="1" x14ac:dyDescent="0.3"/>
    <row r="931" s="2" customFormat="1" x14ac:dyDescent="0.3"/>
    <row r="932" s="2" customFormat="1" x14ac:dyDescent="0.3"/>
    <row r="933" s="2" customFormat="1" x14ac:dyDescent="0.3"/>
    <row r="934" s="2" customFormat="1" x14ac:dyDescent="0.3"/>
    <row r="935" s="2" customFormat="1" x14ac:dyDescent="0.3"/>
    <row r="936" s="2" customFormat="1" x14ac:dyDescent="0.3"/>
    <row r="937" s="2" customFormat="1" x14ac:dyDescent="0.3"/>
    <row r="938" s="2" customFormat="1" x14ac:dyDescent="0.3"/>
    <row r="939" s="2" customFormat="1" x14ac:dyDescent="0.3"/>
    <row r="940" s="2" customFormat="1" x14ac:dyDescent="0.3"/>
    <row r="941" s="2" customFormat="1" x14ac:dyDescent="0.3"/>
    <row r="942" s="2" customFormat="1" x14ac:dyDescent="0.3"/>
    <row r="943" s="2" customFormat="1" x14ac:dyDescent="0.3"/>
    <row r="944" s="2" customFormat="1" x14ac:dyDescent="0.3"/>
    <row r="945" s="2" customFormat="1" x14ac:dyDescent="0.3"/>
    <row r="946" s="2" customFormat="1" x14ac:dyDescent="0.3"/>
    <row r="947" s="2" customFormat="1" x14ac:dyDescent="0.3"/>
    <row r="948" s="2" customFormat="1" x14ac:dyDescent="0.3"/>
    <row r="949" s="2" customFormat="1" x14ac:dyDescent="0.3"/>
    <row r="950" s="2" customFormat="1" x14ac:dyDescent="0.3"/>
    <row r="951" s="2" customFormat="1" x14ac:dyDescent="0.3"/>
    <row r="952" s="2" customFormat="1" x14ac:dyDescent="0.3"/>
    <row r="953" s="2" customFormat="1" x14ac:dyDescent="0.3"/>
    <row r="954" s="2" customFormat="1" x14ac:dyDescent="0.3"/>
    <row r="955" s="2" customFormat="1" x14ac:dyDescent="0.3"/>
    <row r="956" s="2" customFormat="1" x14ac:dyDescent="0.3"/>
    <row r="957" s="2" customFormat="1" x14ac:dyDescent="0.3"/>
    <row r="958" s="2" customFormat="1" x14ac:dyDescent="0.3"/>
    <row r="959" s="2" customFormat="1" x14ac:dyDescent="0.3"/>
    <row r="960" s="2" customFormat="1" x14ac:dyDescent="0.3"/>
    <row r="961" s="2" customFormat="1" x14ac:dyDescent="0.3"/>
    <row r="962" s="2" customFormat="1" x14ac:dyDescent="0.3"/>
    <row r="963" s="2" customFormat="1" x14ac:dyDescent="0.3"/>
    <row r="964" s="2" customFormat="1" x14ac:dyDescent="0.3"/>
    <row r="965" s="2" customFormat="1" x14ac:dyDescent="0.3"/>
    <row r="966" s="2" customFormat="1" x14ac:dyDescent="0.3"/>
    <row r="967" s="2" customFormat="1" x14ac:dyDescent="0.3"/>
    <row r="968" s="2" customFormat="1" x14ac:dyDescent="0.3"/>
    <row r="969" s="2" customFormat="1" x14ac:dyDescent="0.3"/>
    <row r="970" s="2" customFormat="1" x14ac:dyDescent="0.3"/>
    <row r="971" s="2" customFormat="1" x14ac:dyDescent="0.3"/>
    <row r="972" s="2" customFormat="1" x14ac:dyDescent="0.3"/>
    <row r="973" s="2" customFormat="1" x14ac:dyDescent="0.3"/>
    <row r="974" s="2" customFormat="1" x14ac:dyDescent="0.3"/>
    <row r="975" s="2" customFormat="1" x14ac:dyDescent="0.3"/>
    <row r="976" s="2" customFormat="1" x14ac:dyDescent="0.3"/>
    <row r="977" s="2" customFormat="1" x14ac:dyDescent="0.3"/>
    <row r="978" s="2" customFormat="1" x14ac:dyDescent="0.3"/>
    <row r="979" s="2" customFormat="1" x14ac:dyDescent="0.3"/>
    <row r="980" s="2" customFormat="1" x14ac:dyDescent="0.3"/>
    <row r="981" s="2" customFormat="1" x14ac:dyDescent="0.3"/>
    <row r="982" s="2" customFormat="1" x14ac:dyDescent="0.3"/>
    <row r="983" s="2" customFormat="1" x14ac:dyDescent="0.3"/>
    <row r="984" s="2" customFormat="1" x14ac:dyDescent="0.3"/>
    <row r="985" s="2" customFormat="1" x14ac:dyDescent="0.3"/>
    <row r="986" s="2" customFormat="1" x14ac:dyDescent="0.3"/>
    <row r="987" s="2" customFormat="1" x14ac:dyDescent="0.3"/>
    <row r="988" s="2" customFormat="1" x14ac:dyDescent="0.3"/>
    <row r="989" s="2" customFormat="1" x14ac:dyDescent="0.3"/>
    <row r="990" s="2" customFormat="1" x14ac:dyDescent="0.3"/>
    <row r="991" s="2" customFormat="1" x14ac:dyDescent="0.3"/>
    <row r="992" s="2" customFormat="1" x14ac:dyDescent="0.3"/>
    <row r="993" s="2" customFormat="1" x14ac:dyDescent="0.3"/>
    <row r="994" s="2" customFormat="1" x14ac:dyDescent="0.3"/>
    <row r="995" s="2" customFormat="1" x14ac:dyDescent="0.3"/>
    <row r="996" s="2" customFormat="1" x14ac:dyDescent="0.3"/>
    <row r="997" s="2" customFormat="1" x14ac:dyDescent="0.3"/>
    <row r="998" s="2" customFormat="1" x14ac:dyDescent="0.3"/>
    <row r="999" s="2" customFormat="1" x14ac:dyDescent="0.3"/>
    <row r="1000" s="2" customFormat="1" x14ac:dyDescent="0.3"/>
    <row r="1001" s="2" customFormat="1" x14ac:dyDescent="0.3"/>
    <row r="1002" s="2" customFormat="1" x14ac:dyDescent="0.3"/>
    <row r="1003" s="2" customFormat="1" x14ac:dyDescent="0.3"/>
    <row r="1004" s="2" customFormat="1" x14ac:dyDescent="0.3"/>
    <row r="1005" s="2" customFormat="1" x14ac:dyDescent="0.3"/>
    <row r="1006" s="2" customFormat="1" x14ac:dyDescent="0.3"/>
    <row r="1007" s="2" customFormat="1" x14ac:dyDescent="0.3"/>
    <row r="1008" s="2" customFormat="1" x14ac:dyDescent="0.3"/>
    <row r="1009" s="2" customFormat="1" x14ac:dyDescent="0.3"/>
    <row r="1010" s="2" customFormat="1" x14ac:dyDescent="0.3"/>
    <row r="1011" s="2" customFormat="1" x14ac:dyDescent="0.3"/>
    <row r="1012" s="2" customFormat="1" x14ac:dyDescent="0.3"/>
    <row r="1013" s="2" customFormat="1" x14ac:dyDescent="0.3"/>
    <row r="1014" s="2" customFormat="1" x14ac:dyDescent="0.3"/>
    <row r="1015" s="2" customFormat="1" x14ac:dyDescent="0.3"/>
    <row r="1016" s="2" customFormat="1" x14ac:dyDescent="0.3"/>
    <row r="1017" s="2" customFormat="1" x14ac:dyDescent="0.3"/>
    <row r="1018" s="2" customFormat="1" x14ac:dyDescent="0.3"/>
    <row r="1019" s="2" customFormat="1" x14ac:dyDescent="0.3"/>
    <row r="1020" s="2" customFormat="1" x14ac:dyDescent="0.3"/>
    <row r="1021" s="2" customFormat="1" x14ac:dyDescent="0.3"/>
    <row r="1022" s="2" customFormat="1" x14ac:dyDescent="0.3"/>
    <row r="1023" s="2" customFormat="1" x14ac:dyDescent="0.3"/>
    <row r="1024" s="2" customFormat="1" x14ac:dyDescent="0.3"/>
    <row r="1025" s="2" customFormat="1" x14ac:dyDescent="0.3"/>
    <row r="1026" s="2" customFormat="1" x14ac:dyDescent="0.3"/>
    <row r="1027" s="2" customFormat="1" x14ac:dyDescent="0.3"/>
    <row r="1028" s="2" customFormat="1" x14ac:dyDescent="0.3"/>
    <row r="1029" s="2" customFormat="1" x14ac:dyDescent="0.3"/>
    <row r="1030" s="2" customFormat="1" x14ac:dyDescent="0.3"/>
    <row r="1031" s="2" customFormat="1" x14ac:dyDescent="0.3"/>
    <row r="1032" s="2" customFormat="1" x14ac:dyDescent="0.3"/>
    <row r="1033" s="2" customFormat="1" x14ac:dyDescent="0.3"/>
    <row r="1034" s="2" customFormat="1" x14ac:dyDescent="0.3"/>
    <row r="1035" s="2" customFormat="1" x14ac:dyDescent="0.3"/>
    <row r="1036" s="2" customFormat="1" x14ac:dyDescent="0.3"/>
    <row r="1037" s="2" customFormat="1" x14ac:dyDescent="0.3"/>
    <row r="1038" s="2" customFormat="1" x14ac:dyDescent="0.3"/>
    <row r="1039" s="2" customFormat="1" x14ac:dyDescent="0.3"/>
    <row r="1040" s="2" customFormat="1" x14ac:dyDescent="0.3"/>
    <row r="1041" s="2" customFormat="1" x14ac:dyDescent="0.3"/>
    <row r="1042" s="2" customFormat="1" x14ac:dyDescent="0.3"/>
    <row r="1043" s="2" customFormat="1" x14ac:dyDescent="0.3"/>
    <row r="1044" s="2" customFormat="1" x14ac:dyDescent="0.3"/>
    <row r="1045" s="2" customFormat="1" x14ac:dyDescent="0.3"/>
    <row r="1046" s="2" customFormat="1" x14ac:dyDescent="0.3"/>
    <row r="1047" s="2" customFormat="1" x14ac:dyDescent="0.3"/>
    <row r="1048" s="2" customFormat="1" x14ac:dyDescent="0.3"/>
    <row r="1049" s="2" customFormat="1" x14ac:dyDescent="0.3"/>
    <row r="1050" s="2" customFormat="1" x14ac:dyDescent="0.3"/>
    <row r="1051" s="2" customFormat="1" x14ac:dyDescent="0.3"/>
    <row r="1052" s="2" customFormat="1" x14ac:dyDescent="0.3"/>
    <row r="1053" s="2" customFormat="1" x14ac:dyDescent="0.3"/>
    <row r="1054" s="2" customFormat="1" x14ac:dyDescent="0.3"/>
    <row r="1055" s="2" customFormat="1" x14ac:dyDescent="0.3"/>
    <row r="1056" s="2" customFormat="1" x14ac:dyDescent="0.3"/>
    <row r="1057" s="2" customFormat="1" x14ac:dyDescent="0.3"/>
    <row r="1058" s="2" customFormat="1" x14ac:dyDescent="0.3"/>
    <row r="1059" s="2" customFormat="1" x14ac:dyDescent="0.3"/>
    <row r="1060" s="2" customFormat="1" x14ac:dyDescent="0.3"/>
    <row r="1061" s="2" customFormat="1" x14ac:dyDescent="0.3"/>
    <row r="1062" s="2" customFormat="1" x14ac:dyDescent="0.3"/>
    <row r="1063" s="2" customFormat="1" x14ac:dyDescent="0.3"/>
    <row r="1064" s="2" customFormat="1" x14ac:dyDescent="0.3"/>
    <row r="1065" s="2" customFormat="1" x14ac:dyDescent="0.3"/>
    <row r="1066" s="2" customFormat="1" x14ac:dyDescent="0.3"/>
    <row r="1067" s="2" customFormat="1" x14ac:dyDescent="0.3"/>
    <row r="1068" s="2" customFormat="1" x14ac:dyDescent="0.3"/>
    <row r="1069" s="2" customFormat="1" x14ac:dyDescent="0.3"/>
    <row r="1070" s="2" customFormat="1" x14ac:dyDescent="0.3"/>
    <row r="1071" s="2" customFormat="1" x14ac:dyDescent="0.3"/>
    <row r="1072" s="2" customFormat="1" x14ac:dyDescent="0.3"/>
    <row r="1073" s="2" customFormat="1" x14ac:dyDescent="0.3"/>
    <row r="1074" s="2" customFormat="1" x14ac:dyDescent="0.3"/>
    <row r="1075" s="2" customFormat="1" x14ac:dyDescent="0.3"/>
    <row r="1076" s="2" customFormat="1" x14ac:dyDescent="0.3"/>
    <row r="1077" s="2" customFormat="1" x14ac:dyDescent="0.3"/>
    <row r="1078" s="2" customFormat="1" x14ac:dyDescent="0.3"/>
    <row r="1079" s="2" customFormat="1" x14ac:dyDescent="0.3"/>
    <row r="1080" s="2" customFormat="1" x14ac:dyDescent="0.3"/>
    <row r="1081" s="2" customFormat="1" x14ac:dyDescent="0.3"/>
    <row r="1082" s="2" customFormat="1" x14ac:dyDescent="0.3"/>
    <row r="1083" s="2" customFormat="1" x14ac:dyDescent="0.3"/>
    <row r="1084" s="2" customFormat="1" x14ac:dyDescent="0.3"/>
    <row r="1085" s="2" customFormat="1" x14ac:dyDescent="0.3"/>
    <row r="1086" s="2" customFormat="1" x14ac:dyDescent="0.3"/>
    <row r="1087" s="2" customFormat="1" x14ac:dyDescent="0.3"/>
    <row r="1088" s="2" customFormat="1" x14ac:dyDescent="0.3"/>
    <row r="1089" s="2" customFormat="1" x14ac:dyDescent="0.3"/>
    <row r="1090" s="2" customFormat="1" x14ac:dyDescent="0.3"/>
    <row r="1091" s="2" customFormat="1" x14ac:dyDescent="0.3"/>
    <row r="1092" s="2" customFormat="1" x14ac:dyDescent="0.3"/>
    <row r="1093" s="2" customFormat="1" x14ac:dyDescent="0.3"/>
    <row r="1094" s="2" customFormat="1" x14ac:dyDescent="0.3"/>
    <row r="1095" s="2" customFormat="1" x14ac:dyDescent="0.3"/>
    <row r="1096" s="2" customFormat="1" x14ac:dyDescent="0.3"/>
    <row r="1097" s="2" customFormat="1" x14ac:dyDescent="0.3"/>
    <row r="1098" s="2" customFormat="1" x14ac:dyDescent="0.3"/>
    <row r="1099" s="2" customFormat="1" x14ac:dyDescent="0.3"/>
    <row r="1100" s="2" customFormat="1" x14ac:dyDescent="0.3"/>
    <row r="1101" s="2" customFormat="1" x14ac:dyDescent="0.3"/>
    <row r="1102" s="2" customFormat="1" x14ac:dyDescent="0.3"/>
    <row r="1103" s="2" customFormat="1" x14ac:dyDescent="0.3"/>
    <row r="1104" s="2" customFormat="1" x14ac:dyDescent="0.3"/>
    <row r="1105" s="2" customFormat="1" x14ac:dyDescent="0.3"/>
    <row r="1106" s="2" customFormat="1" x14ac:dyDescent="0.3"/>
    <row r="1107" s="2" customFormat="1" x14ac:dyDescent="0.3"/>
    <row r="1108" s="2" customFormat="1" x14ac:dyDescent="0.3"/>
    <row r="1109" s="2" customFormat="1" x14ac:dyDescent="0.3"/>
    <row r="1110" s="2" customFormat="1" x14ac:dyDescent="0.3"/>
    <row r="1111" s="2" customFormat="1" x14ac:dyDescent="0.3"/>
    <row r="1112" s="2" customFormat="1" x14ac:dyDescent="0.3"/>
    <row r="1113" s="2" customFormat="1" x14ac:dyDescent="0.3"/>
    <row r="1114" s="2" customFormat="1" x14ac:dyDescent="0.3"/>
    <row r="1115" s="2" customFormat="1" x14ac:dyDescent="0.3"/>
    <row r="1116" s="2" customFormat="1" x14ac:dyDescent="0.3"/>
    <row r="1117" s="2" customFormat="1" x14ac:dyDescent="0.3"/>
    <row r="1118" s="2" customFormat="1" x14ac:dyDescent="0.3"/>
    <row r="1119" s="2" customFormat="1" x14ac:dyDescent="0.3"/>
    <row r="1120" s="2" customFormat="1" x14ac:dyDescent="0.3"/>
    <row r="1121" s="2" customFormat="1" x14ac:dyDescent="0.3"/>
    <row r="1122" s="2" customFormat="1" x14ac:dyDescent="0.3"/>
    <row r="1123" s="2" customFormat="1" x14ac:dyDescent="0.3"/>
    <row r="1124" s="2" customFormat="1" x14ac:dyDescent="0.3"/>
    <row r="1125" s="2" customFormat="1" x14ac:dyDescent="0.3"/>
    <row r="1126" s="2" customFormat="1" x14ac:dyDescent="0.3"/>
    <row r="1127" s="2" customFormat="1" x14ac:dyDescent="0.3"/>
    <row r="1128" s="2" customFormat="1" x14ac:dyDescent="0.3"/>
    <row r="1129" s="2" customFormat="1" x14ac:dyDescent="0.3"/>
    <row r="1130" s="2" customFormat="1" x14ac:dyDescent="0.3"/>
    <row r="1131" s="2" customFormat="1" x14ac:dyDescent="0.3"/>
    <row r="1132" s="2" customFormat="1" x14ac:dyDescent="0.3"/>
    <row r="1133" s="2" customFormat="1" x14ac:dyDescent="0.3"/>
    <row r="1134" s="2" customFormat="1" x14ac:dyDescent="0.3"/>
    <row r="1135" s="2" customFormat="1" x14ac:dyDescent="0.3"/>
    <row r="1136" s="2" customFormat="1" x14ac:dyDescent="0.3"/>
    <row r="1137" s="2" customFormat="1" x14ac:dyDescent="0.3"/>
    <row r="1138" s="2" customFormat="1" x14ac:dyDescent="0.3"/>
    <row r="1139" s="2" customFormat="1" x14ac:dyDescent="0.3"/>
    <row r="1140" s="2" customFormat="1" x14ac:dyDescent="0.3"/>
    <row r="1141" s="2" customFormat="1" x14ac:dyDescent="0.3"/>
    <row r="1142" s="2" customFormat="1" x14ac:dyDescent="0.3"/>
    <row r="1143" s="2" customFormat="1" x14ac:dyDescent="0.3"/>
    <row r="1144" s="2" customFormat="1" x14ac:dyDescent="0.3"/>
    <row r="1145" s="2" customFormat="1" x14ac:dyDescent="0.3"/>
    <row r="1146" s="2" customFormat="1" x14ac:dyDescent="0.3"/>
    <row r="1147" s="2" customFormat="1" x14ac:dyDescent="0.3"/>
    <row r="1148" s="2" customFormat="1" x14ac:dyDescent="0.3"/>
    <row r="1149" s="2" customFormat="1" x14ac:dyDescent="0.3"/>
    <row r="1150" s="2" customFormat="1" x14ac:dyDescent="0.3"/>
    <row r="1151" s="2" customFormat="1" x14ac:dyDescent="0.3"/>
    <row r="1152" s="2" customFormat="1" x14ac:dyDescent="0.3"/>
    <row r="1153" s="2" customFormat="1" x14ac:dyDescent="0.3"/>
    <row r="1154" s="2" customFormat="1" x14ac:dyDescent="0.3"/>
    <row r="1155" s="2" customFormat="1" x14ac:dyDescent="0.3"/>
    <row r="1156" s="2" customFormat="1" x14ac:dyDescent="0.3"/>
    <row r="1157" s="2" customFormat="1" x14ac:dyDescent="0.3"/>
    <row r="1158" s="2" customFormat="1" x14ac:dyDescent="0.3"/>
    <row r="1159" s="2" customFormat="1" x14ac:dyDescent="0.3"/>
    <row r="1160" s="2" customFormat="1" x14ac:dyDescent="0.3"/>
    <row r="1161" s="2" customFormat="1" x14ac:dyDescent="0.3"/>
    <row r="1162" s="2" customFormat="1" x14ac:dyDescent="0.3"/>
    <row r="1163" s="2" customFormat="1" x14ac:dyDescent="0.3"/>
    <row r="1164" s="2" customFormat="1" x14ac:dyDescent="0.3"/>
    <row r="1165" s="2" customFormat="1" x14ac:dyDescent="0.3"/>
    <row r="1166" s="2" customFormat="1" x14ac:dyDescent="0.3"/>
    <row r="1167" s="2" customFormat="1" x14ac:dyDescent="0.3"/>
    <row r="1168" s="2" customFormat="1" x14ac:dyDescent="0.3"/>
    <row r="1169" s="2" customFormat="1" x14ac:dyDescent="0.3"/>
    <row r="1170" s="2" customFormat="1" x14ac:dyDescent="0.3"/>
    <row r="1171" s="2" customFormat="1" x14ac:dyDescent="0.3"/>
    <row r="1172" s="2" customFormat="1" x14ac:dyDescent="0.3"/>
    <row r="1173" s="2" customFormat="1" x14ac:dyDescent="0.3"/>
    <row r="1174" s="2" customFormat="1" x14ac:dyDescent="0.3"/>
    <row r="1175" s="2" customFormat="1" x14ac:dyDescent="0.3"/>
    <row r="1176" s="2" customFormat="1" x14ac:dyDescent="0.3"/>
    <row r="1177" s="2" customFormat="1" x14ac:dyDescent="0.3"/>
    <row r="1178" s="2" customFormat="1" x14ac:dyDescent="0.3"/>
    <row r="1179" s="2" customFormat="1" x14ac:dyDescent="0.3"/>
    <row r="1180" s="2" customFormat="1" x14ac:dyDescent="0.3"/>
    <row r="1181" s="2" customFormat="1" x14ac:dyDescent="0.3"/>
    <row r="1182" s="2" customFormat="1" x14ac:dyDescent="0.3"/>
    <row r="1183" s="2" customFormat="1" x14ac:dyDescent="0.3"/>
    <row r="1184" s="2" customFormat="1" x14ac:dyDescent="0.3"/>
    <row r="1185" s="2" customFormat="1" x14ac:dyDescent="0.3"/>
    <row r="1186" s="2" customFormat="1" x14ac:dyDescent="0.3"/>
    <row r="1187" s="2" customFormat="1" x14ac:dyDescent="0.3"/>
    <row r="1188" s="2" customFormat="1" x14ac:dyDescent="0.3"/>
    <row r="1189" s="2" customFormat="1" x14ac:dyDescent="0.3"/>
    <row r="1190" s="2" customFormat="1" x14ac:dyDescent="0.3"/>
    <row r="1191" s="2" customFormat="1" x14ac:dyDescent="0.3"/>
    <row r="1192" s="2" customFormat="1" x14ac:dyDescent="0.3"/>
    <row r="1193" s="2" customFormat="1" x14ac:dyDescent="0.3"/>
    <row r="1194" s="2" customFormat="1" x14ac:dyDescent="0.3"/>
    <row r="1195" s="2" customFormat="1" x14ac:dyDescent="0.3"/>
    <row r="1196" s="2" customFormat="1" x14ac:dyDescent="0.3"/>
    <row r="1197" s="2" customFormat="1" x14ac:dyDescent="0.3"/>
    <row r="1198" s="2" customFormat="1" x14ac:dyDescent="0.3"/>
    <row r="1199" s="2" customFormat="1" x14ac:dyDescent="0.3"/>
    <row r="1200" s="2" customFormat="1" x14ac:dyDescent="0.3"/>
    <row r="1201" s="2" customFormat="1" x14ac:dyDescent="0.3"/>
    <row r="1202" s="2" customFormat="1" x14ac:dyDescent="0.3"/>
    <row r="1203" s="2" customFormat="1" x14ac:dyDescent="0.3"/>
    <row r="1204" s="2" customFormat="1" x14ac:dyDescent="0.3"/>
    <row r="1205" s="2" customFormat="1" x14ac:dyDescent="0.3"/>
    <row r="1206" s="2" customFormat="1" x14ac:dyDescent="0.3"/>
    <row r="1207" s="2" customFormat="1" x14ac:dyDescent="0.3"/>
    <row r="1208" s="2" customFormat="1" x14ac:dyDescent="0.3"/>
    <row r="1209" s="2" customFormat="1" x14ac:dyDescent="0.3"/>
    <row r="1210" s="2" customFormat="1" x14ac:dyDescent="0.3"/>
    <row r="1211" s="2" customFormat="1" x14ac:dyDescent="0.3"/>
    <row r="1212" s="2" customFormat="1" x14ac:dyDescent="0.3"/>
    <row r="1213" s="2" customFormat="1" x14ac:dyDescent="0.3"/>
    <row r="1214" s="2" customFormat="1" x14ac:dyDescent="0.3"/>
    <row r="1215" s="2" customFormat="1" x14ac:dyDescent="0.3"/>
    <row r="1216" s="2" customFormat="1" x14ac:dyDescent="0.3"/>
    <row r="1217" s="2" customFormat="1" x14ac:dyDescent="0.3"/>
    <row r="1218" s="2" customFormat="1" x14ac:dyDescent="0.3"/>
    <row r="1219" s="2" customFormat="1" x14ac:dyDescent="0.3"/>
    <row r="1220" s="2" customFormat="1" x14ac:dyDescent="0.3"/>
    <row r="1221" s="2" customFormat="1" x14ac:dyDescent="0.3"/>
    <row r="1222" s="2" customFormat="1" x14ac:dyDescent="0.3"/>
    <row r="1223" s="2" customFormat="1" x14ac:dyDescent="0.3"/>
    <row r="1224" s="2" customFormat="1" x14ac:dyDescent="0.3"/>
    <row r="1225" s="2" customFormat="1" x14ac:dyDescent="0.3"/>
    <row r="1226" s="2" customFormat="1" x14ac:dyDescent="0.3"/>
    <row r="1227" s="2" customFormat="1" x14ac:dyDescent="0.3"/>
    <row r="1228" s="2" customFormat="1" x14ac:dyDescent="0.3"/>
    <row r="1229" s="2" customFormat="1" x14ac:dyDescent="0.3"/>
    <row r="1230" s="2" customFormat="1" x14ac:dyDescent="0.3"/>
    <row r="1231" s="2" customFormat="1" x14ac:dyDescent="0.3"/>
    <row r="1232" s="2" customFormat="1" x14ac:dyDescent="0.3"/>
    <row r="1233" s="2" customFormat="1" x14ac:dyDescent="0.3"/>
    <row r="1234" s="2" customFormat="1" x14ac:dyDescent="0.3"/>
    <row r="1235" s="2" customFormat="1" x14ac:dyDescent="0.3"/>
    <row r="1236" s="2" customFormat="1" x14ac:dyDescent="0.3"/>
    <row r="1237" s="2" customFormat="1" x14ac:dyDescent="0.3"/>
    <row r="1238" s="2" customFormat="1" x14ac:dyDescent="0.3"/>
    <row r="1239" s="2" customFormat="1" x14ac:dyDescent="0.3"/>
    <row r="1240" s="2" customFormat="1" x14ac:dyDescent="0.3"/>
    <row r="1241" s="2" customFormat="1" x14ac:dyDescent="0.3"/>
    <row r="1242" s="2" customFormat="1" x14ac:dyDescent="0.3"/>
    <row r="1243" s="2" customFormat="1" x14ac:dyDescent="0.3"/>
    <row r="1244" s="2" customFormat="1" x14ac:dyDescent="0.3"/>
    <row r="1245" s="2" customFormat="1" x14ac:dyDescent="0.3"/>
    <row r="1246" s="2" customFormat="1" x14ac:dyDescent="0.3"/>
    <row r="1247" s="2" customFormat="1" x14ac:dyDescent="0.3"/>
    <row r="1248" s="2" customFormat="1" x14ac:dyDescent="0.3"/>
    <row r="1249" s="2" customFormat="1" x14ac:dyDescent="0.3"/>
    <row r="1250" s="2" customFormat="1" x14ac:dyDescent="0.3"/>
    <row r="1251" s="2" customFormat="1" x14ac:dyDescent="0.3"/>
    <row r="1252" s="2" customFormat="1" x14ac:dyDescent="0.3"/>
    <row r="1253" s="2" customFormat="1" x14ac:dyDescent="0.3"/>
    <row r="1254" s="2" customFormat="1" x14ac:dyDescent="0.3"/>
    <row r="1255" s="2" customFormat="1" x14ac:dyDescent="0.3"/>
    <row r="1256" s="2" customFormat="1" x14ac:dyDescent="0.3"/>
    <row r="1257" s="2" customFormat="1" x14ac:dyDescent="0.3"/>
    <row r="1258" s="2" customFormat="1" x14ac:dyDescent="0.3"/>
    <row r="1259" s="2" customFormat="1" x14ac:dyDescent="0.3"/>
    <row r="1260" s="2" customFormat="1" x14ac:dyDescent="0.3"/>
    <row r="1261" s="2" customFormat="1" x14ac:dyDescent="0.3"/>
    <row r="1262" s="2" customFormat="1" x14ac:dyDescent="0.3"/>
    <row r="1263" s="2" customFormat="1" x14ac:dyDescent="0.3"/>
    <row r="1264" s="2" customFormat="1" x14ac:dyDescent="0.3"/>
    <row r="1265" s="2" customFormat="1" x14ac:dyDescent="0.3"/>
    <row r="1266" s="2" customFormat="1" x14ac:dyDescent="0.3"/>
    <row r="1267" s="2" customFormat="1" x14ac:dyDescent="0.3"/>
    <row r="1268" s="2" customFormat="1" x14ac:dyDescent="0.3"/>
    <row r="1269" s="2" customFormat="1" x14ac:dyDescent="0.3"/>
    <row r="1270" s="2" customFormat="1" x14ac:dyDescent="0.3"/>
    <row r="1271" s="2" customFormat="1" x14ac:dyDescent="0.3"/>
    <row r="1272" s="2" customFormat="1" x14ac:dyDescent="0.3"/>
    <row r="1273" s="2" customFormat="1" x14ac:dyDescent="0.3"/>
    <row r="1274" s="2" customFormat="1" x14ac:dyDescent="0.3"/>
    <row r="1275" s="2" customFormat="1" x14ac:dyDescent="0.3"/>
    <row r="1276" s="2" customFormat="1" x14ac:dyDescent="0.3"/>
    <row r="1277" s="2" customFormat="1" x14ac:dyDescent="0.3"/>
    <row r="1278" s="2" customFormat="1" x14ac:dyDescent="0.3"/>
    <row r="1279" s="2" customFormat="1" x14ac:dyDescent="0.3"/>
    <row r="1280" s="2" customFormat="1" x14ac:dyDescent="0.3"/>
    <row r="1281" s="2" customFormat="1" x14ac:dyDescent="0.3"/>
    <row r="1282" s="2" customFormat="1" x14ac:dyDescent="0.3"/>
    <row r="1283" s="2" customFormat="1" x14ac:dyDescent="0.3"/>
    <row r="1284" s="2" customFormat="1" x14ac:dyDescent="0.3"/>
    <row r="1285" s="2" customFormat="1" x14ac:dyDescent="0.3"/>
    <row r="1286" s="2" customFormat="1" x14ac:dyDescent="0.3"/>
    <row r="1287" s="2" customFormat="1" x14ac:dyDescent="0.3"/>
    <row r="1288" s="2" customFormat="1" x14ac:dyDescent="0.3"/>
    <row r="1289" s="2" customFormat="1" x14ac:dyDescent="0.3"/>
    <row r="1290" s="2" customFormat="1" x14ac:dyDescent="0.3"/>
    <row r="1291" s="2" customFormat="1" x14ac:dyDescent="0.3"/>
    <row r="1292" s="2" customFormat="1" x14ac:dyDescent="0.3"/>
    <row r="1293" s="2" customFormat="1" x14ac:dyDescent="0.3"/>
    <row r="1294" s="2" customFormat="1" x14ac:dyDescent="0.3"/>
    <row r="1295" s="2" customFormat="1" x14ac:dyDescent="0.3"/>
    <row r="1296" s="2" customFormat="1" x14ac:dyDescent="0.3"/>
    <row r="1297" s="2" customFormat="1" x14ac:dyDescent="0.3"/>
    <row r="1298" s="2" customFormat="1" x14ac:dyDescent="0.3"/>
    <row r="1299" s="2" customFormat="1" x14ac:dyDescent="0.3"/>
    <row r="1300" s="2" customFormat="1" x14ac:dyDescent="0.3"/>
    <row r="1301" s="2" customFormat="1" x14ac:dyDescent="0.3"/>
    <row r="1302" s="2" customFormat="1" x14ac:dyDescent="0.3"/>
    <row r="1303" s="2" customFormat="1" x14ac:dyDescent="0.3"/>
    <row r="1304" s="2" customFormat="1" x14ac:dyDescent="0.3"/>
    <row r="1305" s="2" customFormat="1" x14ac:dyDescent="0.3"/>
    <row r="1306" s="2" customFormat="1" x14ac:dyDescent="0.3"/>
    <row r="1307" s="2" customFormat="1" x14ac:dyDescent="0.3"/>
    <row r="1308" s="2" customFormat="1" x14ac:dyDescent="0.3"/>
    <row r="1309" s="2" customFormat="1" x14ac:dyDescent="0.3"/>
    <row r="1310" s="2" customFormat="1" x14ac:dyDescent="0.3"/>
    <row r="1311" s="2" customFormat="1" x14ac:dyDescent="0.3"/>
    <row r="1312" s="2" customFormat="1" x14ac:dyDescent="0.3"/>
    <row r="1313" s="2" customFormat="1" x14ac:dyDescent="0.3"/>
    <row r="1314" s="2" customFormat="1" x14ac:dyDescent="0.3"/>
    <row r="1315" s="2" customFormat="1" x14ac:dyDescent="0.3"/>
    <row r="1316" s="2" customFormat="1" x14ac:dyDescent="0.3"/>
    <row r="1317" s="2" customFormat="1" x14ac:dyDescent="0.3"/>
    <row r="1318" s="2" customFormat="1" x14ac:dyDescent="0.3"/>
    <row r="1319" s="2" customFormat="1" x14ac:dyDescent="0.3"/>
    <row r="1320" s="2" customFormat="1" x14ac:dyDescent="0.3"/>
    <row r="1321" s="2" customFormat="1" x14ac:dyDescent="0.3"/>
    <row r="1322" s="2" customFormat="1" x14ac:dyDescent="0.3"/>
    <row r="1323" s="2" customFormat="1" x14ac:dyDescent="0.3"/>
    <row r="1324" s="2" customFormat="1" x14ac:dyDescent="0.3"/>
    <row r="1325" s="2" customFormat="1" x14ac:dyDescent="0.3"/>
    <row r="1326" s="2" customFormat="1" x14ac:dyDescent="0.3"/>
    <row r="1327" s="2" customFormat="1" x14ac:dyDescent="0.3"/>
    <row r="1328" s="2" customFormat="1" x14ac:dyDescent="0.3"/>
    <row r="1329" s="2" customFormat="1" x14ac:dyDescent="0.3"/>
    <row r="1330" s="2" customFormat="1" x14ac:dyDescent="0.3"/>
    <row r="1331" s="2" customFormat="1" x14ac:dyDescent="0.3"/>
    <row r="1332" s="2" customFormat="1" x14ac:dyDescent="0.3"/>
    <row r="1333" s="2" customFormat="1" x14ac:dyDescent="0.3"/>
    <row r="1334" s="2" customFormat="1" x14ac:dyDescent="0.3"/>
    <row r="1335" s="2" customFormat="1" x14ac:dyDescent="0.3"/>
    <row r="1336" s="2" customFormat="1" x14ac:dyDescent="0.3"/>
    <row r="1337" s="2" customFormat="1" x14ac:dyDescent="0.3"/>
    <row r="1338" s="2" customFormat="1" x14ac:dyDescent="0.3"/>
    <row r="1339" s="2" customFormat="1" x14ac:dyDescent="0.3"/>
    <row r="1340" s="2" customFormat="1" x14ac:dyDescent="0.3"/>
    <row r="1341" s="2" customFormat="1" x14ac:dyDescent="0.3"/>
    <row r="1342" s="2" customFormat="1" x14ac:dyDescent="0.3"/>
    <row r="1343" s="2" customFormat="1" x14ac:dyDescent="0.3"/>
    <row r="1344" s="2" customFormat="1" x14ac:dyDescent="0.3"/>
    <row r="1345" s="2" customFormat="1" x14ac:dyDescent="0.3"/>
    <row r="1346" s="2" customFormat="1" x14ac:dyDescent="0.3"/>
    <row r="1347" s="2" customFormat="1" x14ac:dyDescent="0.3"/>
    <row r="1348" s="2" customFormat="1" x14ac:dyDescent="0.3"/>
    <row r="1349" s="2" customFormat="1" x14ac:dyDescent="0.3"/>
    <row r="1350" s="2" customFormat="1" x14ac:dyDescent="0.3"/>
    <row r="1351" s="2" customFormat="1" x14ac:dyDescent="0.3"/>
    <row r="1352" s="2" customFormat="1" x14ac:dyDescent="0.3"/>
    <row r="1353" s="2" customFormat="1" x14ac:dyDescent="0.3"/>
    <row r="1354" s="2" customFormat="1" x14ac:dyDescent="0.3"/>
    <row r="1355" s="2" customFormat="1" x14ac:dyDescent="0.3"/>
    <row r="1356" s="2" customFormat="1" x14ac:dyDescent="0.3"/>
    <row r="1357" s="2" customFormat="1" x14ac:dyDescent="0.3"/>
    <row r="1358" s="2" customFormat="1" x14ac:dyDescent="0.3"/>
    <row r="1359" s="2" customFormat="1" x14ac:dyDescent="0.3"/>
    <row r="1360" s="2" customFormat="1" x14ac:dyDescent="0.3"/>
    <row r="1361" s="2" customFormat="1" x14ac:dyDescent="0.3"/>
    <row r="1362" s="2" customFormat="1" x14ac:dyDescent="0.3"/>
    <row r="1363" s="2" customFormat="1" x14ac:dyDescent="0.3"/>
    <row r="1364" s="2" customFormat="1" x14ac:dyDescent="0.3"/>
    <row r="1365" s="2" customFormat="1" x14ac:dyDescent="0.3"/>
    <row r="1366" s="2" customFormat="1" x14ac:dyDescent="0.3"/>
    <row r="1367" s="2" customFormat="1" x14ac:dyDescent="0.3"/>
    <row r="1368" s="2" customFormat="1" x14ac:dyDescent="0.3"/>
    <row r="1369" s="2" customFormat="1" x14ac:dyDescent="0.3"/>
    <row r="1370" s="2" customFormat="1" x14ac:dyDescent="0.3"/>
    <row r="1371" s="2" customFormat="1" x14ac:dyDescent="0.3"/>
    <row r="1372" s="2" customFormat="1" x14ac:dyDescent="0.3"/>
    <row r="1373" s="2" customFormat="1" x14ac:dyDescent="0.3"/>
    <row r="1374" s="2" customFormat="1" x14ac:dyDescent="0.3"/>
    <row r="1375" s="2" customFormat="1" x14ac:dyDescent="0.3"/>
    <row r="1376" s="2" customFormat="1" x14ac:dyDescent="0.3"/>
    <row r="1377" s="2" customFormat="1" x14ac:dyDescent="0.3"/>
    <row r="1378" s="2" customFormat="1" x14ac:dyDescent="0.3"/>
    <row r="1379" s="2" customFormat="1" x14ac:dyDescent="0.3"/>
    <row r="1380" s="2" customFormat="1" x14ac:dyDescent="0.3"/>
    <row r="1381" s="2" customFormat="1" x14ac:dyDescent="0.3"/>
    <row r="1382" s="2" customFormat="1" x14ac:dyDescent="0.3"/>
    <row r="1383" s="2" customFormat="1" x14ac:dyDescent="0.3"/>
    <row r="1384" s="2" customFormat="1" x14ac:dyDescent="0.3"/>
    <row r="1385" s="2" customFormat="1" x14ac:dyDescent="0.3"/>
    <row r="1386" s="2" customFormat="1" x14ac:dyDescent="0.3"/>
    <row r="1387" s="2" customFormat="1" x14ac:dyDescent="0.3"/>
    <row r="1388" s="2" customFormat="1" x14ac:dyDescent="0.3"/>
    <row r="1389" s="2" customFormat="1" x14ac:dyDescent="0.3"/>
    <row r="1390" s="2" customFormat="1" x14ac:dyDescent="0.3"/>
    <row r="1391" s="2" customFormat="1" x14ac:dyDescent="0.3"/>
    <row r="1392" s="2" customFormat="1" x14ac:dyDescent="0.3"/>
    <row r="1393" s="2" customFormat="1" x14ac:dyDescent="0.3"/>
    <row r="1394" s="2" customFormat="1" x14ac:dyDescent="0.3"/>
    <row r="1395" s="2" customFormat="1" x14ac:dyDescent="0.3"/>
    <row r="1396" s="2" customFormat="1" x14ac:dyDescent="0.3"/>
    <row r="1397" s="2" customFormat="1" x14ac:dyDescent="0.3"/>
    <row r="1398" s="2" customFormat="1" x14ac:dyDescent="0.3"/>
    <row r="1399" s="2" customFormat="1" x14ac:dyDescent="0.3"/>
    <row r="1400" s="2" customFormat="1" x14ac:dyDescent="0.3"/>
    <row r="1401" s="2" customFormat="1" x14ac:dyDescent="0.3"/>
    <row r="1402" s="2" customFormat="1" x14ac:dyDescent="0.3"/>
    <row r="1403" s="2" customFormat="1" x14ac:dyDescent="0.3"/>
    <row r="1404" s="2" customFormat="1" x14ac:dyDescent="0.3"/>
    <row r="1405" s="2" customFormat="1" x14ac:dyDescent="0.3"/>
    <row r="1406" s="2" customFormat="1" x14ac:dyDescent="0.3"/>
    <row r="1407" s="2" customFormat="1" x14ac:dyDescent="0.3"/>
    <row r="1408" s="2" customFormat="1" x14ac:dyDescent="0.3"/>
    <row r="1409" s="2" customFormat="1" x14ac:dyDescent="0.3"/>
    <row r="1410" s="2" customFormat="1" x14ac:dyDescent="0.3"/>
    <row r="1411" s="2" customFormat="1" x14ac:dyDescent="0.3"/>
    <row r="1412" s="2" customFormat="1" x14ac:dyDescent="0.3"/>
    <row r="1413" s="2" customFormat="1" x14ac:dyDescent="0.3"/>
    <row r="1414" s="2" customFormat="1" x14ac:dyDescent="0.3"/>
    <row r="1415" s="2" customFormat="1" x14ac:dyDescent="0.3"/>
    <row r="1416" s="2" customFormat="1" x14ac:dyDescent="0.3"/>
    <row r="1417" s="2" customFormat="1" x14ac:dyDescent="0.3"/>
    <row r="1418" s="2" customFormat="1" x14ac:dyDescent="0.3"/>
    <row r="1419" s="2" customFormat="1" x14ac:dyDescent="0.3"/>
    <row r="1420" s="2" customFormat="1" x14ac:dyDescent="0.3"/>
    <row r="1421" s="2" customFormat="1" x14ac:dyDescent="0.3"/>
    <row r="1422" s="2" customFormat="1" x14ac:dyDescent="0.3"/>
    <row r="1423" s="2" customFormat="1" x14ac:dyDescent="0.3"/>
    <row r="1424" s="2" customFormat="1" x14ac:dyDescent="0.3"/>
    <row r="1425" s="2" customFormat="1" x14ac:dyDescent="0.3"/>
    <row r="1426" s="2" customFormat="1" x14ac:dyDescent="0.3"/>
    <row r="1427" s="2" customFormat="1" x14ac:dyDescent="0.3"/>
    <row r="1428" s="2" customFormat="1" x14ac:dyDescent="0.3"/>
    <row r="1429" s="2" customFormat="1" x14ac:dyDescent="0.3"/>
    <row r="1430" s="2" customFormat="1" x14ac:dyDescent="0.3"/>
    <row r="1431" s="2" customFormat="1" x14ac:dyDescent="0.3"/>
    <row r="1432" s="2" customFormat="1" x14ac:dyDescent="0.3"/>
    <row r="1433" s="2" customFormat="1" x14ac:dyDescent="0.3"/>
    <row r="1434" s="2" customFormat="1" x14ac:dyDescent="0.3"/>
    <row r="1435" s="2" customFormat="1" x14ac:dyDescent="0.3"/>
    <row r="1436" s="2" customFormat="1" x14ac:dyDescent="0.3"/>
    <row r="1437" s="2" customFormat="1" x14ac:dyDescent="0.3"/>
    <row r="1438" s="2" customFormat="1" x14ac:dyDescent="0.3"/>
    <row r="1439" s="2" customFormat="1" x14ac:dyDescent="0.3"/>
    <row r="1440" s="2" customFormat="1" x14ac:dyDescent="0.3"/>
    <row r="1441" s="2" customFormat="1" x14ac:dyDescent="0.3"/>
    <row r="1442" s="2" customFormat="1" x14ac:dyDescent="0.3"/>
    <row r="1443" s="2" customFormat="1" x14ac:dyDescent="0.3"/>
    <row r="1444" s="2" customFormat="1" x14ac:dyDescent="0.3"/>
    <row r="1445" s="2" customFormat="1" x14ac:dyDescent="0.3"/>
    <row r="1446" s="2" customFormat="1" x14ac:dyDescent="0.3"/>
    <row r="1447" s="2" customFormat="1" x14ac:dyDescent="0.3"/>
    <row r="1448" s="2" customFormat="1" x14ac:dyDescent="0.3"/>
    <row r="1449" s="2" customFormat="1" x14ac:dyDescent="0.3"/>
    <row r="1450" s="2" customFormat="1" x14ac:dyDescent="0.3"/>
    <row r="1451" s="2" customFormat="1" x14ac:dyDescent="0.3"/>
    <row r="1452" s="2" customFormat="1" x14ac:dyDescent="0.3"/>
    <row r="1453" s="2" customFormat="1" x14ac:dyDescent="0.3"/>
    <row r="1454" s="2" customFormat="1" x14ac:dyDescent="0.3"/>
    <row r="1455" s="2" customFormat="1" x14ac:dyDescent="0.3"/>
    <row r="1456" s="2" customFormat="1" x14ac:dyDescent="0.3"/>
    <row r="1457" s="2" customFormat="1" x14ac:dyDescent="0.3"/>
    <row r="1458" s="2" customFormat="1" x14ac:dyDescent="0.3"/>
    <row r="1459" s="2" customFormat="1" x14ac:dyDescent="0.3"/>
    <row r="1460" s="2" customFormat="1" x14ac:dyDescent="0.3"/>
    <row r="1461" s="2" customFormat="1" x14ac:dyDescent="0.3"/>
    <row r="1462" s="2" customFormat="1" x14ac:dyDescent="0.3"/>
    <row r="1463" s="2" customFormat="1" x14ac:dyDescent="0.3"/>
    <row r="1464" s="2" customFormat="1" x14ac:dyDescent="0.3"/>
    <row r="1465" s="2" customFormat="1" x14ac:dyDescent="0.3"/>
    <row r="1466" s="2" customFormat="1" x14ac:dyDescent="0.3"/>
    <row r="1467" s="2" customFormat="1" x14ac:dyDescent="0.3"/>
    <row r="1468" s="2" customFormat="1" x14ac:dyDescent="0.3"/>
    <row r="1469" s="2" customFormat="1" x14ac:dyDescent="0.3"/>
    <row r="1470" s="2" customFormat="1" x14ac:dyDescent="0.3"/>
    <row r="1471" s="2" customFormat="1" x14ac:dyDescent="0.3"/>
    <row r="1472" s="2" customFormat="1" x14ac:dyDescent="0.3"/>
    <row r="1473" s="2" customFormat="1" x14ac:dyDescent="0.3"/>
    <row r="1474" s="2" customFormat="1" x14ac:dyDescent="0.3"/>
    <row r="1475" s="2" customFormat="1" x14ac:dyDescent="0.3"/>
    <row r="1476" s="2" customFormat="1" x14ac:dyDescent="0.3"/>
    <row r="1477" s="2" customFormat="1" x14ac:dyDescent="0.3"/>
    <row r="1478" s="2" customFormat="1" x14ac:dyDescent="0.3"/>
    <row r="1479" s="2" customFormat="1" x14ac:dyDescent="0.3"/>
    <row r="1480" s="2" customFormat="1" x14ac:dyDescent="0.3"/>
    <row r="1481" s="2" customFormat="1" x14ac:dyDescent="0.3"/>
    <row r="1482" s="2" customFormat="1" x14ac:dyDescent="0.3"/>
    <row r="1483" s="2" customFormat="1" x14ac:dyDescent="0.3"/>
    <row r="1484" s="2" customFormat="1" x14ac:dyDescent="0.3"/>
    <row r="1485" s="2" customFormat="1" x14ac:dyDescent="0.3"/>
    <row r="1486" s="2" customFormat="1" x14ac:dyDescent="0.3"/>
    <row r="1487" s="2" customFormat="1" x14ac:dyDescent="0.3"/>
    <row r="1488" s="2" customFormat="1" x14ac:dyDescent="0.3"/>
    <row r="1489" s="2" customFormat="1" x14ac:dyDescent="0.3"/>
    <row r="1490" s="2" customFormat="1" x14ac:dyDescent="0.3"/>
    <row r="1491" s="2" customFormat="1" x14ac:dyDescent="0.3"/>
    <row r="1492" s="2" customFormat="1" x14ac:dyDescent="0.3"/>
    <row r="1493" s="2" customFormat="1" x14ac:dyDescent="0.3"/>
    <row r="1494" s="2" customFormat="1" x14ac:dyDescent="0.3"/>
    <row r="1495" s="2" customFormat="1" x14ac:dyDescent="0.3"/>
    <row r="1496" s="2" customFormat="1" x14ac:dyDescent="0.3"/>
    <row r="1497" s="2" customFormat="1" x14ac:dyDescent="0.3"/>
    <row r="1498" s="2" customFormat="1" x14ac:dyDescent="0.3"/>
    <row r="1499" s="2" customFormat="1" x14ac:dyDescent="0.3"/>
    <row r="1500" s="2" customFormat="1" x14ac:dyDescent="0.3"/>
    <row r="1501" s="2" customFormat="1" x14ac:dyDescent="0.3"/>
    <row r="1502" s="2" customFormat="1" x14ac:dyDescent="0.3"/>
    <row r="1503" s="2" customFormat="1" x14ac:dyDescent="0.3"/>
    <row r="1504" s="2" customFormat="1" x14ac:dyDescent="0.3"/>
    <row r="1505" s="2" customFormat="1" x14ac:dyDescent="0.3"/>
    <row r="1506" s="2" customFormat="1" x14ac:dyDescent="0.3"/>
    <row r="1507" s="2" customFormat="1" x14ac:dyDescent="0.3"/>
    <row r="1508" s="2" customFormat="1" x14ac:dyDescent="0.3"/>
    <row r="1509" s="2" customFormat="1" x14ac:dyDescent="0.3"/>
    <row r="1510" s="2" customFormat="1" x14ac:dyDescent="0.3"/>
    <row r="1511" s="2" customFormat="1" x14ac:dyDescent="0.3"/>
    <row r="1512" s="2" customFormat="1" x14ac:dyDescent="0.3"/>
    <row r="1513" s="2" customFormat="1" x14ac:dyDescent="0.3"/>
    <row r="1514" s="2" customFormat="1" x14ac:dyDescent="0.3"/>
    <row r="1515" s="2" customFormat="1" x14ac:dyDescent="0.3"/>
    <row r="1516" s="2" customFormat="1" x14ac:dyDescent="0.3"/>
    <row r="1517" s="2" customFormat="1" x14ac:dyDescent="0.3"/>
    <row r="1518" s="2" customFormat="1" x14ac:dyDescent="0.3"/>
    <row r="1519" s="2" customFormat="1" x14ac:dyDescent="0.3"/>
    <row r="1520" s="2" customFormat="1" x14ac:dyDescent="0.3"/>
    <row r="1521" s="2" customFormat="1" x14ac:dyDescent="0.3"/>
    <row r="1522" s="2" customFormat="1" x14ac:dyDescent="0.3"/>
    <row r="1523" s="2" customFormat="1" x14ac:dyDescent="0.3"/>
    <row r="1524" s="2" customFormat="1" x14ac:dyDescent="0.3"/>
    <row r="1525" s="2" customFormat="1" x14ac:dyDescent="0.3"/>
    <row r="1526" s="2" customFormat="1" x14ac:dyDescent="0.3"/>
    <row r="1527" s="2" customFormat="1" x14ac:dyDescent="0.3"/>
    <row r="1528" s="2" customFormat="1" x14ac:dyDescent="0.3"/>
    <row r="1529" s="2" customFormat="1" x14ac:dyDescent="0.3"/>
    <row r="1530" s="2" customFormat="1" x14ac:dyDescent="0.3"/>
    <row r="1531" s="2" customFormat="1" x14ac:dyDescent="0.3"/>
    <row r="1532" s="2" customFormat="1" x14ac:dyDescent="0.3"/>
    <row r="1533" s="2" customFormat="1" x14ac:dyDescent="0.3"/>
    <row r="1534" s="2" customFormat="1" x14ac:dyDescent="0.3"/>
    <row r="1535" s="2" customFormat="1" x14ac:dyDescent="0.3"/>
    <row r="1536" s="2" customFormat="1" x14ac:dyDescent="0.3"/>
    <row r="1537" s="2" customFormat="1" x14ac:dyDescent="0.3"/>
    <row r="1538" s="2" customFormat="1" x14ac:dyDescent="0.3"/>
    <row r="1539" s="2" customFormat="1" x14ac:dyDescent="0.3"/>
    <row r="1540" s="2" customFormat="1" x14ac:dyDescent="0.3"/>
    <row r="1541" s="2" customFormat="1" x14ac:dyDescent="0.3"/>
    <row r="1542" s="2" customFormat="1" x14ac:dyDescent="0.3"/>
    <row r="1543" s="2" customFormat="1" x14ac:dyDescent="0.3"/>
    <row r="1544" s="2" customFormat="1" x14ac:dyDescent="0.3"/>
    <row r="1545" s="2" customFormat="1" x14ac:dyDescent="0.3"/>
    <row r="1546" s="2" customFormat="1" x14ac:dyDescent="0.3"/>
    <row r="1547" s="2" customFormat="1" x14ac:dyDescent="0.3"/>
    <row r="1548" s="2" customFormat="1" x14ac:dyDescent="0.3"/>
    <row r="1549" s="2" customFormat="1" x14ac:dyDescent="0.3"/>
    <row r="1550" s="2" customFormat="1" x14ac:dyDescent="0.3"/>
    <row r="1551" s="2" customFormat="1" x14ac:dyDescent="0.3"/>
    <row r="1552" s="2" customFormat="1" x14ac:dyDescent="0.3"/>
    <row r="1553" s="2" customFormat="1" x14ac:dyDescent="0.3"/>
    <row r="1554" s="2" customFormat="1" x14ac:dyDescent="0.3"/>
    <row r="1555" s="2" customFormat="1" x14ac:dyDescent="0.3"/>
    <row r="1556" s="2" customFormat="1" x14ac:dyDescent="0.3"/>
    <row r="1557" s="2" customFormat="1" x14ac:dyDescent="0.3"/>
    <row r="1558" s="2" customFormat="1" x14ac:dyDescent="0.3"/>
    <row r="1559" s="2" customFormat="1" x14ac:dyDescent="0.3"/>
    <row r="1560" s="2" customFormat="1" x14ac:dyDescent="0.3"/>
    <row r="1561" s="2" customFormat="1" x14ac:dyDescent="0.3"/>
    <row r="1562" s="2" customFormat="1" x14ac:dyDescent="0.3"/>
    <row r="1563" s="2" customFormat="1" x14ac:dyDescent="0.3"/>
    <row r="1564" s="2" customFormat="1" x14ac:dyDescent="0.3"/>
    <row r="1565" s="2" customFormat="1" x14ac:dyDescent="0.3"/>
    <row r="1566" s="2" customFormat="1" x14ac:dyDescent="0.3"/>
    <row r="1567" s="2" customFormat="1" x14ac:dyDescent="0.3"/>
    <row r="1568" s="2" customFormat="1" x14ac:dyDescent="0.3"/>
    <row r="1569" s="2" customFormat="1" x14ac:dyDescent="0.3"/>
    <row r="1570" s="2" customFormat="1" x14ac:dyDescent="0.3"/>
    <row r="1571" s="2" customFormat="1" x14ac:dyDescent="0.3"/>
    <row r="1572" s="2" customFormat="1" x14ac:dyDescent="0.3"/>
    <row r="1573" s="2" customFormat="1" x14ac:dyDescent="0.3"/>
    <row r="1574" s="2" customFormat="1" x14ac:dyDescent="0.3"/>
    <row r="1575" s="2" customFormat="1" x14ac:dyDescent="0.3"/>
    <row r="1576" s="2" customFormat="1" x14ac:dyDescent="0.3"/>
    <row r="1577" s="2" customFormat="1" x14ac:dyDescent="0.3"/>
    <row r="1578" s="2" customFormat="1" x14ac:dyDescent="0.3"/>
    <row r="1579" s="2" customFormat="1" x14ac:dyDescent="0.3"/>
    <row r="1580" s="2" customFormat="1" x14ac:dyDescent="0.3"/>
    <row r="1581" s="2" customFormat="1" x14ac:dyDescent="0.3"/>
    <row r="1582" s="2" customFormat="1" x14ac:dyDescent="0.3"/>
    <row r="1583" s="2" customFormat="1" x14ac:dyDescent="0.3"/>
    <row r="1584" s="2" customFormat="1" x14ac:dyDescent="0.3"/>
    <row r="1585" s="2" customFormat="1" x14ac:dyDescent="0.3"/>
    <row r="1586" s="2" customFormat="1" x14ac:dyDescent="0.3"/>
    <row r="1587" s="2" customFormat="1" x14ac:dyDescent="0.3"/>
    <row r="1588" s="2" customFormat="1" x14ac:dyDescent="0.3"/>
    <row r="1589" s="2" customFormat="1" x14ac:dyDescent="0.3"/>
    <row r="1590" s="2" customFormat="1" x14ac:dyDescent="0.3"/>
    <row r="1591" s="2" customFormat="1" x14ac:dyDescent="0.3"/>
    <row r="1592" s="2" customFormat="1" x14ac:dyDescent="0.3"/>
    <row r="1593" s="2" customFormat="1" x14ac:dyDescent="0.3"/>
    <row r="1594" s="2" customFormat="1" x14ac:dyDescent="0.3"/>
    <row r="1595" s="2" customFormat="1" x14ac:dyDescent="0.3"/>
    <row r="1596" s="2" customFormat="1" x14ac:dyDescent="0.3"/>
    <row r="1597" s="2" customFormat="1" x14ac:dyDescent="0.3"/>
    <row r="1598" s="2" customFormat="1" x14ac:dyDescent="0.3"/>
    <row r="1599" s="2" customFormat="1" x14ac:dyDescent="0.3"/>
    <row r="1600" s="2" customFormat="1" x14ac:dyDescent="0.3"/>
    <row r="1601" s="2" customFormat="1" x14ac:dyDescent="0.3"/>
    <row r="1602" s="2" customFormat="1" x14ac:dyDescent="0.3"/>
    <row r="1603" s="2" customFormat="1" x14ac:dyDescent="0.3"/>
    <row r="1604" s="2" customFormat="1" x14ac:dyDescent="0.3"/>
    <row r="1605" s="2" customFormat="1" x14ac:dyDescent="0.3"/>
    <row r="1606" s="2" customFormat="1" x14ac:dyDescent="0.3"/>
    <row r="1607" s="2" customFormat="1" x14ac:dyDescent="0.3"/>
    <row r="1608" s="2" customFormat="1" x14ac:dyDescent="0.3"/>
    <row r="1609" s="2" customFormat="1" x14ac:dyDescent="0.3"/>
    <row r="1610" s="2" customFormat="1" x14ac:dyDescent="0.3"/>
    <row r="1611" s="2" customFormat="1" x14ac:dyDescent="0.3"/>
    <row r="1612" s="2" customFormat="1" x14ac:dyDescent="0.3"/>
    <row r="1613" s="2" customFormat="1" x14ac:dyDescent="0.3"/>
    <row r="1614" s="2" customFormat="1" x14ac:dyDescent="0.3"/>
    <row r="1615" s="2" customFormat="1" x14ac:dyDescent="0.3"/>
    <row r="1616" s="2" customFormat="1" x14ac:dyDescent="0.3"/>
    <row r="1617" s="2" customFormat="1" x14ac:dyDescent="0.3"/>
    <row r="1618" s="2" customFormat="1" x14ac:dyDescent="0.3"/>
    <row r="1619" s="2" customFormat="1" x14ac:dyDescent="0.3"/>
    <row r="1620" s="2" customFormat="1" x14ac:dyDescent="0.3"/>
    <row r="1621" s="2" customFormat="1" x14ac:dyDescent="0.3"/>
    <row r="1622" s="2" customFormat="1" x14ac:dyDescent="0.3"/>
    <row r="1623" s="2" customFormat="1" x14ac:dyDescent="0.3"/>
    <row r="1624" s="2" customFormat="1" x14ac:dyDescent="0.3"/>
    <row r="1625" s="2" customFormat="1" x14ac:dyDescent="0.3"/>
    <row r="1626" s="2" customFormat="1" x14ac:dyDescent="0.3"/>
    <row r="1627" s="2" customFormat="1" x14ac:dyDescent="0.3"/>
    <row r="1628" s="2" customFormat="1" x14ac:dyDescent="0.3"/>
    <row r="1629" s="2" customFormat="1" x14ac:dyDescent="0.3"/>
    <row r="1630" s="2" customFormat="1" x14ac:dyDescent="0.3"/>
    <row r="1631" s="2" customFormat="1" x14ac:dyDescent="0.3"/>
    <row r="1632" s="2" customFormat="1" x14ac:dyDescent="0.3"/>
    <row r="1633" s="2" customFormat="1" x14ac:dyDescent="0.3"/>
    <row r="1634" s="2" customFormat="1" x14ac:dyDescent="0.3"/>
    <row r="1635" s="2" customFormat="1" x14ac:dyDescent="0.3"/>
    <row r="1636" s="2" customFormat="1" x14ac:dyDescent="0.3"/>
    <row r="1637" s="2" customFormat="1" x14ac:dyDescent="0.3"/>
    <row r="1638" s="2" customFormat="1" x14ac:dyDescent="0.3"/>
    <row r="1639" s="2" customFormat="1" x14ac:dyDescent="0.3"/>
    <row r="1640" s="2" customFormat="1" x14ac:dyDescent="0.3"/>
    <row r="1641" s="2" customFormat="1" x14ac:dyDescent="0.3"/>
    <row r="1642" s="2" customFormat="1" x14ac:dyDescent="0.3"/>
    <row r="1643" s="2" customFormat="1" x14ac:dyDescent="0.3"/>
    <row r="1644" s="2" customFormat="1" x14ac:dyDescent="0.3"/>
    <row r="1645" s="2" customFormat="1" x14ac:dyDescent="0.3"/>
    <row r="1646" s="2" customFormat="1" x14ac:dyDescent="0.3"/>
    <row r="1647" s="2" customFormat="1" x14ac:dyDescent="0.3"/>
    <row r="1648" s="2" customFormat="1" x14ac:dyDescent="0.3"/>
    <row r="1649" s="2" customFormat="1" x14ac:dyDescent="0.3"/>
    <row r="1650" s="2" customFormat="1" x14ac:dyDescent="0.3"/>
    <row r="1651" s="2" customFormat="1" x14ac:dyDescent="0.3"/>
    <row r="1652" s="2" customFormat="1" x14ac:dyDescent="0.3"/>
    <row r="1653" s="2" customFormat="1" x14ac:dyDescent="0.3"/>
    <row r="1654" s="2" customFormat="1" x14ac:dyDescent="0.3"/>
    <row r="1655" s="2" customFormat="1" x14ac:dyDescent="0.3"/>
  </sheetData>
  <autoFilter ref="A8:BJ444" xr:uid="{A70F56E5-1ACA-4D29-835D-1C9AB92919FC}"/>
  <mergeCells count="4456">
    <mergeCell ref="BE236:BE237"/>
    <mergeCell ref="BF236:BF237"/>
    <mergeCell ref="W195:W196"/>
    <mergeCell ref="X195:X196"/>
    <mergeCell ref="A2:BJ2"/>
    <mergeCell ref="A3:BJ3"/>
    <mergeCell ref="A4:BJ4"/>
    <mergeCell ref="AA236:AA237"/>
    <mergeCell ref="AB236:AB237"/>
    <mergeCell ref="AC236:AC237"/>
    <mergeCell ref="AD236:AD237"/>
    <mergeCell ref="AE236:AE237"/>
    <mergeCell ref="AG236:AG237"/>
    <mergeCell ref="AH236:AH237"/>
    <mergeCell ref="AI236:AI237"/>
    <mergeCell ref="AK236:AK237"/>
    <mergeCell ref="AL236:AL237"/>
    <mergeCell ref="AM236:AM237"/>
    <mergeCell ref="AN236:AN237"/>
    <mergeCell ref="AO236:AO237"/>
    <mergeCell ref="AP236:AP237"/>
    <mergeCell ref="AQ236:AQ237"/>
    <mergeCell ref="AR236:AR237"/>
    <mergeCell ref="AS236:AS237"/>
    <mergeCell ref="AU236:AU237"/>
    <mergeCell ref="AV236:AV237"/>
    <mergeCell ref="AW236:AW237"/>
    <mergeCell ref="AX236:AX237"/>
    <mergeCell ref="AY236:AY237"/>
    <mergeCell ref="AZ236:AZ237"/>
    <mergeCell ref="BA236:BA237"/>
    <mergeCell ref="BB236:BB237"/>
    <mergeCell ref="BC236:BC237"/>
    <mergeCell ref="BD236:BD237"/>
    <mergeCell ref="R179:R180"/>
    <mergeCell ref="A193:A194"/>
    <mergeCell ref="B193:B194"/>
    <mergeCell ref="C193:C194"/>
    <mergeCell ref="D193:D194"/>
    <mergeCell ref="E193:E194"/>
    <mergeCell ref="F193:F194"/>
    <mergeCell ref="G193:G194"/>
    <mergeCell ref="H193:H194"/>
    <mergeCell ref="H195:H196"/>
    <mergeCell ref="BJ179:BJ180"/>
    <mergeCell ref="R359:R361"/>
    <mergeCell ref="A7:H7"/>
    <mergeCell ref="AS179:AS180"/>
    <mergeCell ref="AT179:AT180"/>
    <mergeCell ref="AU179:AU180"/>
    <mergeCell ref="AV179:AV180"/>
    <mergeCell ref="AW179:AW180"/>
    <mergeCell ref="AX179:AX180"/>
    <mergeCell ref="AY179:AY180"/>
    <mergeCell ref="AZ179:AZ180"/>
    <mergeCell ref="BA179:BA180"/>
    <mergeCell ref="BB179:BB180"/>
    <mergeCell ref="BC179:BC180"/>
    <mergeCell ref="BD179:BD180"/>
    <mergeCell ref="BE179:BE180"/>
    <mergeCell ref="BF179:BF180"/>
    <mergeCell ref="BG179:BG180"/>
    <mergeCell ref="BH179:BH180"/>
    <mergeCell ref="BI179:BI180"/>
    <mergeCell ref="AA179:AA180"/>
    <mergeCell ref="AB193:AB194"/>
    <mergeCell ref="AB179:AB180"/>
    <mergeCell ref="AC179:AC180"/>
    <mergeCell ref="A179:A180"/>
    <mergeCell ref="B179:B180"/>
    <mergeCell ref="C179:C180"/>
    <mergeCell ref="D179:D180"/>
    <mergeCell ref="E179:E180"/>
    <mergeCell ref="F179:F180"/>
    <mergeCell ref="G179:G180"/>
    <mergeCell ref="H179:H180"/>
    <mergeCell ref="I179:I180"/>
    <mergeCell ref="J179:J180"/>
    <mergeCell ref="K179:K180"/>
    <mergeCell ref="L179:L180"/>
    <mergeCell ref="M179:M180"/>
    <mergeCell ref="N179:N180"/>
    <mergeCell ref="O179:O180"/>
    <mergeCell ref="P179:P180"/>
    <mergeCell ref="Q179:Q180"/>
    <mergeCell ref="T179:T180"/>
    <mergeCell ref="U179:U180"/>
    <mergeCell ref="V179:V180"/>
    <mergeCell ref="W179:W180"/>
    <mergeCell ref="X179:X180"/>
    <mergeCell ref="W193:W194"/>
    <mergeCell ref="I193:I194"/>
    <mergeCell ref="J193:J194"/>
    <mergeCell ref="K193:K194"/>
    <mergeCell ref="L193:L194"/>
    <mergeCell ref="M193:M194"/>
    <mergeCell ref="AV195:AV196"/>
    <mergeCell ref="AK179:AK180"/>
    <mergeCell ref="AL179:AL180"/>
    <mergeCell ref="AM179:AM180"/>
    <mergeCell ref="AN179:AN180"/>
    <mergeCell ref="AO179:AO180"/>
    <mergeCell ref="AP179:AP180"/>
    <mergeCell ref="AQ179:AQ180"/>
    <mergeCell ref="AR179:AR180"/>
    <mergeCell ref="BE195:BE196"/>
    <mergeCell ref="BF195:BF196"/>
    <mergeCell ref="BG195:BG196"/>
    <mergeCell ref="BH195:BH196"/>
    <mergeCell ref="BI195:BI196"/>
    <mergeCell ref="BJ195:BJ196"/>
    <mergeCell ref="AJ179:AJ180"/>
    <mergeCell ref="AZ195:AZ196"/>
    <mergeCell ref="BA195:BA196"/>
    <mergeCell ref="BB195:BB196"/>
    <mergeCell ref="BC195:BC196"/>
    <mergeCell ref="BD195:BD196"/>
    <mergeCell ref="AQ193:AQ194"/>
    <mergeCell ref="AR193:AR194"/>
    <mergeCell ref="AS193:AS194"/>
    <mergeCell ref="Z193:Z194"/>
    <mergeCell ref="AA193:AA194"/>
    <mergeCell ref="AY174:AY175"/>
    <mergeCell ref="AC193:AC194"/>
    <mergeCell ref="AD193:AD194"/>
    <mergeCell ref="AE193:AE194"/>
    <mergeCell ref="AF193:AF194"/>
    <mergeCell ref="AG193:AG194"/>
    <mergeCell ref="AV174:AV175"/>
    <mergeCell ref="AW174:AW175"/>
    <mergeCell ref="AX174:AX175"/>
    <mergeCell ref="AE179:AE180"/>
    <mergeCell ref="AF179:AF180"/>
    <mergeCell ref="AG179:AG180"/>
    <mergeCell ref="AH179:AH180"/>
    <mergeCell ref="Y195:Y196"/>
    <mergeCell ref="Z195:Z196"/>
    <mergeCell ref="AA195:AA196"/>
    <mergeCell ref="AB195:AB196"/>
    <mergeCell ref="AC195:AC196"/>
    <mergeCell ref="AD195:AD196"/>
    <mergeCell ref="AE195:AE196"/>
    <mergeCell ref="AD179:AD180"/>
    <mergeCell ref="AY195:AY196"/>
    <mergeCell ref="AN195:AN196"/>
    <mergeCell ref="AO195:AO196"/>
    <mergeCell ref="AP195:AP196"/>
    <mergeCell ref="AQ195:AQ196"/>
    <mergeCell ref="AR195:AR196"/>
    <mergeCell ref="AS195:AS196"/>
    <mergeCell ref="AT195:AT196"/>
    <mergeCell ref="AU195:AU196"/>
    <mergeCell ref="BA328:BA330"/>
    <mergeCell ref="BB328:BB330"/>
    <mergeCell ref="BC328:BC330"/>
    <mergeCell ref="BD328:BD330"/>
    <mergeCell ref="BE328:BE330"/>
    <mergeCell ref="BF328:BF330"/>
    <mergeCell ref="BG328:BG330"/>
    <mergeCell ref="BH328:BH330"/>
    <mergeCell ref="BI328:BI330"/>
    <mergeCell ref="BJ328:BJ330"/>
    <mergeCell ref="A195:A196"/>
    <mergeCell ref="B195:B196"/>
    <mergeCell ref="C195:C196"/>
    <mergeCell ref="D195:D196"/>
    <mergeCell ref="E195:E196"/>
    <mergeCell ref="F195:F196"/>
    <mergeCell ref="G195:G196"/>
    <mergeCell ref="I195:I196"/>
    <mergeCell ref="J195:J196"/>
    <mergeCell ref="K195:K196"/>
    <mergeCell ref="L195:L196"/>
    <mergeCell ref="M195:M196"/>
    <mergeCell ref="N195:N196"/>
    <mergeCell ref="O195:O196"/>
    <mergeCell ref="P195:P196"/>
    <mergeCell ref="Q195:Q196"/>
    <mergeCell ref="R195:R196"/>
    <mergeCell ref="T195:T196"/>
    <mergeCell ref="U195:U196"/>
    <mergeCell ref="V195:V196"/>
    <mergeCell ref="AJ328:AJ330"/>
    <mergeCell ref="AK328:AK330"/>
    <mergeCell ref="AL328:AL330"/>
    <mergeCell ref="AM328:AM330"/>
    <mergeCell ref="AN328:AN330"/>
    <mergeCell ref="AO328:AO330"/>
    <mergeCell ref="AP328:AP330"/>
    <mergeCell ref="AQ328:AQ330"/>
    <mergeCell ref="AR328:AR330"/>
    <mergeCell ref="AS328:AS330"/>
    <mergeCell ref="AT328:AT330"/>
    <mergeCell ref="AU328:AU330"/>
    <mergeCell ref="AV328:AV330"/>
    <mergeCell ref="AW328:AW330"/>
    <mergeCell ref="AX328:AX330"/>
    <mergeCell ref="AY328:AY330"/>
    <mergeCell ref="AZ328:AZ330"/>
    <mergeCell ref="R328:R330"/>
    <mergeCell ref="T328:T330"/>
    <mergeCell ref="U328:U330"/>
    <mergeCell ref="V328:V330"/>
    <mergeCell ref="W328:W330"/>
    <mergeCell ref="X328:X330"/>
    <mergeCell ref="Y328:Y330"/>
    <mergeCell ref="Z328:Z330"/>
    <mergeCell ref="AA328:AA330"/>
    <mergeCell ref="AB328:AB330"/>
    <mergeCell ref="AC328:AC330"/>
    <mergeCell ref="AD328:AD330"/>
    <mergeCell ref="AE328:AE330"/>
    <mergeCell ref="AF328:AF330"/>
    <mergeCell ref="AG328:AG330"/>
    <mergeCell ref="AH328:AH330"/>
    <mergeCell ref="AI328:AI330"/>
    <mergeCell ref="A328:A330"/>
    <mergeCell ref="B328:B330"/>
    <mergeCell ref="C328:C330"/>
    <mergeCell ref="D328:D330"/>
    <mergeCell ref="E328:E330"/>
    <mergeCell ref="F328:F330"/>
    <mergeCell ref="G328:G330"/>
    <mergeCell ref="H328:H330"/>
    <mergeCell ref="I328:I330"/>
    <mergeCell ref="J328:J330"/>
    <mergeCell ref="K328:K330"/>
    <mergeCell ref="L328:L330"/>
    <mergeCell ref="M328:M330"/>
    <mergeCell ref="N328:N330"/>
    <mergeCell ref="O328:O330"/>
    <mergeCell ref="P328:P330"/>
    <mergeCell ref="Q328:Q330"/>
    <mergeCell ref="AY398:AY399"/>
    <mergeCell ref="AZ398:AZ399"/>
    <mergeCell ref="BA398:BA399"/>
    <mergeCell ref="BB398:BB399"/>
    <mergeCell ref="BC398:BC399"/>
    <mergeCell ref="BD398:BD399"/>
    <mergeCell ref="BE398:BE399"/>
    <mergeCell ref="BF398:BF399"/>
    <mergeCell ref="BG398:BG399"/>
    <mergeCell ref="BH398:BH399"/>
    <mergeCell ref="BI398:BI399"/>
    <mergeCell ref="BJ398:BJ399"/>
    <mergeCell ref="A391:A394"/>
    <mergeCell ref="B391:B394"/>
    <mergeCell ref="C391:C394"/>
    <mergeCell ref="D391:D394"/>
    <mergeCell ref="E391:E394"/>
    <mergeCell ref="F391:F394"/>
    <mergeCell ref="G391:G394"/>
    <mergeCell ref="H391:H394"/>
    <mergeCell ref="I391:I394"/>
    <mergeCell ref="J391:J394"/>
    <mergeCell ref="K391:K394"/>
    <mergeCell ref="L391:L394"/>
    <mergeCell ref="M391:M394"/>
    <mergeCell ref="N391:N394"/>
    <mergeCell ref="O391:O394"/>
    <mergeCell ref="P391:P394"/>
    <mergeCell ref="AJ398:AJ399"/>
    <mergeCell ref="AK398:AK399"/>
    <mergeCell ref="AL398:AL399"/>
    <mergeCell ref="AM398:AM399"/>
    <mergeCell ref="Q391:Q394"/>
    <mergeCell ref="R391:R394"/>
    <mergeCell ref="S391:S394"/>
    <mergeCell ref="T391:T394"/>
    <mergeCell ref="AH398:AH399"/>
    <mergeCell ref="AI398:AI399"/>
    <mergeCell ref="U391:U394"/>
    <mergeCell ref="V391:V394"/>
    <mergeCell ref="W391:W394"/>
    <mergeCell ref="X391:X394"/>
    <mergeCell ref="AN398:AN399"/>
    <mergeCell ref="AO398:AO399"/>
    <mergeCell ref="AP398:AP399"/>
    <mergeCell ref="AQ398:AQ399"/>
    <mergeCell ref="AR398:AR399"/>
    <mergeCell ref="AS398:AS399"/>
    <mergeCell ref="AT398:AT399"/>
    <mergeCell ref="AV398:AV399"/>
    <mergeCell ref="AW398:AW399"/>
    <mergeCell ref="AX398:AX399"/>
    <mergeCell ref="Q398:Q399"/>
    <mergeCell ref="R398:R399"/>
    <mergeCell ref="S398:S399"/>
    <mergeCell ref="T398:T399"/>
    <mergeCell ref="U398:U399"/>
    <mergeCell ref="V398:V399"/>
    <mergeCell ref="W398:W399"/>
    <mergeCell ref="X398:X399"/>
    <mergeCell ref="Y398:Y399"/>
    <mergeCell ref="Z398:Z399"/>
    <mergeCell ref="AA398:AA399"/>
    <mergeCell ref="AB398:AB399"/>
    <mergeCell ref="AC398:AC399"/>
    <mergeCell ref="AD398:AD399"/>
    <mergeCell ref="AE398:AE399"/>
    <mergeCell ref="AF398:AF399"/>
    <mergeCell ref="AG398:AG399"/>
    <mergeCell ref="A398:A399"/>
    <mergeCell ref="B398:B399"/>
    <mergeCell ref="C398:C399"/>
    <mergeCell ref="D398:D399"/>
    <mergeCell ref="E398:E399"/>
    <mergeCell ref="F398:F399"/>
    <mergeCell ref="G398:G399"/>
    <mergeCell ref="H398:H399"/>
    <mergeCell ref="I398:I399"/>
    <mergeCell ref="J398:J399"/>
    <mergeCell ref="K398:K399"/>
    <mergeCell ref="L398:L399"/>
    <mergeCell ref="M398:M399"/>
    <mergeCell ref="N398:N399"/>
    <mergeCell ref="O398:O399"/>
    <mergeCell ref="P398:P399"/>
    <mergeCell ref="AU398:AU399"/>
    <mergeCell ref="BJ391:BJ394"/>
    <mergeCell ref="BE391:BE394"/>
    <mergeCell ref="BF391:BF394"/>
    <mergeCell ref="Y391:Y394"/>
    <mergeCell ref="Z391:Z394"/>
    <mergeCell ref="AA391:AA394"/>
    <mergeCell ref="AB391:AB394"/>
    <mergeCell ref="AC391:AC394"/>
    <mergeCell ref="AD391:AD394"/>
    <mergeCell ref="AE391:AE394"/>
    <mergeCell ref="AF391:AF394"/>
    <mergeCell ref="AG391:AG394"/>
    <mergeCell ref="AH391:AH394"/>
    <mergeCell ref="AI391:AI394"/>
    <mergeCell ref="AJ391:AJ394"/>
    <mergeCell ref="AK391:AK394"/>
    <mergeCell ref="BC391:BC394"/>
    <mergeCell ref="BD391:BD394"/>
    <mergeCell ref="BG391:BG394"/>
    <mergeCell ref="BH391:BH394"/>
    <mergeCell ref="BI391:BI394"/>
    <mergeCell ref="AL391:AL394"/>
    <mergeCell ref="AM391:AM394"/>
    <mergeCell ref="AN391:AN394"/>
    <mergeCell ref="AO391:AO394"/>
    <mergeCell ref="AP391:AP394"/>
    <mergeCell ref="AQ391:AQ394"/>
    <mergeCell ref="AR391:AR394"/>
    <mergeCell ref="AS391:AS394"/>
    <mergeCell ref="AT391:AT394"/>
    <mergeCell ref="AU391:AU394"/>
    <mergeCell ref="AV391:AV394"/>
    <mergeCell ref="AW391:AW394"/>
    <mergeCell ref="AX391:AX394"/>
    <mergeCell ref="AY391:AY394"/>
    <mergeCell ref="AZ391:AZ394"/>
    <mergeCell ref="BA391:BA394"/>
    <mergeCell ref="BB391:BB394"/>
    <mergeCell ref="BB385:BB386"/>
    <mergeCell ref="BC385:BC386"/>
    <mergeCell ref="BD385:BD386"/>
    <mergeCell ref="BE385:BE386"/>
    <mergeCell ref="BF385:BF386"/>
    <mergeCell ref="BG385:BG386"/>
    <mergeCell ref="BH385:BH386"/>
    <mergeCell ref="BI385:BI386"/>
    <mergeCell ref="AK385:AK386"/>
    <mergeCell ref="AL385:AL386"/>
    <mergeCell ref="AM385:AM386"/>
    <mergeCell ref="AN385:AN386"/>
    <mergeCell ref="AO385:AO386"/>
    <mergeCell ref="AP385:AP386"/>
    <mergeCell ref="AQ385:AQ386"/>
    <mergeCell ref="AR385:AR386"/>
    <mergeCell ref="AS385:AS386"/>
    <mergeCell ref="AT385:AT386"/>
    <mergeCell ref="AU385:AU386"/>
    <mergeCell ref="AV385:AV386"/>
    <mergeCell ref="AW385:AW386"/>
    <mergeCell ref="AX385:AX386"/>
    <mergeCell ref="AY385:AY386"/>
    <mergeCell ref="AZ385:AZ386"/>
    <mergeCell ref="BA385:BA386"/>
    <mergeCell ref="T385:T386"/>
    <mergeCell ref="U385:U386"/>
    <mergeCell ref="V385:V386"/>
    <mergeCell ref="W385:W386"/>
    <mergeCell ref="X385:X386"/>
    <mergeCell ref="Y385:Y386"/>
    <mergeCell ref="Z385:Z386"/>
    <mergeCell ref="AA385:AA386"/>
    <mergeCell ref="AB385:AB386"/>
    <mergeCell ref="AC385:AC386"/>
    <mergeCell ref="AD385:AD386"/>
    <mergeCell ref="AE385:AE386"/>
    <mergeCell ref="AF385:AF386"/>
    <mergeCell ref="AG385:AG386"/>
    <mergeCell ref="AH385:AH386"/>
    <mergeCell ref="AI385:AI386"/>
    <mergeCell ref="AJ385:AJ386"/>
    <mergeCell ref="AW383:AW384"/>
    <mergeCell ref="AX383:AX384"/>
    <mergeCell ref="AY383:AY384"/>
    <mergeCell ref="AZ383:AZ384"/>
    <mergeCell ref="BA383:BA384"/>
    <mergeCell ref="BB383:BB384"/>
    <mergeCell ref="BC383:BC384"/>
    <mergeCell ref="BD383:BD384"/>
    <mergeCell ref="BE383:BE384"/>
    <mergeCell ref="BF383:BF384"/>
    <mergeCell ref="BG383:BG384"/>
    <mergeCell ref="BH383:BH384"/>
    <mergeCell ref="BI383:BI384"/>
    <mergeCell ref="A385:A386"/>
    <mergeCell ref="B385:B386"/>
    <mergeCell ref="C385:C386"/>
    <mergeCell ref="D385:D386"/>
    <mergeCell ref="E385:E386"/>
    <mergeCell ref="F385:F386"/>
    <mergeCell ref="G385:G386"/>
    <mergeCell ref="H385:H386"/>
    <mergeCell ref="I385:I386"/>
    <mergeCell ref="J385:J386"/>
    <mergeCell ref="K385:K386"/>
    <mergeCell ref="L385:L386"/>
    <mergeCell ref="M385:M386"/>
    <mergeCell ref="N385:N386"/>
    <mergeCell ref="O385:O386"/>
    <mergeCell ref="P385:P386"/>
    <mergeCell ref="Q385:Q386"/>
    <mergeCell ref="R385:R386"/>
    <mergeCell ref="S385:S386"/>
    <mergeCell ref="AF383:AF384"/>
    <mergeCell ref="AG383:AG384"/>
    <mergeCell ref="AH383:AH384"/>
    <mergeCell ref="AI383:AI384"/>
    <mergeCell ref="AJ383:AJ384"/>
    <mergeCell ref="AK383:AK384"/>
    <mergeCell ref="AL383:AL384"/>
    <mergeCell ref="AM383:AM384"/>
    <mergeCell ref="AN383:AN384"/>
    <mergeCell ref="AO383:AO384"/>
    <mergeCell ref="AP383:AP384"/>
    <mergeCell ref="AQ383:AQ384"/>
    <mergeCell ref="AR383:AR384"/>
    <mergeCell ref="AS383:AS384"/>
    <mergeCell ref="AT383:AT384"/>
    <mergeCell ref="AU383:AU384"/>
    <mergeCell ref="AV383:AV384"/>
    <mergeCell ref="BI381:BI382"/>
    <mergeCell ref="A383:A384"/>
    <mergeCell ref="B383:B384"/>
    <mergeCell ref="C383:C384"/>
    <mergeCell ref="D383:D384"/>
    <mergeCell ref="E383:E384"/>
    <mergeCell ref="F383:F384"/>
    <mergeCell ref="G383:G384"/>
    <mergeCell ref="H383:H384"/>
    <mergeCell ref="I383:I384"/>
    <mergeCell ref="J383:J384"/>
    <mergeCell ref="K383:K384"/>
    <mergeCell ref="L383:L384"/>
    <mergeCell ref="M383:M384"/>
    <mergeCell ref="N383:N384"/>
    <mergeCell ref="O383:O384"/>
    <mergeCell ref="P383:P384"/>
    <mergeCell ref="Q383:Q384"/>
    <mergeCell ref="R383:R384"/>
    <mergeCell ref="S383:S384"/>
    <mergeCell ref="T383:T384"/>
    <mergeCell ref="U383:U384"/>
    <mergeCell ref="V383:V384"/>
    <mergeCell ref="W383:W384"/>
    <mergeCell ref="X383:X384"/>
    <mergeCell ref="Y383:Y384"/>
    <mergeCell ref="Z383:Z384"/>
    <mergeCell ref="AA383:AA384"/>
    <mergeCell ref="AB383:AB384"/>
    <mergeCell ref="AC383:AC384"/>
    <mergeCell ref="AD383:AD384"/>
    <mergeCell ref="AE383:AE384"/>
    <mergeCell ref="AR381:AR382"/>
    <mergeCell ref="AS381:AS382"/>
    <mergeCell ref="AT381:AT382"/>
    <mergeCell ref="AU381:AU382"/>
    <mergeCell ref="AV381:AV382"/>
    <mergeCell ref="AW381:AW382"/>
    <mergeCell ref="AX381:AX382"/>
    <mergeCell ref="AY381:AY382"/>
    <mergeCell ref="AZ381:AZ382"/>
    <mergeCell ref="BA381:BA382"/>
    <mergeCell ref="BB381:BB382"/>
    <mergeCell ref="BC381:BC382"/>
    <mergeCell ref="BD381:BD382"/>
    <mergeCell ref="BE381:BE382"/>
    <mergeCell ref="BF381:BF382"/>
    <mergeCell ref="BG381:BG382"/>
    <mergeCell ref="BH381:BH382"/>
    <mergeCell ref="AA381:AA382"/>
    <mergeCell ref="AB381:AB382"/>
    <mergeCell ref="AC381:AC382"/>
    <mergeCell ref="AD381:AD382"/>
    <mergeCell ref="AE381:AE382"/>
    <mergeCell ref="AF381:AF382"/>
    <mergeCell ref="AG381:AG382"/>
    <mergeCell ref="AH381:AH382"/>
    <mergeCell ref="AI381:AI382"/>
    <mergeCell ref="AJ381:AJ382"/>
    <mergeCell ref="AK381:AK382"/>
    <mergeCell ref="AL381:AL382"/>
    <mergeCell ref="AM381:AM382"/>
    <mergeCell ref="AN381:AN382"/>
    <mergeCell ref="AO381:AO382"/>
    <mergeCell ref="AP381:AP382"/>
    <mergeCell ref="AQ381:AQ382"/>
    <mergeCell ref="AW367:AW368"/>
    <mergeCell ref="AX367:AX368"/>
    <mergeCell ref="AY367:AY368"/>
    <mergeCell ref="AZ367:AZ368"/>
    <mergeCell ref="BA367:BA368"/>
    <mergeCell ref="BB367:BB368"/>
    <mergeCell ref="A381:A382"/>
    <mergeCell ref="B381:B382"/>
    <mergeCell ref="C381:C382"/>
    <mergeCell ref="D381:D382"/>
    <mergeCell ref="E381:E382"/>
    <mergeCell ref="F381:F382"/>
    <mergeCell ref="G381:G382"/>
    <mergeCell ref="H381:H382"/>
    <mergeCell ref="I381:I382"/>
    <mergeCell ref="J381:J382"/>
    <mergeCell ref="K381:K382"/>
    <mergeCell ref="L381:L382"/>
    <mergeCell ref="M381:M382"/>
    <mergeCell ref="N381:N382"/>
    <mergeCell ref="O381:O382"/>
    <mergeCell ref="P381:P382"/>
    <mergeCell ref="Q381:Q382"/>
    <mergeCell ref="R381:R382"/>
    <mergeCell ref="S381:S382"/>
    <mergeCell ref="T381:T382"/>
    <mergeCell ref="U381:U382"/>
    <mergeCell ref="V381:V382"/>
    <mergeCell ref="W381:W382"/>
    <mergeCell ref="X381:X382"/>
    <mergeCell ref="Y381:Y382"/>
    <mergeCell ref="Z381:Z382"/>
    <mergeCell ref="BC367:BC368"/>
    <mergeCell ref="BD367:BD368"/>
    <mergeCell ref="BE367:BE368"/>
    <mergeCell ref="BF367:BF368"/>
    <mergeCell ref="BG367:BG368"/>
    <mergeCell ref="BH367:BH368"/>
    <mergeCell ref="BI367:BI368"/>
    <mergeCell ref="BJ367:BJ368"/>
    <mergeCell ref="Y367:Y368"/>
    <mergeCell ref="Z367:Z368"/>
    <mergeCell ref="AA367:AA368"/>
    <mergeCell ref="AB367:AB368"/>
    <mergeCell ref="AC367:AC368"/>
    <mergeCell ref="AD367:AD368"/>
    <mergeCell ref="AE367:AE368"/>
    <mergeCell ref="AF367:AF368"/>
    <mergeCell ref="AG367:AG368"/>
    <mergeCell ref="AH367:AH368"/>
    <mergeCell ref="AI367:AI368"/>
    <mergeCell ref="AJ367:AJ368"/>
    <mergeCell ref="AK367:AK368"/>
    <mergeCell ref="AL367:AL368"/>
    <mergeCell ref="AM367:AM368"/>
    <mergeCell ref="AN367:AN368"/>
    <mergeCell ref="AO367:AO368"/>
    <mergeCell ref="AP367:AP368"/>
    <mergeCell ref="AQ367:AQ368"/>
    <mergeCell ref="AR367:AR368"/>
    <mergeCell ref="AS367:AS368"/>
    <mergeCell ref="AT367:AT368"/>
    <mergeCell ref="AU367:AU368"/>
    <mergeCell ref="AV367:AV368"/>
    <mergeCell ref="BC364:BC366"/>
    <mergeCell ref="BD364:BD366"/>
    <mergeCell ref="BE364:BE366"/>
    <mergeCell ref="BF364:BF366"/>
    <mergeCell ref="BG364:BG366"/>
    <mergeCell ref="BH364:BH366"/>
    <mergeCell ref="BI364:BI366"/>
    <mergeCell ref="BJ364:BJ366"/>
    <mergeCell ref="A367:A368"/>
    <mergeCell ref="B367:B368"/>
    <mergeCell ref="C367:C368"/>
    <mergeCell ref="D367:D368"/>
    <mergeCell ref="E367:E368"/>
    <mergeCell ref="F367:F368"/>
    <mergeCell ref="G367:G368"/>
    <mergeCell ref="H367:H368"/>
    <mergeCell ref="I367:I368"/>
    <mergeCell ref="J367:J368"/>
    <mergeCell ref="K367:K368"/>
    <mergeCell ref="L367:L368"/>
    <mergeCell ref="M367:M368"/>
    <mergeCell ref="N367:N368"/>
    <mergeCell ref="O367:O368"/>
    <mergeCell ref="P367:P368"/>
    <mergeCell ref="Q367:Q368"/>
    <mergeCell ref="R367:R368"/>
    <mergeCell ref="S367:S368"/>
    <mergeCell ref="T367:T368"/>
    <mergeCell ref="U367:U368"/>
    <mergeCell ref="V367:V368"/>
    <mergeCell ref="W367:W368"/>
    <mergeCell ref="X367:X368"/>
    <mergeCell ref="AL364:AL366"/>
    <mergeCell ref="AM364:AM366"/>
    <mergeCell ref="AN364:AN366"/>
    <mergeCell ref="AO364:AO366"/>
    <mergeCell ref="AP364:AP366"/>
    <mergeCell ref="AQ364:AQ366"/>
    <mergeCell ref="AR364:AR366"/>
    <mergeCell ref="AS364:AS366"/>
    <mergeCell ref="AT364:AT366"/>
    <mergeCell ref="AU364:AU366"/>
    <mergeCell ref="AV364:AV366"/>
    <mergeCell ref="AW364:AW366"/>
    <mergeCell ref="AX364:AX366"/>
    <mergeCell ref="AY364:AY366"/>
    <mergeCell ref="AZ364:AZ366"/>
    <mergeCell ref="BA364:BA366"/>
    <mergeCell ref="BB364:BB366"/>
    <mergeCell ref="R364:R366"/>
    <mergeCell ref="S364:S366"/>
    <mergeCell ref="T364:T366"/>
    <mergeCell ref="U364:U366"/>
    <mergeCell ref="V364:V366"/>
    <mergeCell ref="Z364:Z366"/>
    <mergeCell ref="AA364:AA366"/>
    <mergeCell ref="AB364:AB366"/>
    <mergeCell ref="AC364:AC366"/>
    <mergeCell ref="AD364:AD366"/>
    <mergeCell ref="AE364:AE366"/>
    <mergeCell ref="AF364:AF366"/>
    <mergeCell ref="AG364:AG366"/>
    <mergeCell ref="AH364:AH366"/>
    <mergeCell ref="AI364:AI366"/>
    <mergeCell ref="AJ364:AJ366"/>
    <mergeCell ref="AK364:AK366"/>
    <mergeCell ref="A364:A366"/>
    <mergeCell ref="B364:B366"/>
    <mergeCell ref="C364:C366"/>
    <mergeCell ref="D364:D366"/>
    <mergeCell ref="E364:E366"/>
    <mergeCell ref="F364:F366"/>
    <mergeCell ref="G364:G366"/>
    <mergeCell ref="H364:H366"/>
    <mergeCell ref="I364:I366"/>
    <mergeCell ref="J364:J366"/>
    <mergeCell ref="K364:K366"/>
    <mergeCell ref="L364:L366"/>
    <mergeCell ref="M364:M366"/>
    <mergeCell ref="N364:N366"/>
    <mergeCell ref="O364:O366"/>
    <mergeCell ref="P364:P366"/>
    <mergeCell ref="Q364:Q366"/>
    <mergeCell ref="BG359:BG361"/>
    <mergeCell ref="BH359:BH361"/>
    <mergeCell ref="BI359:BI361"/>
    <mergeCell ref="BJ359:BJ361"/>
    <mergeCell ref="A355:A356"/>
    <mergeCell ref="B355:B356"/>
    <mergeCell ref="C355:C356"/>
    <mergeCell ref="D355:D356"/>
    <mergeCell ref="E355:E356"/>
    <mergeCell ref="F355:F356"/>
    <mergeCell ref="G355:G356"/>
    <mergeCell ref="H355:H356"/>
    <mergeCell ref="I355:I356"/>
    <mergeCell ref="J355:J356"/>
    <mergeCell ref="K355:K356"/>
    <mergeCell ref="L355:L356"/>
    <mergeCell ref="M355:M356"/>
    <mergeCell ref="N355:N356"/>
    <mergeCell ref="O355:O356"/>
    <mergeCell ref="P355:P356"/>
    <mergeCell ref="Q355:Q356"/>
    <mergeCell ref="R355:R356"/>
    <mergeCell ref="S355:S356"/>
    <mergeCell ref="T355:T356"/>
    <mergeCell ref="U355:U356"/>
    <mergeCell ref="V355:V356"/>
    <mergeCell ref="Z355:Z356"/>
    <mergeCell ref="AA355:AA356"/>
    <mergeCell ref="AB355:AB356"/>
    <mergeCell ref="AP359:AP361"/>
    <mergeCell ref="AQ359:AQ361"/>
    <mergeCell ref="AS359:AS361"/>
    <mergeCell ref="AT359:AT361"/>
    <mergeCell ref="AU359:AU361"/>
    <mergeCell ref="AV359:AV361"/>
    <mergeCell ref="AW359:AW361"/>
    <mergeCell ref="AX359:AX361"/>
    <mergeCell ref="AY359:AY361"/>
    <mergeCell ref="AZ359:AZ361"/>
    <mergeCell ref="BA359:BA361"/>
    <mergeCell ref="BB359:BB361"/>
    <mergeCell ref="BC359:BC361"/>
    <mergeCell ref="BD359:BD361"/>
    <mergeCell ref="BE359:BE361"/>
    <mergeCell ref="BF359:BF361"/>
    <mergeCell ref="Y359:Y361"/>
    <mergeCell ref="Z359:Z361"/>
    <mergeCell ref="AA359:AA361"/>
    <mergeCell ref="AB359:AB361"/>
    <mergeCell ref="AC359:AC361"/>
    <mergeCell ref="AD359:AD361"/>
    <mergeCell ref="AE359:AE361"/>
    <mergeCell ref="AF359:AF361"/>
    <mergeCell ref="AG359:AG361"/>
    <mergeCell ref="AH359:AH361"/>
    <mergeCell ref="AI359:AI361"/>
    <mergeCell ref="AJ359:AJ361"/>
    <mergeCell ref="AK359:AK361"/>
    <mergeCell ref="AL359:AL361"/>
    <mergeCell ref="AM359:AM361"/>
    <mergeCell ref="AN359:AN361"/>
    <mergeCell ref="AO359:AO361"/>
    <mergeCell ref="BC357:BC358"/>
    <mergeCell ref="BD357:BD358"/>
    <mergeCell ref="BE357:BE358"/>
    <mergeCell ref="BF357:BF358"/>
    <mergeCell ref="BG357:BG358"/>
    <mergeCell ref="BH357:BH358"/>
    <mergeCell ref="BI357:BI358"/>
    <mergeCell ref="BJ357:BJ358"/>
    <mergeCell ref="A359:A361"/>
    <mergeCell ref="B359:B361"/>
    <mergeCell ref="C359:C361"/>
    <mergeCell ref="D359:D361"/>
    <mergeCell ref="E359:E361"/>
    <mergeCell ref="F359:F361"/>
    <mergeCell ref="G359:G361"/>
    <mergeCell ref="H359:H361"/>
    <mergeCell ref="I359:I361"/>
    <mergeCell ref="J359:J361"/>
    <mergeCell ref="K359:K361"/>
    <mergeCell ref="L359:L361"/>
    <mergeCell ref="M359:M361"/>
    <mergeCell ref="N359:N361"/>
    <mergeCell ref="O359:O361"/>
    <mergeCell ref="P359:P361"/>
    <mergeCell ref="Q359:Q361"/>
    <mergeCell ref="S359:S361"/>
    <mergeCell ref="T359:T361"/>
    <mergeCell ref="U359:U361"/>
    <mergeCell ref="V359:V361"/>
    <mergeCell ref="W359:W361"/>
    <mergeCell ref="X359:X361"/>
    <mergeCell ref="AR359:AR361"/>
    <mergeCell ref="AL357:AL358"/>
    <mergeCell ref="AM357:AM358"/>
    <mergeCell ref="AN357:AN358"/>
    <mergeCell ref="AO357:AO358"/>
    <mergeCell ref="AP357:AP358"/>
    <mergeCell ref="AQ357:AQ358"/>
    <mergeCell ref="AR357:AR358"/>
    <mergeCell ref="AS357:AS358"/>
    <mergeCell ref="AT357:AT358"/>
    <mergeCell ref="AU357:AU358"/>
    <mergeCell ref="AV357:AV358"/>
    <mergeCell ref="AW357:AW358"/>
    <mergeCell ref="AX357:AX358"/>
    <mergeCell ref="AY357:AY358"/>
    <mergeCell ref="AZ357:AZ358"/>
    <mergeCell ref="BA357:BA358"/>
    <mergeCell ref="BB357:BB358"/>
    <mergeCell ref="R357:R358"/>
    <mergeCell ref="S357:S358"/>
    <mergeCell ref="T357:T358"/>
    <mergeCell ref="U357:U358"/>
    <mergeCell ref="V357:V358"/>
    <mergeCell ref="Z357:Z358"/>
    <mergeCell ref="AA357:AA358"/>
    <mergeCell ref="AB357:AB358"/>
    <mergeCell ref="AC357:AC358"/>
    <mergeCell ref="AD357:AD358"/>
    <mergeCell ref="AE357:AE358"/>
    <mergeCell ref="AF357:AF358"/>
    <mergeCell ref="AG357:AG358"/>
    <mergeCell ref="AH357:AH358"/>
    <mergeCell ref="AI357:AI358"/>
    <mergeCell ref="AJ357:AJ358"/>
    <mergeCell ref="AK357:AK358"/>
    <mergeCell ref="A357:A358"/>
    <mergeCell ref="B357:B358"/>
    <mergeCell ref="C357:C358"/>
    <mergeCell ref="D357:D358"/>
    <mergeCell ref="E357:E358"/>
    <mergeCell ref="F357:F358"/>
    <mergeCell ref="G357:G358"/>
    <mergeCell ref="H357:H358"/>
    <mergeCell ref="I357:I358"/>
    <mergeCell ref="J357:J358"/>
    <mergeCell ref="K357:K358"/>
    <mergeCell ref="L357:L358"/>
    <mergeCell ref="M357:M358"/>
    <mergeCell ref="N357:N358"/>
    <mergeCell ref="O357:O358"/>
    <mergeCell ref="P357:P358"/>
    <mergeCell ref="Q357:Q358"/>
    <mergeCell ref="AT355:AT356"/>
    <mergeCell ref="AU355:AU356"/>
    <mergeCell ref="AV355:AV356"/>
    <mergeCell ref="AW355:AW356"/>
    <mergeCell ref="AX355:AX356"/>
    <mergeCell ref="AY355:AY356"/>
    <mergeCell ref="AZ355:AZ356"/>
    <mergeCell ref="BA355:BA356"/>
    <mergeCell ref="BB355:BB356"/>
    <mergeCell ref="BC355:BC356"/>
    <mergeCell ref="BD355:BD356"/>
    <mergeCell ref="BE355:BE356"/>
    <mergeCell ref="BF355:BF356"/>
    <mergeCell ref="BG355:BG356"/>
    <mergeCell ref="BH355:BH356"/>
    <mergeCell ref="BI355:BI356"/>
    <mergeCell ref="BJ355:BJ356"/>
    <mergeCell ref="AC355:AC356"/>
    <mergeCell ref="AD355:AD356"/>
    <mergeCell ref="AE355:AE356"/>
    <mergeCell ref="AF355:AF356"/>
    <mergeCell ref="AG355:AG356"/>
    <mergeCell ref="AH355:AH356"/>
    <mergeCell ref="AI355:AI356"/>
    <mergeCell ref="AJ355:AJ356"/>
    <mergeCell ref="AK355:AK356"/>
    <mergeCell ref="AL355:AL356"/>
    <mergeCell ref="AM355:AM356"/>
    <mergeCell ref="AN355:AN356"/>
    <mergeCell ref="AO355:AO356"/>
    <mergeCell ref="AP355:AP356"/>
    <mergeCell ref="AQ355:AQ356"/>
    <mergeCell ref="AR355:AR356"/>
    <mergeCell ref="AS355:AS356"/>
    <mergeCell ref="BI334:BI336"/>
    <mergeCell ref="BJ334:BJ336"/>
    <mergeCell ref="A331:A333"/>
    <mergeCell ref="B331:B333"/>
    <mergeCell ref="C331:C333"/>
    <mergeCell ref="D331:D333"/>
    <mergeCell ref="E331:E333"/>
    <mergeCell ref="F331:F333"/>
    <mergeCell ref="G331:G333"/>
    <mergeCell ref="H331:H333"/>
    <mergeCell ref="I331:I333"/>
    <mergeCell ref="J331:J333"/>
    <mergeCell ref="K331:K333"/>
    <mergeCell ref="L331:L333"/>
    <mergeCell ref="M331:M333"/>
    <mergeCell ref="N331:N333"/>
    <mergeCell ref="O331:O333"/>
    <mergeCell ref="P331:P333"/>
    <mergeCell ref="Q331:Q333"/>
    <mergeCell ref="R331:R333"/>
    <mergeCell ref="T331:T333"/>
    <mergeCell ref="U331:U333"/>
    <mergeCell ref="V331:V333"/>
    <mergeCell ref="W331:W333"/>
    <mergeCell ref="AT334:AT336"/>
    <mergeCell ref="AU334:AU336"/>
    <mergeCell ref="AT331:AT333"/>
    <mergeCell ref="AU331:AU333"/>
    <mergeCell ref="X331:X333"/>
    <mergeCell ref="Y331:Y333"/>
    <mergeCell ref="Z331:Z333"/>
    <mergeCell ref="AA331:AA333"/>
    <mergeCell ref="AB331:AB333"/>
    <mergeCell ref="BA334:BA336"/>
    <mergeCell ref="BB334:BB336"/>
    <mergeCell ref="BC334:BC336"/>
    <mergeCell ref="BD334:BD336"/>
    <mergeCell ref="BE334:BE336"/>
    <mergeCell ref="BF334:BF336"/>
    <mergeCell ref="BG334:BG336"/>
    <mergeCell ref="BH334:BH336"/>
    <mergeCell ref="AV334:AV336"/>
    <mergeCell ref="AW334:AW336"/>
    <mergeCell ref="AX334:AX336"/>
    <mergeCell ref="AY334:AY336"/>
    <mergeCell ref="AZ334:AZ336"/>
    <mergeCell ref="R334:R336"/>
    <mergeCell ref="T334:T336"/>
    <mergeCell ref="U334:U336"/>
    <mergeCell ref="V334:V336"/>
    <mergeCell ref="W334:W336"/>
    <mergeCell ref="X334:X336"/>
    <mergeCell ref="Y334:Y336"/>
    <mergeCell ref="Z334:Z336"/>
    <mergeCell ref="AA334:AA336"/>
    <mergeCell ref="AB334:AB336"/>
    <mergeCell ref="AC334:AC336"/>
    <mergeCell ref="AD334:AD336"/>
    <mergeCell ref="AE334:AE336"/>
    <mergeCell ref="AF334:AF336"/>
    <mergeCell ref="AG334:AG336"/>
    <mergeCell ref="AH334:AH336"/>
    <mergeCell ref="AI334:AI336"/>
    <mergeCell ref="AJ334:AJ336"/>
    <mergeCell ref="AK334:AK336"/>
    <mergeCell ref="AL334:AL336"/>
    <mergeCell ref="AM334:AM336"/>
    <mergeCell ref="AN334:AN336"/>
    <mergeCell ref="AO334:AO336"/>
    <mergeCell ref="AP334:AP336"/>
    <mergeCell ref="AQ334:AQ336"/>
    <mergeCell ref="AR334:AR336"/>
    <mergeCell ref="AS334:AS336"/>
    <mergeCell ref="A334:A336"/>
    <mergeCell ref="B334:B336"/>
    <mergeCell ref="C334:C336"/>
    <mergeCell ref="D334:D336"/>
    <mergeCell ref="E334:E336"/>
    <mergeCell ref="F334:F336"/>
    <mergeCell ref="G334:G336"/>
    <mergeCell ref="H334:H336"/>
    <mergeCell ref="I334:I336"/>
    <mergeCell ref="J334:J336"/>
    <mergeCell ref="K334:K336"/>
    <mergeCell ref="L334:L336"/>
    <mergeCell ref="M334:M336"/>
    <mergeCell ref="N334:N336"/>
    <mergeCell ref="O334:O336"/>
    <mergeCell ref="P334:P336"/>
    <mergeCell ref="Q334:Q336"/>
    <mergeCell ref="AV331:AV333"/>
    <mergeCell ref="AW331:AW333"/>
    <mergeCell ref="AX331:AX333"/>
    <mergeCell ref="AY331:AY333"/>
    <mergeCell ref="AZ331:AZ333"/>
    <mergeCell ref="BA331:BA333"/>
    <mergeCell ref="BB331:BB333"/>
    <mergeCell ref="BC331:BC333"/>
    <mergeCell ref="BD331:BD333"/>
    <mergeCell ref="BE331:BE333"/>
    <mergeCell ref="BF331:BF333"/>
    <mergeCell ref="BG331:BG333"/>
    <mergeCell ref="BH331:BH333"/>
    <mergeCell ref="BI331:BI333"/>
    <mergeCell ref="BJ331:BJ333"/>
    <mergeCell ref="AC331:AC333"/>
    <mergeCell ref="AD331:AD333"/>
    <mergeCell ref="AE331:AE333"/>
    <mergeCell ref="AF331:AF333"/>
    <mergeCell ref="AG331:AG333"/>
    <mergeCell ref="AH331:AH333"/>
    <mergeCell ref="AI331:AI333"/>
    <mergeCell ref="AJ331:AJ333"/>
    <mergeCell ref="AK331:AK333"/>
    <mergeCell ref="AL331:AL333"/>
    <mergeCell ref="AM331:AM333"/>
    <mergeCell ref="AN331:AN333"/>
    <mergeCell ref="AO331:AO333"/>
    <mergeCell ref="AP331:AP333"/>
    <mergeCell ref="AQ331:AQ333"/>
    <mergeCell ref="AR331:AR333"/>
    <mergeCell ref="AS331:AS333"/>
    <mergeCell ref="BI221:BI223"/>
    <mergeCell ref="BJ221:BJ223"/>
    <mergeCell ref="AO221:AO223"/>
    <mergeCell ref="AP221:AP223"/>
    <mergeCell ref="AQ221:AQ223"/>
    <mergeCell ref="AR221:AR223"/>
    <mergeCell ref="AS221:AS223"/>
    <mergeCell ref="AT221:AT223"/>
    <mergeCell ref="AU221:AU223"/>
    <mergeCell ref="AV221:AV223"/>
    <mergeCell ref="AW221:AW223"/>
    <mergeCell ref="AX221:AX223"/>
    <mergeCell ref="AY221:AY223"/>
    <mergeCell ref="AZ221:AZ223"/>
    <mergeCell ref="BA221:BA223"/>
    <mergeCell ref="BB221:BB223"/>
    <mergeCell ref="BC221:BC223"/>
    <mergeCell ref="BD221:BD223"/>
    <mergeCell ref="BE221:BE223"/>
    <mergeCell ref="AA221:AA223"/>
    <mergeCell ref="AB221:AB223"/>
    <mergeCell ref="AC221:AC223"/>
    <mergeCell ref="AD221:AD223"/>
    <mergeCell ref="AE221:AE223"/>
    <mergeCell ref="AF221:AF223"/>
    <mergeCell ref="AG221:AG223"/>
    <mergeCell ref="AH221:AH223"/>
    <mergeCell ref="AI221:AI223"/>
    <mergeCell ref="AJ221:AJ223"/>
    <mergeCell ref="AK221:AK223"/>
    <mergeCell ref="AL221:AL223"/>
    <mergeCell ref="AM221:AM223"/>
    <mergeCell ref="AN221:AN223"/>
    <mergeCell ref="BF221:BF223"/>
    <mergeCell ref="BG221:BG223"/>
    <mergeCell ref="BH221:BH223"/>
    <mergeCell ref="BD218:BD220"/>
    <mergeCell ref="BE218:BE220"/>
    <mergeCell ref="BF218:BF220"/>
    <mergeCell ref="BG218:BG220"/>
    <mergeCell ref="BH218:BH220"/>
    <mergeCell ref="BI218:BI220"/>
    <mergeCell ref="BJ218:BJ220"/>
    <mergeCell ref="A221:A223"/>
    <mergeCell ref="B221:B223"/>
    <mergeCell ref="C221:C223"/>
    <mergeCell ref="D221:D223"/>
    <mergeCell ref="E221:E223"/>
    <mergeCell ref="F221:F223"/>
    <mergeCell ref="G221:G223"/>
    <mergeCell ref="H221:H223"/>
    <mergeCell ref="I221:I223"/>
    <mergeCell ref="J221:J223"/>
    <mergeCell ref="K221:K223"/>
    <mergeCell ref="L221:L223"/>
    <mergeCell ref="M221:M223"/>
    <mergeCell ref="N221:N223"/>
    <mergeCell ref="O221:O223"/>
    <mergeCell ref="P221:P223"/>
    <mergeCell ref="Q221:Q223"/>
    <mergeCell ref="R221:R223"/>
    <mergeCell ref="T221:T223"/>
    <mergeCell ref="U221:U223"/>
    <mergeCell ref="V221:V223"/>
    <mergeCell ref="W221:W223"/>
    <mergeCell ref="X221:X223"/>
    <mergeCell ref="Y221:Y223"/>
    <mergeCell ref="Z221:Z223"/>
    <mergeCell ref="AM218:AM220"/>
    <mergeCell ref="AN218:AN220"/>
    <mergeCell ref="AO218:AO220"/>
    <mergeCell ref="AP218:AP220"/>
    <mergeCell ref="AQ218:AQ220"/>
    <mergeCell ref="AR218:AR220"/>
    <mergeCell ref="AS218:AS220"/>
    <mergeCell ref="AT218:AT220"/>
    <mergeCell ref="AU218:AU220"/>
    <mergeCell ref="AV218:AV220"/>
    <mergeCell ref="AW218:AW220"/>
    <mergeCell ref="AX218:AX220"/>
    <mergeCell ref="AY218:AY220"/>
    <mergeCell ref="AZ218:AZ220"/>
    <mergeCell ref="BA218:BA220"/>
    <mergeCell ref="BB218:BB220"/>
    <mergeCell ref="BC218:BC220"/>
    <mergeCell ref="V218:V220"/>
    <mergeCell ref="W218:W220"/>
    <mergeCell ref="X218:X220"/>
    <mergeCell ref="Y218:Y220"/>
    <mergeCell ref="Z218:Z220"/>
    <mergeCell ref="AA218:AA220"/>
    <mergeCell ref="AB218:AB220"/>
    <mergeCell ref="AC218:AC220"/>
    <mergeCell ref="AD218:AD220"/>
    <mergeCell ref="AE218:AE220"/>
    <mergeCell ref="AF218:AF220"/>
    <mergeCell ref="AG218:AG220"/>
    <mergeCell ref="AH218:AH220"/>
    <mergeCell ref="AI218:AI220"/>
    <mergeCell ref="AJ218:AJ220"/>
    <mergeCell ref="AK218:AK220"/>
    <mergeCell ref="AL218:AL220"/>
    <mergeCell ref="AY242:AY243"/>
    <mergeCell ref="AZ242:AZ243"/>
    <mergeCell ref="BA242:BA243"/>
    <mergeCell ref="BB242:BB243"/>
    <mergeCell ref="BC242:BC243"/>
    <mergeCell ref="BD242:BD243"/>
    <mergeCell ref="BE242:BE243"/>
    <mergeCell ref="BF242:BF243"/>
    <mergeCell ref="BG242:BG243"/>
    <mergeCell ref="BH242:BH243"/>
    <mergeCell ref="BI242:BI243"/>
    <mergeCell ref="BJ242:BJ243"/>
    <mergeCell ref="A218:A220"/>
    <mergeCell ref="B218:B220"/>
    <mergeCell ref="C218:C220"/>
    <mergeCell ref="D218:D220"/>
    <mergeCell ref="E218:E220"/>
    <mergeCell ref="F218:F220"/>
    <mergeCell ref="G218:G220"/>
    <mergeCell ref="H218:H220"/>
    <mergeCell ref="I218:I220"/>
    <mergeCell ref="J218:J220"/>
    <mergeCell ref="K218:K220"/>
    <mergeCell ref="L218:L220"/>
    <mergeCell ref="M218:M220"/>
    <mergeCell ref="N218:N220"/>
    <mergeCell ref="O218:O220"/>
    <mergeCell ref="P218:P220"/>
    <mergeCell ref="Q218:Q220"/>
    <mergeCell ref="R218:R220"/>
    <mergeCell ref="T218:T220"/>
    <mergeCell ref="U218:U220"/>
    <mergeCell ref="AH242:AH243"/>
    <mergeCell ref="AI242:AI243"/>
    <mergeCell ref="AJ242:AJ243"/>
    <mergeCell ref="AK242:AK243"/>
    <mergeCell ref="AL242:AL243"/>
    <mergeCell ref="AM242:AM243"/>
    <mergeCell ref="AN242:AN243"/>
    <mergeCell ref="AO242:AO243"/>
    <mergeCell ref="AP242:AP243"/>
    <mergeCell ref="AQ242:AQ243"/>
    <mergeCell ref="AR242:AR243"/>
    <mergeCell ref="AS242:AS243"/>
    <mergeCell ref="AT242:AT243"/>
    <mergeCell ref="AU242:AU243"/>
    <mergeCell ref="AV242:AV243"/>
    <mergeCell ref="AW242:AW243"/>
    <mergeCell ref="AX242:AX243"/>
    <mergeCell ref="BG177:BG178"/>
    <mergeCell ref="BH177:BH178"/>
    <mergeCell ref="BI177:BI178"/>
    <mergeCell ref="BJ177:BJ178"/>
    <mergeCell ref="A242:A243"/>
    <mergeCell ref="B242:B243"/>
    <mergeCell ref="C242:C243"/>
    <mergeCell ref="D242:D243"/>
    <mergeCell ref="E242:E243"/>
    <mergeCell ref="F242:F243"/>
    <mergeCell ref="G242:G243"/>
    <mergeCell ref="I242:I243"/>
    <mergeCell ref="J242:J243"/>
    <mergeCell ref="K242:K243"/>
    <mergeCell ref="L242:L243"/>
    <mergeCell ref="M242:M243"/>
    <mergeCell ref="N242:N243"/>
    <mergeCell ref="R242:R243"/>
    <mergeCell ref="T242:T243"/>
    <mergeCell ref="U242:U243"/>
    <mergeCell ref="V242:V243"/>
    <mergeCell ref="W242:W243"/>
    <mergeCell ref="X242:X243"/>
    <mergeCell ref="Y242:Y243"/>
    <mergeCell ref="Z242:Z243"/>
    <mergeCell ref="AA242:AA243"/>
    <mergeCell ref="AB242:AB243"/>
    <mergeCell ref="AC242:AC243"/>
    <mergeCell ref="AD242:AD243"/>
    <mergeCell ref="AE242:AE243"/>
    <mergeCell ref="AF242:AF243"/>
    <mergeCell ref="AG242:AG243"/>
    <mergeCell ref="BC229:BC230"/>
    <mergeCell ref="BD229:BD230"/>
    <mergeCell ref="BE229:BE230"/>
    <mergeCell ref="BF229:BF230"/>
    <mergeCell ref="BG229:BG230"/>
    <mergeCell ref="BH229:BH230"/>
    <mergeCell ref="BI229:BI230"/>
    <mergeCell ref="BJ229:BJ230"/>
    <mergeCell ref="A177:A178"/>
    <mergeCell ref="B177:B178"/>
    <mergeCell ref="C177:C178"/>
    <mergeCell ref="D177:D178"/>
    <mergeCell ref="E177:E178"/>
    <mergeCell ref="F177:F178"/>
    <mergeCell ref="G177:G178"/>
    <mergeCell ref="H177:H178"/>
    <mergeCell ref="I177:I178"/>
    <mergeCell ref="J177:J178"/>
    <mergeCell ref="K177:K178"/>
    <mergeCell ref="L177:L178"/>
    <mergeCell ref="M177:M178"/>
    <mergeCell ref="N177:N178"/>
    <mergeCell ref="O177:O178"/>
    <mergeCell ref="P177:P178"/>
    <mergeCell ref="Q177:Q178"/>
    <mergeCell ref="R177:R178"/>
    <mergeCell ref="T177:T178"/>
    <mergeCell ref="U177:U178"/>
    <mergeCell ref="V177:V178"/>
    <mergeCell ref="W177:W178"/>
    <mergeCell ref="AZ177:AZ178"/>
    <mergeCell ref="AN177:AN178"/>
    <mergeCell ref="AL229:AL230"/>
    <mergeCell ref="AM229:AM230"/>
    <mergeCell ref="AN229:AN230"/>
    <mergeCell ref="AO229:AO230"/>
    <mergeCell ref="AP229:AP230"/>
    <mergeCell ref="AQ229:AQ230"/>
    <mergeCell ref="AR229:AR230"/>
    <mergeCell ref="AS229:AS230"/>
    <mergeCell ref="AT229:AT230"/>
    <mergeCell ref="AU229:AU230"/>
    <mergeCell ref="AV229:AV230"/>
    <mergeCell ref="AW229:AW230"/>
    <mergeCell ref="AX229:AX230"/>
    <mergeCell ref="AY229:AY230"/>
    <mergeCell ref="AZ229:AZ230"/>
    <mergeCell ref="BA229:BA230"/>
    <mergeCell ref="BB229:BB230"/>
    <mergeCell ref="U229:U230"/>
    <mergeCell ref="V229:V230"/>
    <mergeCell ref="W229:W230"/>
    <mergeCell ref="X229:X230"/>
    <mergeCell ref="Y229:Y230"/>
    <mergeCell ref="Z229:Z230"/>
    <mergeCell ref="AA229:AA230"/>
    <mergeCell ref="AB229:AB230"/>
    <mergeCell ref="AC229:AC230"/>
    <mergeCell ref="AD229:AD230"/>
    <mergeCell ref="AE229:AE230"/>
    <mergeCell ref="AF229:AF230"/>
    <mergeCell ref="AG229:AG230"/>
    <mergeCell ref="AH229:AH230"/>
    <mergeCell ref="AI229:AI230"/>
    <mergeCell ref="AJ229:AJ230"/>
    <mergeCell ref="AK229:AK230"/>
    <mergeCell ref="AX379:AX380"/>
    <mergeCell ref="AY379:AY380"/>
    <mergeCell ref="AZ379:AZ380"/>
    <mergeCell ref="BA379:BA380"/>
    <mergeCell ref="BB379:BB380"/>
    <mergeCell ref="BC379:BC380"/>
    <mergeCell ref="BD379:BD380"/>
    <mergeCell ref="BE379:BE380"/>
    <mergeCell ref="BF379:BF380"/>
    <mergeCell ref="BG379:BG380"/>
    <mergeCell ref="BH379:BH380"/>
    <mergeCell ref="BI379:BI380"/>
    <mergeCell ref="BJ379:BJ380"/>
    <mergeCell ref="A229:A230"/>
    <mergeCell ref="B229:B230"/>
    <mergeCell ref="C229:C230"/>
    <mergeCell ref="D229:D230"/>
    <mergeCell ref="E229:E230"/>
    <mergeCell ref="F229:F230"/>
    <mergeCell ref="G229:G230"/>
    <mergeCell ref="H229:H230"/>
    <mergeCell ref="I229:I230"/>
    <mergeCell ref="J229:J230"/>
    <mergeCell ref="K229:K230"/>
    <mergeCell ref="L229:L230"/>
    <mergeCell ref="M229:M230"/>
    <mergeCell ref="N229:N230"/>
    <mergeCell ref="O229:O230"/>
    <mergeCell ref="P229:P230"/>
    <mergeCell ref="Q229:Q230"/>
    <mergeCell ref="R229:R230"/>
    <mergeCell ref="T229:T230"/>
    <mergeCell ref="AG379:AG380"/>
    <mergeCell ref="AH379:AH380"/>
    <mergeCell ref="AI379:AI380"/>
    <mergeCell ref="AJ379:AJ380"/>
    <mergeCell ref="AK379:AK380"/>
    <mergeCell ref="AL379:AL380"/>
    <mergeCell ref="AM379:AM380"/>
    <mergeCell ref="AN379:AN380"/>
    <mergeCell ref="AO379:AO380"/>
    <mergeCell ref="AP379:AP380"/>
    <mergeCell ref="AQ379:AQ380"/>
    <mergeCell ref="AR379:AR380"/>
    <mergeCell ref="AS379:AS380"/>
    <mergeCell ref="AT379:AT380"/>
    <mergeCell ref="AU379:AU380"/>
    <mergeCell ref="AV379:AV380"/>
    <mergeCell ref="AW379:AW380"/>
    <mergeCell ref="BJ227:BJ228"/>
    <mergeCell ref="A379:A380"/>
    <mergeCell ref="B379:B380"/>
    <mergeCell ref="C379:C380"/>
    <mergeCell ref="D379:D380"/>
    <mergeCell ref="E379:E380"/>
    <mergeCell ref="F379:F380"/>
    <mergeCell ref="G379:G380"/>
    <mergeCell ref="H379:H380"/>
    <mergeCell ref="I379:I380"/>
    <mergeCell ref="J379:J380"/>
    <mergeCell ref="K379:K380"/>
    <mergeCell ref="L379:L380"/>
    <mergeCell ref="M379:M380"/>
    <mergeCell ref="N379:N380"/>
    <mergeCell ref="O379:O380"/>
    <mergeCell ref="P379:P380"/>
    <mergeCell ref="Q379:Q380"/>
    <mergeCell ref="R379:R380"/>
    <mergeCell ref="T379:T380"/>
    <mergeCell ref="U379:U380"/>
    <mergeCell ref="V379:V380"/>
    <mergeCell ref="W379:W380"/>
    <mergeCell ref="X379:X380"/>
    <mergeCell ref="Y379:Y380"/>
    <mergeCell ref="Z379:Z380"/>
    <mergeCell ref="AA379:AA380"/>
    <mergeCell ref="AB379:AB380"/>
    <mergeCell ref="AC379:AC380"/>
    <mergeCell ref="AD379:AD380"/>
    <mergeCell ref="AE379:AE380"/>
    <mergeCell ref="AF379:AF380"/>
    <mergeCell ref="AS227:AS228"/>
    <mergeCell ref="AT227:AT228"/>
    <mergeCell ref="AU227:AU228"/>
    <mergeCell ref="AV227:AV228"/>
    <mergeCell ref="AW227:AW228"/>
    <mergeCell ref="AX227:AX228"/>
    <mergeCell ref="AY227:AY228"/>
    <mergeCell ref="AZ227:AZ228"/>
    <mergeCell ref="BA227:BA228"/>
    <mergeCell ref="BB227:BB228"/>
    <mergeCell ref="BC227:BC228"/>
    <mergeCell ref="BD227:BD228"/>
    <mergeCell ref="BE227:BE228"/>
    <mergeCell ref="BF227:BF228"/>
    <mergeCell ref="BG227:BG228"/>
    <mergeCell ref="BH227:BH228"/>
    <mergeCell ref="BI227:BI228"/>
    <mergeCell ref="AB227:AB228"/>
    <mergeCell ref="AC227:AC228"/>
    <mergeCell ref="AD227:AD228"/>
    <mergeCell ref="AE227:AE228"/>
    <mergeCell ref="AF227:AF228"/>
    <mergeCell ref="AG227:AG228"/>
    <mergeCell ref="AH227:AH228"/>
    <mergeCell ref="AI227:AI228"/>
    <mergeCell ref="AJ227:AJ228"/>
    <mergeCell ref="AK227:AK228"/>
    <mergeCell ref="AL227:AL228"/>
    <mergeCell ref="AM227:AM228"/>
    <mergeCell ref="AN227:AN228"/>
    <mergeCell ref="AO227:AO228"/>
    <mergeCell ref="AP227:AP228"/>
    <mergeCell ref="AQ227:AQ228"/>
    <mergeCell ref="AR227:AR228"/>
    <mergeCell ref="BE224:BE225"/>
    <mergeCell ref="BF224:BF225"/>
    <mergeCell ref="BG224:BG225"/>
    <mergeCell ref="BH224:BH225"/>
    <mergeCell ref="BI224:BI225"/>
    <mergeCell ref="BJ224:BJ225"/>
    <mergeCell ref="A227:A228"/>
    <mergeCell ref="B227:B228"/>
    <mergeCell ref="C227:C228"/>
    <mergeCell ref="D227:D228"/>
    <mergeCell ref="E227:E228"/>
    <mergeCell ref="F227:F228"/>
    <mergeCell ref="G227:G228"/>
    <mergeCell ref="H227:H228"/>
    <mergeCell ref="I227:I228"/>
    <mergeCell ref="J227:J228"/>
    <mergeCell ref="K227:K228"/>
    <mergeCell ref="L227:L228"/>
    <mergeCell ref="M227:M228"/>
    <mergeCell ref="N227:N228"/>
    <mergeCell ref="O227:O228"/>
    <mergeCell ref="P227:P228"/>
    <mergeCell ref="Q227:Q228"/>
    <mergeCell ref="R227:R228"/>
    <mergeCell ref="T227:T228"/>
    <mergeCell ref="U227:U228"/>
    <mergeCell ref="V227:V228"/>
    <mergeCell ref="W227:W228"/>
    <mergeCell ref="X227:X228"/>
    <mergeCell ref="Y227:Y228"/>
    <mergeCell ref="Z227:Z228"/>
    <mergeCell ref="AA227:AA228"/>
    <mergeCell ref="AN224:AN225"/>
    <mergeCell ref="AO224:AO225"/>
    <mergeCell ref="AP224:AP225"/>
    <mergeCell ref="AQ224:AQ225"/>
    <mergeCell ref="AR224:AR225"/>
    <mergeCell ref="AS224:AS225"/>
    <mergeCell ref="AT224:AT225"/>
    <mergeCell ref="AU224:AU225"/>
    <mergeCell ref="AV224:AV225"/>
    <mergeCell ref="AW224:AW225"/>
    <mergeCell ref="AX224:AX225"/>
    <mergeCell ref="AY224:AY225"/>
    <mergeCell ref="AZ224:AZ225"/>
    <mergeCell ref="BA224:BA225"/>
    <mergeCell ref="BB224:BB225"/>
    <mergeCell ref="BC224:BC225"/>
    <mergeCell ref="BD224:BD225"/>
    <mergeCell ref="W224:W225"/>
    <mergeCell ref="X224:X225"/>
    <mergeCell ref="Y224:Y225"/>
    <mergeCell ref="Z224:Z225"/>
    <mergeCell ref="AA224:AA225"/>
    <mergeCell ref="AB224:AB225"/>
    <mergeCell ref="AC224:AC225"/>
    <mergeCell ref="AD224:AD225"/>
    <mergeCell ref="AE224:AE225"/>
    <mergeCell ref="AF224:AF225"/>
    <mergeCell ref="AG224:AG225"/>
    <mergeCell ref="AH224:AH225"/>
    <mergeCell ref="AI224:AI225"/>
    <mergeCell ref="AJ224:AJ225"/>
    <mergeCell ref="AK224:AK225"/>
    <mergeCell ref="AL224:AL225"/>
    <mergeCell ref="AM224:AM225"/>
    <mergeCell ref="BI50:BI53"/>
    <mergeCell ref="BJ50:BJ53"/>
    <mergeCell ref="AS50:AS53"/>
    <mergeCell ref="AT50:AT53"/>
    <mergeCell ref="AU50:AU53"/>
    <mergeCell ref="AV50:AV53"/>
    <mergeCell ref="AW50:AW53"/>
    <mergeCell ref="AX50:AX53"/>
    <mergeCell ref="AY50:AY53"/>
    <mergeCell ref="AZ50:AZ53"/>
    <mergeCell ref="BA50:BA53"/>
    <mergeCell ref="A224:A225"/>
    <mergeCell ref="B224:B225"/>
    <mergeCell ref="C224:C225"/>
    <mergeCell ref="D224:D225"/>
    <mergeCell ref="E224:E225"/>
    <mergeCell ref="F224:F225"/>
    <mergeCell ref="G224:G225"/>
    <mergeCell ref="H224:H225"/>
    <mergeCell ref="I224:I225"/>
    <mergeCell ref="J224:J225"/>
    <mergeCell ref="K224:K225"/>
    <mergeCell ref="L224:L225"/>
    <mergeCell ref="M224:M225"/>
    <mergeCell ref="N224:N225"/>
    <mergeCell ref="O224:O225"/>
    <mergeCell ref="P224:P225"/>
    <mergeCell ref="Q224:Q225"/>
    <mergeCell ref="R224:R225"/>
    <mergeCell ref="T224:T225"/>
    <mergeCell ref="U224:U225"/>
    <mergeCell ref="V224:V225"/>
    <mergeCell ref="BI172:BI173"/>
    <mergeCell ref="AB50:AB53"/>
    <mergeCell ref="AC50:AC53"/>
    <mergeCell ref="AD50:AD53"/>
    <mergeCell ref="AE50:AE53"/>
    <mergeCell ref="AF50:AF53"/>
    <mergeCell ref="AG50:AG53"/>
    <mergeCell ref="AH50:AH53"/>
    <mergeCell ref="AI50:AI53"/>
    <mergeCell ref="BB50:BB53"/>
    <mergeCell ref="BC50:BC53"/>
    <mergeCell ref="BD50:BD53"/>
    <mergeCell ref="BE50:BE53"/>
    <mergeCell ref="BF50:BF53"/>
    <mergeCell ref="BG50:BG53"/>
    <mergeCell ref="BA177:BA178"/>
    <mergeCell ref="BB177:BB178"/>
    <mergeCell ref="BC177:BC178"/>
    <mergeCell ref="BD177:BD178"/>
    <mergeCell ref="BE177:BE178"/>
    <mergeCell ref="AO177:AO178"/>
    <mergeCell ref="AP177:AP178"/>
    <mergeCell ref="AQ177:AQ178"/>
    <mergeCell ref="AR177:AR178"/>
    <mergeCell ref="AS177:AS178"/>
    <mergeCell ref="AT177:AT178"/>
    <mergeCell ref="AU177:AU178"/>
    <mergeCell ref="AV177:AV178"/>
    <mergeCell ref="AW177:AW178"/>
    <mergeCell ref="BF177:BF178"/>
    <mergeCell ref="AK62:AK65"/>
    <mergeCell ref="BH50:BH53"/>
    <mergeCell ref="AT117:AT118"/>
    <mergeCell ref="AP66:AP70"/>
    <mergeCell ref="AQ66:AQ70"/>
    <mergeCell ref="AJ66:AJ70"/>
    <mergeCell ref="AK66:AK70"/>
    <mergeCell ref="BC193:BC194"/>
    <mergeCell ref="BD193:BD194"/>
    <mergeCell ref="BE193:BE194"/>
    <mergeCell ref="BF193:BF194"/>
    <mergeCell ref="BG193:BG194"/>
    <mergeCell ref="BH193:BH194"/>
    <mergeCell ref="BI193:BI194"/>
    <mergeCell ref="BJ193:BJ194"/>
    <mergeCell ref="AU193:AU194"/>
    <mergeCell ref="AV193:AV194"/>
    <mergeCell ref="AW193:AW194"/>
    <mergeCell ref="AX193:AX194"/>
    <mergeCell ref="AY193:AY194"/>
    <mergeCell ref="AZ193:AZ194"/>
    <mergeCell ref="BA193:BA194"/>
    <mergeCell ref="BB193:BB194"/>
    <mergeCell ref="BD174:BD175"/>
    <mergeCell ref="BE174:BE175"/>
    <mergeCell ref="BF174:BF175"/>
    <mergeCell ref="BG174:BG175"/>
    <mergeCell ref="BH174:BH175"/>
    <mergeCell ref="BI174:BI175"/>
    <mergeCell ref="BJ174:BJ175"/>
    <mergeCell ref="BE172:BE173"/>
    <mergeCell ref="BF172:BF173"/>
    <mergeCell ref="BG172:BG173"/>
    <mergeCell ref="BH172:BH173"/>
    <mergeCell ref="AN50:AN53"/>
    <mergeCell ref="AO50:AO53"/>
    <mergeCell ref="AP50:AP53"/>
    <mergeCell ref="AQ50:AQ53"/>
    <mergeCell ref="AR50:AR53"/>
    <mergeCell ref="AA50:AA53"/>
    <mergeCell ref="AC174:AC175"/>
    <mergeCell ref="AD174:AD175"/>
    <mergeCell ref="AE174:AE175"/>
    <mergeCell ref="AF174:AF175"/>
    <mergeCell ref="AG174:AG175"/>
    <mergeCell ref="AH174:AH175"/>
    <mergeCell ref="AO58:AO61"/>
    <mergeCell ref="AH66:AH70"/>
    <mergeCell ref="AE75:AE78"/>
    <mergeCell ref="AF75:AF78"/>
    <mergeCell ref="AG75:AG78"/>
    <mergeCell ref="AK84:AK87"/>
    <mergeCell ref="AL84:AL87"/>
    <mergeCell ref="AM84:AM87"/>
    <mergeCell ref="AR117:AR118"/>
    <mergeCell ref="AH58:AH61"/>
    <mergeCell ref="AO66:AO70"/>
    <mergeCell ref="AE62:AE65"/>
    <mergeCell ref="AF62:AF65"/>
    <mergeCell ref="AG62:AG65"/>
    <mergeCell ref="AJ62:AJ65"/>
    <mergeCell ref="AL66:AL70"/>
    <mergeCell ref="AC66:AC70"/>
    <mergeCell ref="AD66:AD70"/>
    <mergeCell ref="AE66:AE70"/>
    <mergeCell ref="AF66:AF70"/>
    <mergeCell ref="X66:X70"/>
    <mergeCell ref="Y66:Y70"/>
    <mergeCell ref="Z66:Z70"/>
    <mergeCell ref="AA66:AA70"/>
    <mergeCell ref="AB66:AB70"/>
    <mergeCell ref="R66:R70"/>
    <mergeCell ref="AH193:AH194"/>
    <mergeCell ref="AI193:AI194"/>
    <mergeCell ref="AJ193:AJ194"/>
    <mergeCell ref="AK193:AK194"/>
    <mergeCell ref="AL193:AL194"/>
    <mergeCell ref="X177:X178"/>
    <mergeCell ref="Y177:Y178"/>
    <mergeCell ref="Z177:Z178"/>
    <mergeCell ref="AA177:AA178"/>
    <mergeCell ref="AB177:AB178"/>
    <mergeCell ref="AC177:AC178"/>
    <mergeCell ref="AD177:AD178"/>
    <mergeCell ref="AE177:AE178"/>
    <mergeCell ref="AF177:AF178"/>
    <mergeCell ref="AG177:AG178"/>
    <mergeCell ref="AH177:AH178"/>
    <mergeCell ref="X75:X78"/>
    <mergeCell ref="Y75:Y78"/>
    <mergeCell ref="Z75:Z78"/>
    <mergeCell ref="AA75:AA78"/>
    <mergeCell ref="AB75:AB78"/>
    <mergeCell ref="R75:R78"/>
    <mergeCell ref="Z79:Z83"/>
    <mergeCell ref="AA79:AA83"/>
    <mergeCell ref="AB79:AB83"/>
    <mergeCell ref="V92:V95"/>
    <mergeCell ref="A50:A53"/>
    <mergeCell ref="B50:B53"/>
    <mergeCell ref="C50:C53"/>
    <mergeCell ref="D50:D53"/>
    <mergeCell ref="E50:E53"/>
    <mergeCell ref="F50:F53"/>
    <mergeCell ref="G50:G53"/>
    <mergeCell ref="H50:H53"/>
    <mergeCell ref="I50:I53"/>
    <mergeCell ref="J50:J53"/>
    <mergeCell ref="K50:K53"/>
    <mergeCell ref="L50:L53"/>
    <mergeCell ref="M50:M53"/>
    <mergeCell ref="N50:N53"/>
    <mergeCell ref="O50:O53"/>
    <mergeCell ref="P50:P53"/>
    <mergeCell ref="AM50:AM53"/>
    <mergeCell ref="Q50:Q53"/>
    <mergeCell ref="R50:R53"/>
    <mergeCell ref="T50:T53"/>
    <mergeCell ref="U50:U53"/>
    <mergeCell ref="V50:V53"/>
    <mergeCell ref="W50:W53"/>
    <mergeCell ref="X50:X53"/>
    <mergeCell ref="Y50:Y53"/>
    <mergeCell ref="Z50:Z53"/>
    <mergeCell ref="AJ50:AJ53"/>
    <mergeCell ref="AK50:AK53"/>
    <mergeCell ref="AL50:AL53"/>
    <mergeCell ref="N193:N194"/>
    <mergeCell ref="O193:O194"/>
    <mergeCell ref="P193:P194"/>
    <mergeCell ref="Q193:Q194"/>
    <mergeCell ref="AZ174:AZ175"/>
    <mergeCell ref="BA174:BA175"/>
    <mergeCell ref="BB174:BB175"/>
    <mergeCell ref="R193:R194"/>
    <mergeCell ref="T193:T194"/>
    <mergeCell ref="U193:U194"/>
    <mergeCell ref="V193:V194"/>
    <mergeCell ref="AU174:AU175"/>
    <mergeCell ref="AP193:AP194"/>
    <mergeCell ref="Q174:Q175"/>
    <mergeCell ref="AI174:AI175"/>
    <mergeCell ref="AJ174:AJ175"/>
    <mergeCell ref="AK174:AK175"/>
    <mergeCell ref="AT193:AT194"/>
    <mergeCell ref="AM193:AM194"/>
    <mergeCell ref="AN193:AN194"/>
    <mergeCell ref="AO193:AO194"/>
    <mergeCell ref="AI177:AI178"/>
    <mergeCell ref="AJ177:AJ178"/>
    <mergeCell ref="AK177:AK178"/>
    <mergeCell ref="AL177:AL178"/>
    <mergeCell ref="AM177:AM178"/>
    <mergeCell ref="AX177:AX178"/>
    <mergeCell ref="AY177:AY178"/>
    <mergeCell ref="AA174:AA175"/>
    <mergeCell ref="AB174:AB175"/>
    <mergeCell ref="X193:X194"/>
    <mergeCell ref="Y193:Y194"/>
    <mergeCell ref="BJ172:BJ173"/>
    <mergeCell ref="A174:A175"/>
    <mergeCell ref="B174:B175"/>
    <mergeCell ref="C174:C175"/>
    <mergeCell ref="D174:D175"/>
    <mergeCell ref="E174:E175"/>
    <mergeCell ref="F174:F175"/>
    <mergeCell ref="G174:G175"/>
    <mergeCell ref="H174:H175"/>
    <mergeCell ref="I174:I175"/>
    <mergeCell ref="J174:J175"/>
    <mergeCell ref="K174:K175"/>
    <mergeCell ref="L174:L175"/>
    <mergeCell ref="M174:M175"/>
    <mergeCell ref="N174:N175"/>
    <mergeCell ref="O174:O175"/>
    <mergeCell ref="P174:P175"/>
    <mergeCell ref="A172:A173"/>
    <mergeCell ref="B172:B173"/>
    <mergeCell ref="C172:C173"/>
    <mergeCell ref="BC174:BC175"/>
    <mergeCell ref="AL174:AL175"/>
    <mergeCell ref="AM174:AM175"/>
    <mergeCell ref="AN174:AN175"/>
    <mergeCell ref="AO174:AO175"/>
    <mergeCell ref="AP174:AP175"/>
    <mergeCell ref="AQ174:AQ175"/>
    <mergeCell ref="D172:D173"/>
    <mergeCell ref="E172:E173"/>
    <mergeCell ref="F172:F173"/>
    <mergeCell ref="G172:G173"/>
    <mergeCell ref="H172:H173"/>
    <mergeCell ref="I172:I173"/>
    <mergeCell ref="R174:R175"/>
    <mergeCell ref="AW172:AW173"/>
    <mergeCell ref="AX172:AX173"/>
    <mergeCell ref="AY172:AY173"/>
    <mergeCell ref="AZ172:AZ173"/>
    <mergeCell ref="BA172:BA173"/>
    <mergeCell ref="BB172:BB173"/>
    <mergeCell ref="AM172:AM173"/>
    <mergeCell ref="AN172:AN173"/>
    <mergeCell ref="AO172:AO173"/>
    <mergeCell ref="AP172:AP173"/>
    <mergeCell ref="AQ172:AQ173"/>
    <mergeCell ref="AR172:AR173"/>
    <mergeCell ref="AS172:AS173"/>
    <mergeCell ref="AT172:AT173"/>
    <mergeCell ref="AU172:AU173"/>
    <mergeCell ref="AD172:AD173"/>
    <mergeCell ref="AE172:AE173"/>
    <mergeCell ref="AF172:AF173"/>
    <mergeCell ref="AG172:AG173"/>
    <mergeCell ref="AH172:AH173"/>
    <mergeCell ref="AI172:AI173"/>
    <mergeCell ref="T174:T175"/>
    <mergeCell ref="U174:U175"/>
    <mergeCell ref="V174:V175"/>
    <mergeCell ref="W174:W175"/>
    <mergeCell ref="X172:X173"/>
    <mergeCell ref="AV172:AV173"/>
    <mergeCell ref="BJ215:BJ217"/>
    <mergeCell ref="AS215:AS217"/>
    <mergeCell ref="AT215:AT217"/>
    <mergeCell ref="AU215:AU217"/>
    <mergeCell ref="AV215:AV217"/>
    <mergeCell ref="AW215:AW217"/>
    <mergeCell ref="AX215:AX217"/>
    <mergeCell ref="AY215:AY217"/>
    <mergeCell ref="AZ215:AZ217"/>
    <mergeCell ref="BA215:BA217"/>
    <mergeCell ref="Y172:Y173"/>
    <mergeCell ref="Z172:Z173"/>
    <mergeCell ref="AA172:AA173"/>
    <mergeCell ref="AB172:AB173"/>
    <mergeCell ref="AC172:AC173"/>
    <mergeCell ref="J172:J173"/>
    <mergeCell ref="K172:K173"/>
    <mergeCell ref="L172:L173"/>
    <mergeCell ref="M172:M173"/>
    <mergeCell ref="N172:N173"/>
    <mergeCell ref="O172:O173"/>
    <mergeCell ref="P172:P173"/>
    <mergeCell ref="Q172:Q173"/>
    <mergeCell ref="R172:R173"/>
    <mergeCell ref="BC172:BC173"/>
    <mergeCell ref="BD172:BD173"/>
    <mergeCell ref="AJ172:AJ173"/>
    <mergeCell ref="AK172:AK173"/>
    <mergeCell ref="AL172:AL173"/>
    <mergeCell ref="T172:T173"/>
    <mergeCell ref="U172:U173"/>
    <mergeCell ref="W172:W173"/>
    <mergeCell ref="R212:R214"/>
    <mergeCell ref="T212:T214"/>
    <mergeCell ref="U212:U214"/>
    <mergeCell ref="V212:V214"/>
    <mergeCell ref="AJ215:AJ217"/>
    <mergeCell ref="AK215:AK217"/>
    <mergeCell ref="AL215:AL217"/>
    <mergeCell ref="AM215:AM217"/>
    <mergeCell ref="AN215:AN217"/>
    <mergeCell ref="AO215:AO217"/>
    <mergeCell ref="AP215:AP217"/>
    <mergeCell ref="AQ215:AQ217"/>
    <mergeCell ref="AR215:AR217"/>
    <mergeCell ref="AA215:AA217"/>
    <mergeCell ref="AB215:AB217"/>
    <mergeCell ref="AC215:AC217"/>
    <mergeCell ref="AD215:AD217"/>
    <mergeCell ref="AE215:AE217"/>
    <mergeCell ref="AF215:AF217"/>
    <mergeCell ref="AG215:AG217"/>
    <mergeCell ref="Q215:Q217"/>
    <mergeCell ref="R215:R217"/>
    <mergeCell ref="T215:T217"/>
    <mergeCell ref="U215:U217"/>
    <mergeCell ref="V215:V217"/>
    <mergeCell ref="W215:W217"/>
    <mergeCell ref="X215:X217"/>
    <mergeCell ref="Y215:Y217"/>
    <mergeCell ref="Z215:Z217"/>
    <mergeCell ref="BC212:BC214"/>
    <mergeCell ref="BD212:BD214"/>
    <mergeCell ref="BE212:BE214"/>
    <mergeCell ref="BF212:BF214"/>
    <mergeCell ref="BG212:BG214"/>
    <mergeCell ref="BH212:BH214"/>
    <mergeCell ref="BI212:BI214"/>
    <mergeCell ref="AH215:AH217"/>
    <mergeCell ref="AI215:AI217"/>
    <mergeCell ref="BB215:BB217"/>
    <mergeCell ref="BC215:BC217"/>
    <mergeCell ref="BD215:BD217"/>
    <mergeCell ref="BE215:BE217"/>
    <mergeCell ref="BF215:BF217"/>
    <mergeCell ref="BG215:BG217"/>
    <mergeCell ref="BH215:BH217"/>
    <mergeCell ref="BI215:BI217"/>
    <mergeCell ref="AU212:AU214"/>
    <mergeCell ref="AV212:AV214"/>
    <mergeCell ref="AW212:AW214"/>
    <mergeCell ref="AX212:AX214"/>
    <mergeCell ref="AY212:AY214"/>
    <mergeCell ref="AZ212:AZ214"/>
    <mergeCell ref="A215:A217"/>
    <mergeCell ref="B215:B217"/>
    <mergeCell ref="C215:C217"/>
    <mergeCell ref="D215:D217"/>
    <mergeCell ref="E215:E217"/>
    <mergeCell ref="F215:F217"/>
    <mergeCell ref="G215:G217"/>
    <mergeCell ref="H215:H217"/>
    <mergeCell ref="I215:I217"/>
    <mergeCell ref="J215:J217"/>
    <mergeCell ref="K215:K217"/>
    <mergeCell ref="L215:L217"/>
    <mergeCell ref="M215:M217"/>
    <mergeCell ref="N215:N217"/>
    <mergeCell ref="O215:O217"/>
    <mergeCell ref="P215:P217"/>
    <mergeCell ref="AT212:AT214"/>
    <mergeCell ref="AK212:AK214"/>
    <mergeCell ref="AL212:AL214"/>
    <mergeCell ref="AM212:AM214"/>
    <mergeCell ref="AN212:AN214"/>
    <mergeCell ref="AO212:AO214"/>
    <mergeCell ref="AP212:AP214"/>
    <mergeCell ref="AQ212:AQ214"/>
    <mergeCell ref="AR212:AR214"/>
    <mergeCell ref="AS212:AS214"/>
    <mergeCell ref="AB212:AB214"/>
    <mergeCell ref="AC212:AC214"/>
    <mergeCell ref="AD212:AD214"/>
    <mergeCell ref="AE212:AE214"/>
    <mergeCell ref="AF212:AF214"/>
    <mergeCell ref="AG212:AG214"/>
    <mergeCell ref="BD209:BD211"/>
    <mergeCell ref="BE209:BE211"/>
    <mergeCell ref="BF209:BF211"/>
    <mergeCell ref="BG209:BG211"/>
    <mergeCell ref="BH209:BH211"/>
    <mergeCell ref="BI209:BI211"/>
    <mergeCell ref="BJ209:BJ211"/>
    <mergeCell ref="A212:A214"/>
    <mergeCell ref="B212:B214"/>
    <mergeCell ref="C212:C214"/>
    <mergeCell ref="D212:D214"/>
    <mergeCell ref="E212:E214"/>
    <mergeCell ref="F212:F214"/>
    <mergeCell ref="G212:G214"/>
    <mergeCell ref="H212:H214"/>
    <mergeCell ref="I212:I214"/>
    <mergeCell ref="J212:J214"/>
    <mergeCell ref="K212:K214"/>
    <mergeCell ref="L212:L214"/>
    <mergeCell ref="M212:M214"/>
    <mergeCell ref="N212:N214"/>
    <mergeCell ref="O212:O214"/>
    <mergeCell ref="P212:P214"/>
    <mergeCell ref="Q212:Q214"/>
    <mergeCell ref="AU209:AU211"/>
    <mergeCell ref="AV209:AV211"/>
    <mergeCell ref="AW209:AW211"/>
    <mergeCell ref="BJ212:BJ214"/>
    <mergeCell ref="BA212:BA214"/>
    <mergeCell ref="BB212:BB214"/>
    <mergeCell ref="AH212:AH214"/>
    <mergeCell ref="AI212:AI214"/>
    <mergeCell ref="AN209:AN211"/>
    <mergeCell ref="AO209:AO211"/>
    <mergeCell ref="AP209:AP211"/>
    <mergeCell ref="AQ209:AQ211"/>
    <mergeCell ref="AR209:AR211"/>
    <mergeCell ref="AS209:AS211"/>
    <mergeCell ref="AT209:AT211"/>
    <mergeCell ref="AC209:AC211"/>
    <mergeCell ref="AD209:AD211"/>
    <mergeCell ref="AE209:AE211"/>
    <mergeCell ref="AF209:AF211"/>
    <mergeCell ref="AG209:AG211"/>
    <mergeCell ref="AH209:AH211"/>
    <mergeCell ref="AI209:AI211"/>
    <mergeCell ref="AJ209:AJ211"/>
    <mergeCell ref="AK209:AK211"/>
    <mergeCell ref="W212:W214"/>
    <mergeCell ref="X212:X214"/>
    <mergeCell ref="Y212:Y214"/>
    <mergeCell ref="Z212:Z214"/>
    <mergeCell ref="AA212:AA214"/>
    <mergeCell ref="AJ212:AJ214"/>
    <mergeCell ref="X209:X211"/>
    <mergeCell ref="Y209:Y211"/>
    <mergeCell ref="F209:F211"/>
    <mergeCell ref="G209:G211"/>
    <mergeCell ref="H209:H211"/>
    <mergeCell ref="I209:I211"/>
    <mergeCell ref="Q206:Q208"/>
    <mergeCell ref="R206:R208"/>
    <mergeCell ref="T206:T208"/>
    <mergeCell ref="U206:U208"/>
    <mergeCell ref="V206:V208"/>
    <mergeCell ref="W206:W208"/>
    <mergeCell ref="T209:T211"/>
    <mergeCell ref="U209:U211"/>
    <mergeCell ref="V209:V211"/>
    <mergeCell ref="W209:W211"/>
    <mergeCell ref="BB206:BB208"/>
    <mergeCell ref="BC206:BC208"/>
    <mergeCell ref="BD206:BD208"/>
    <mergeCell ref="J209:J211"/>
    <mergeCell ref="K209:K211"/>
    <mergeCell ref="L209:L211"/>
    <mergeCell ref="M209:M211"/>
    <mergeCell ref="N209:N211"/>
    <mergeCell ref="O209:O211"/>
    <mergeCell ref="P209:P211"/>
    <mergeCell ref="Q209:Q211"/>
    <mergeCell ref="R209:R211"/>
    <mergeCell ref="AX209:AX211"/>
    <mergeCell ref="AY209:AY211"/>
    <mergeCell ref="AZ209:AZ211"/>
    <mergeCell ref="BA209:BA211"/>
    <mergeCell ref="BB209:BB211"/>
    <mergeCell ref="BC209:BC211"/>
    <mergeCell ref="BC352:BC354"/>
    <mergeCell ref="BD352:BD354"/>
    <mergeCell ref="BE352:BE354"/>
    <mergeCell ref="BF352:BF354"/>
    <mergeCell ref="BG352:BG354"/>
    <mergeCell ref="BH352:BH354"/>
    <mergeCell ref="BI352:BI354"/>
    <mergeCell ref="BJ352:BJ354"/>
    <mergeCell ref="A206:A208"/>
    <mergeCell ref="B206:B208"/>
    <mergeCell ref="C206:C208"/>
    <mergeCell ref="D206:D208"/>
    <mergeCell ref="E206:E208"/>
    <mergeCell ref="F206:F208"/>
    <mergeCell ref="G206:G208"/>
    <mergeCell ref="H206:H208"/>
    <mergeCell ref="I206:I208"/>
    <mergeCell ref="J206:J208"/>
    <mergeCell ref="K206:K208"/>
    <mergeCell ref="L206:L208"/>
    <mergeCell ref="M206:M208"/>
    <mergeCell ref="N206:N208"/>
    <mergeCell ref="O206:O208"/>
    <mergeCell ref="P206:P208"/>
    <mergeCell ref="AT352:AT354"/>
    <mergeCell ref="AU352:AU354"/>
    <mergeCell ref="AV352:AV354"/>
    <mergeCell ref="A209:A211"/>
    <mergeCell ref="B209:B211"/>
    <mergeCell ref="C209:C211"/>
    <mergeCell ref="D209:D211"/>
    <mergeCell ref="E209:E211"/>
    <mergeCell ref="AW352:AW354"/>
    <mergeCell ref="AX352:AX354"/>
    <mergeCell ref="BJ206:BJ208"/>
    <mergeCell ref="AS206:AS208"/>
    <mergeCell ref="AT206:AT208"/>
    <mergeCell ref="AY352:AY354"/>
    <mergeCell ref="AZ352:AZ354"/>
    <mergeCell ref="BA352:BA354"/>
    <mergeCell ref="BB352:BB354"/>
    <mergeCell ref="AK352:AK354"/>
    <mergeCell ref="AL352:AL354"/>
    <mergeCell ref="AM352:AM354"/>
    <mergeCell ref="AN352:AN354"/>
    <mergeCell ref="AO352:AO354"/>
    <mergeCell ref="AP352:AP354"/>
    <mergeCell ref="AQ352:AQ354"/>
    <mergeCell ref="AR352:AR354"/>
    <mergeCell ref="AS352:AS354"/>
    <mergeCell ref="BC350:BC351"/>
    <mergeCell ref="BD350:BD351"/>
    <mergeCell ref="BE350:BE351"/>
    <mergeCell ref="BF350:BF351"/>
    <mergeCell ref="BG350:BG351"/>
    <mergeCell ref="BH350:BH351"/>
    <mergeCell ref="BI350:BI351"/>
    <mergeCell ref="BJ350:BJ351"/>
    <mergeCell ref="AU350:AU351"/>
    <mergeCell ref="AV350:AV351"/>
    <mergeCell ref="AW350:AW351"/>
    <mergeCell ref="AX350:AX351"/>
    <mergeCell ref="AY350:AY351"/>
    <mergeCell ref="AZ350:AZ351"/>
    <mergeCell ref="AB352:AB354"/>
    <mergeCell ref="AC352:AC354"/>
    <mergeCell ref="AD352:AD354"/>
    <mergeCell ref="AE352:AE354"/>
    <mergeCell ref="AF352:AF354"/>
    <mergeCell ref="AG352:AG354"/>
    <mergeCell ref="AH352:AH354"/>
    <mergeCell ref="AI352:AI354"/>
    <mergeCell ref="AJ352:AJ354"/>
    <mergeCell ref="Q352:Q354"/>
    <mergeCell ref="R352:R354"/>
    <mergeCell ref="T352:T354"/>
    <mergeCell ref="U352:U354"/>
    <mergeCell ref="W352:W354"/>
    <mergeCell ref="X352:X354"/>
    <mergeCell ref="Y352:Y354"/>
    <mergeCell ref="Z352:Z354"/>
    <mergeCell ref="AA352:AA354"/>
    <mergeCell ref="BA350:BA351"/>
    <mergeCell ref="BB350:BB351"/>
    <mergeCell ref="AH350:AH351"/>
    <mergeCell ref="AI350:AI351"/>
    <mergeCell ref="AJ350:AJ351"/>
    <mergeCell ref="R350:R351"/>
    <mergeCell ref="T350:T351"/>
    <mergeCell ref="U350:U351"/>
    <mergeCell ref="V350:V351"/>
    <mergeCell ref="A352:A354"/>
    <mergeCell ref="B352:B354"/>
    <mergeCell ref="C352:C354"/>
    <mergeCell ref="D352:D354"/>
    <mergeCell ref="E352:E354"/>
    <mergeCell ref="F352:F354"/>
    <mergeCell ref="G352:G354"/>
    <mergeCell ref="H352:H354"/>
    <mergeCell ref="I352:I354"/>
    <mergeCell ref="J352:J354"/>
    <mergeCell ref="K352:K354"/>
    <mergeCell ref="L352:L354"/>
    <mergeCell ref="M352:M354"/>
    <mergeCell ref="N352:N354"/>
    <mergeCell ref="O352:O354"/>
    <mergeCell ref="P352:P354"/>
    <mergeCell ref="AT350:AT351"/>
    <mergeCell ref="AK350:AK351"/>
    <mergeCell ref="AL350:AL351"/>
    <mergeCell ref="AM350:AM351"/>
    <mergeCell ref="AN350:AN351"/>
    <mergeCell ref="AO350:AO351"/>
    <mergeCell ref="AP350:AP351"/>
    <mergeCell ref="AQ350:AQ351"/>
    <mergeCell ref="AR350:AR351"/>
    <mergeCell ref="AS350:AS351"/>
    <mergeCell ref="AB350:AB351"/>
    <mergeCell ref="AC350:AC351"/>
    <mergeCell ref="AD350:AD351"/>
    <mergeCell ref="AE350:AE351"/>
    <mergeCell ref="AF350:AF351"/>
    <mergeCell ref="AG350:AG351"/>
    <mergeCell ref="W350:W351"/>
    <mergeCell ref="X350:X351"/>
    <mergeCell ref="Y350:Y351"/>
    <mergeCell ref="Z350:Z351"/>
    <mergeCell ref="AA350:AA351"/>
    <mergeCell ref="BD348:BD349"/>
    <mergeCell ref="BE348:BE349"/>
    <mergeCell ref="BF348:BF349"/>
    <mergeCell ref="AN348:AN349"/>
    <mergeCell ref="AO348:AO349"/>
    <mergeCell ref="AP348:AP349"/>
    <mergeCell ref="AQ348:AQ349"/>
    <mergeCell ref="AR348:AR349"/>
    <mergeCell ref="AS348:AS349"/>
    <mergeCell ref="AT348:AT349"/>
    <mergeCell ref="AC348:AC349"/>
    <mergeCell ref="AD348:AD349"/>
    <mergeCell ref="AE348:AE349"/>
    <mergeCell ref="AF348:AF349"/>
    <mergeCell ref="AG348:AG349"/>
    <mergeCell ref="AH348:AH349"/>
    <mergeCell ref="AI348:AI349"/>
    <mergeCell ref="AJ348:AJ349"/>
    <mergeCell ref="BG348:BG349"/>
    <mergeCell ref="BH348:BH349"/>
    <mergeCell ref="BI348:BI349"/>
    <mergeCell ref="BJ348:BJ349"/>
    <mergeCell ref="A350:A351"/>
    <mergeCell ref="B350:B351"/>
    <mergeCell ref="C350:C351"/>
    <mergeCell ref="D350:D351"/>
    <mergeCell ref="E350:E351"/>
    <mergeCell ref="F350:F351"/>
    <mergeCell ref="G350:G351"/>
    <mergeCell ref="H350:H351"/>
    <mergeCell ref="I350:I351"/>
    <mergeCell ref="J350:J351"/>
    <mergeCell ref="K350:K351"/>
    <mergeCell ref="L350:L351"/>
    <mergeCell ref="M350:M351"/>
    <mergeCell ref="N350:N351"/>
    <mergeCell ref="O350:O351"/>
    <mergeCell ref="P350:P351"/>
    <mergeCell ref="Q350:Q351"/>
    <mergeCell ref="AU348:AU349"/>
    <mergeCell ref="AV348:AV349"/>
    <mergeCell ref="AW348:AW349"/>
    <mergeCell ref="AX348:AX349"/>
    <mergeCell ref="AY348:AY349"/>
    <mergeCell ref="AZ348:AZ349"/>
    <mergeCell ref="BA348:BA349"/>
    <mergeCell ref="BB348:BB349"/>
    <mergeCell ref="BC348:BC349"/>
    <mergeCell ref="AL348:AL349"/>
    <mergeCell ref="AM348:AM349"/>
    <mergeCell ref="AK348:AK349"/>
    <mergeCell ref="T348:T349"/>
    <mergeCell ref="U348:U349"/>
    <mergeCell ref="V348:V349"/>
    <mergeCell ref="W348:W349"/>
    <mergeCell ref="X348:X349"/>
    <mergeCell ref="Y348:Y349"/>
    <mergeCell ref="Z348:Z349"/>
    <mergeCell ref="AA348:AA349"/>
    <mergeCell ref="AB348:AB349"/>
    <mergeCell ref="BE344:BE347"/>
    <mergeCell ref="BF344:BF347"/>
    <mergeCell ref="BG344:BG347"/>
    <mergeCell ref="BH344:BH347"/>
    <mergeCell ref="BI344:BI347"/>
    <mergeCell ref="BJ344:BJ347"/>
    <mergeCell ref="A348:A349"/>
    <mergeCell ref="B348:B349"/>
    <mergeCell ref="C348:C349"/>
    <mergeCell ref="D348:D349"/>
    <mergeCell ref="E348:E349"/>
    <mergeCell ref="F348:F349"/>
    <mergeCell ref="G348:G349"/>
    <mergeCell ref="H348:H349"/>
    <mergeCell ref="I348:I349"/>
    <mergeCell ref="J348:J349"/>
    <mergeCell ref="K348:K349"/>
    <mergeCell ref="L348:L349"/>
    <mergeCell ref="M348:M349"/>
    <mergeCell ref="N348:N349"/>
    <mergeCell ref="O348:O349"/>
    <mergeCell ref="P348:P349"/>
    <mergeCell ref="Q348:Q349"/>
    <mergeCell ref="R348:R349"/>
    <mergeCell ref="AV344:AV347"/>
    <mergeCell ref="AW344:AW347"/>
    <mergeCell ref="AX344:AX347"/>
    <mergeCell ref="AY344:AY347"/>
    <mergeCell ref="AZ344:AZ347"/>
    <mergeCell ref="BA344:BA347"/>
    <mergeCell ref="BB344:BB347"/>
    <mergeCell ref="BC344:BC347"/>
    <mergeCell ref="BD344:BD347"/>
    <mergeCell ref="AM344:AM347"/>
    <mergeCell ref="AN344:AN347"/>
    <mergeCell ref="AO344:AO347"/>
    <mergeCell ref="AP344:AP347"/>
    <mergeCell ref="AQ344:AQ347"/>
    <mergeCell ref="AR344:AR347"/>
    <mergeCell ref="AS344:AS347"/>
    <mergeCell ref="AT344:AT347"/>
    <mergeCell ref="AU344:AU347"/>
    <mergeCell ref="AD344:AD347"/>
    <mergeCell ref="AE344:AE347"/>
    <mergeCell ref="AF344:AF347"/>
    <mergeCell ref="AG344:AG347"/>
    <mergeCell ref="AH344:AH347"/>
    <mergeCell ref="AI344:AI347"/>
    <mergeCell ref="AJ344:AJ347"/>
    <mergeCell ref="AK344:AK347"/>
    <mergeCell ref="AL344:AL347"/>
    <mergeCell ref="T344:T347"/>
    <mergeCell ref="U344:U347"/>
    <mergeCell ref="W344:W347"/>
    <mergeCell ref="X344:X347"/>
    <mergeCell ref="Y344:Y347"/>
    <mergeCell ref="Z344:Z347"/>
    <mergeCell ref="AA344:AA347"/>
    <mergeCell ref="AB344:AB347"/>
    <mergeCell ref="AC344:AC347"/>
    <mergeCell ref="J344:J347"/>
    <mergeCell ref="K344:K347"/>
    <mergeCell ref="L344:L347"/>
    <mergeCell ref="M344:M347"/>
    <mergeCell ref="N344:N347"/>
    <mergeCell ref="O344:O347"/>
    <mergeCell ref="P344:P347"/>
    <mergeCell ref="Q344:Q347"/>
    <mergeCell ref="R344:R347"/>
    <mergeCell ref="A344:A347"/>
    <mergeCell ref="B344:B347"/>
    <mergeCell ref="C344:C347"/>
    <mergeCell ref="D344:D347"/>
    <mergeCell ref="E344:E347"/>
    <mergeCell ref="F344:F347"/>
    <mergeCell ref="G344:G347"/>
    <mergeCell ref="H344:H347"/>
    <mergeCell ref="I344:I347"/>
    <mergeCell ref="BB340:BB343"/>
    <mergeCell ref="BC340:BC343"/>
    <mergeCell ref="BD340:BD343"/>
    <mergeCell ref="BE340:BE343"/>
    <mergeCell ref="BF340:BF343"/>
    <mergeCell ref="BG340:BG343"/>
    <mergeCell ref="BH340:BH343"/>
    <mergeCell ref="BI340:BI343"/>
    <mergeCell ref="BJ340:BJ343"/>
    <mergeCell ref="AS340:AS343"/>
    <mergeCell ref="AT340:AT343"/>
    <mergeCell ref="AU340:AU343"/>
    <mergeCell ref="AV340:AV343"/>
    <mergeCell ref="AW340:AW343"/>
    <mergeCell ref="AX340:AX343"/>
    <mergeCell ref="AY340:AY343"/>
    <mergeCell ref="AZ340:AZ343"/>
    <mergeCell ref="BA340:BA343"/>
    <mergeCell ref="AJ340:AJ343"/>
    <mergeCell ref="AK340:AK343"/>
    <mergeCell ref="AL340:AL343"/>
    <mergeCell ref="AM340:AM343"/>
    <mergeCell ref="AN340:AN343"/>
    <mergeCell ref="AO340:AO343"/>
    <mergeCell ref="AP340:AP343"/>
    <mergeCell ref="AQ340:AQ343"/>
    <mergeCell ref="AR340:AR343"/>
    <mergeCell ref="AA340:AA343"/>
    <mergeCell ref="AB340:AB343"/>
    <mergeCell ref="AC340:AC343"/>
    <mergeCell ref="AD340:AD343"/>
    <mergeCell ref="AE340:AE343"/>
    <mergeCell ref="AF340:AF343"/>
    <mergeCell ref="AG340:AG343"/>
    <mergeCell ref="AH340:AH343"/>
    <mergeCell ref="AI340:AI343"/>
    <mergeCell ref="Q340:Q343"/>
    <mergeCell ref="R340:R343"/>
    <mergeCell ref="T340:T343"/>
    <mergeCell ref="U340:U343"/>
    <mergeCell ref="V340:V343"/>
    <mergeCell ref="W340:W343"/>
    <mergeCell ref="X340:X343"/>
    <mergeCell ref="Y340:Y343"/>
    <mergeCell ref="Z340:Z343"/>
    <mergeCell ref="BC309:BC312"/>
    <mergeCell ref="BD309:BD312"/>
    <mergeCell ref="BE309:BE312"/>
    <mergeCell ref="BF309:BF312"/>
    <mergeCell ref="BG309:BG312"/>
    <mergeCell ref="BH309:BH312"/>
    <mergeCell ref="BI309:BI312"/>
    <mergeCell ref="BJ309:BJ312"/>
    <mergeCell ref="AU309:AU312"/>
    <mergeCell ref="AV309:AV312"/>
    <mergeCell ref="AW309:AW312"/>
    <mergeCell ref="AX309:AX312"/>
    <mergeCell ref="AY309:AY312"/>
    <mergeCell ref="AZ309:AZ312"/>
    <mergeCell ref="BA309:BA312"/>
    <mergeCell ref="BB309:BB312"/>
    <mergeCell ref="AH309:AH312"/>
    <mergeCell ref="AI309:AI312"/>
    <mergeCell ref="AJ309:AJ312"/>
    <mergeCell ref="R309:R312"/>
    <mergeCell ref="T309:T312"/>
    <mergeCell ref="U309:U312"/>
    <mergeCell ref="V309:V312"/>
    <mergeCell ref="A340:A343"/>
    <mergeCell ref="B340:B343"/>
    <mergeCell ref="C340:C343"/>
    <mergeCell ref="D340:D343"/>
    <mergeCell ref="E340:E343"/>
    <mergeCell ref="F340:F343"/>
    <mergeCell ref="G340:G343"/>
    <mergeCell ref="H340:H343"/>
    <mergeCell ref="I340:I343"/>
    <mergeCell ref="J340:J343"/>
    <mergeCell ref="K340:K343"/>
    <mergeCell ref="L340:L343"/>
    <mergeCell ref="M340:M343"/>
    <mergeCell ref="N340:N343"/>
    <mergeCell ref="O340:O343"/>
    <mergeCell ref="P340:P343"/>
    <mergeCell ref="AT309:AT312"/>
    <mergeCell ref="AK309:AK312"/>
    <mergeCell ref="AL309:AL312"/>
    <mergeCell ref="AM309:AM312"/>
    <mergeCell ref="AN309:AN312"/>
    <mergeCell ref="AO309:AO312"/>
    <mergeCell ref="AP309:AP312"/>
    <mergeCell ref="AQ309:AQ312"/>
    <mergeCell ref="AR309:AR312"/>
    <mergeCell ref="AS309:AS312"/>
    <mergeCell ref="AB309:AB312"/>
    <mergeCell ref="AC309:AC312"/>
    <mergeCell ref="AD309:AD312"/>
    <mergeCell ref="AE309:AE312"/>
    <mergeCell ref="AF309:AF312"/>
    <mergeCell ref="AG309:AG312"/>
    <mergeCell ref="BD305:BD308"/>
    <mergeCell ref="BE305:BE308"/>
    <mergeCell ref="BF305:BF308"/>
    <mergeCell ref="BG305:BG308"/>
    <mergeCell ref="BH305:BH308"/>
    <mergeCell ref="BI305:BI308"/>
    <mergeCell ref="BJ305:BJ308"/>
    <mergeCell ref="A309:A312"/>
    <mergeCell ref="B309:B312"/>
    <mergeCell ref="C309:C312"/>
    <mergeCell ref="D309:D312"/>
    <mergeCell ref="E309:E312"/>
    <mergeCell ref="F309:F312"/>
    <mergeCell ref="G309:G312"/>
    <mergeCell ref="H309:H312"/>
    <mergeCell ref="I309:I312"/>
    <mergeCell ref="J309:J312"/>
    <mergeCell ref="K309:K312"/>
    <mergeCell ref="L309:L312"/>
    <mergeCell ref="M309:M312"/>
    <mergeCell ref="N309:N312"/>
    <mergeCell ref="O309:O312"/>
    <mergeCell ref="P309:P312"/>
    <mergeCell ref="Q309:Q312"/>
    <mergeCell ref="AU305:AU308"/>
    <mergeCell ref="AV305:AV308"/>
    <mergeCell ref="AW305:AW308"/>
    <mergeCell ref="AO305:AO308"/>
    <mergeCell ref="AP305:AP308"/>
    <mergeCell ref="AQ305:AQ308"/>
    <mergeCell ref="AR305:AR308"/>
    <mergeCell ref="AS305:AS308"/>
    <mergeCell ref="AT305:AT308"/>
    <mergeCell ref="AC305:AC308"/>
    <mergeCell ref="AD305:AD308"/>
    <mergeCell ref="AE305:AE308"/>
    <mergeCell ref="AF305:AF308"/>
    <mergeCell ref="AG305:AG308"/>
    <mergeCell ref="AH305:AH308"/>
    <mergeCell ref="AI305:AI308"/>
    <mergeCell ref="AJ305:AJ308"/>
    <mergeCell ref="AK305:AK308"/>
    <mergeCell ref="W309:W312"/>
    <mergeCell ref="X309:X312"/>
    <mergeCell ref="Y309:Y312"/>
    <mergeCell ref="Z309:Z312"/>
    <mergeCell ref="AA309:AA312"/>
    <mergeCell ref="BE321:BE324"/>
    <mergeCell ref="BF321:BF324"/>
    <mergeCell ref="BB321:BB324"/>
    <mergeCell ref="BC321:BC324"/>
    <mergeCell ref="BD321:BD324"/>
    <mergeCell ref="AM321:AM324"/>
    <mergeCell ref="AN321:AN324"/>
    <mergeCell ref="AO321:AO324"/>
    <mergeCell ref="AP321:AP324"/>
    <mergeCell ref="AQ321:AQ324"/>
    <mergeCell ref="AR321:AR324"/>
    <mergeCell ref="AS321:AS324"/>
    <mergeCell ref="AT321:AT324"/>
    <mergeCell ref="AU321:AU324"/>
    <mergeCell ref="AD321:AD324"/>
    <mergeCell ref="AE321:AE324"/>
    <mergeCell ref="AF321:AF324"/>
    <mergeCell ref="BG321:BG324"/>
    <mergeCell ref="BH321:BH324"/>
    <mergeCell ref="BI321:BI324"/>
    <mergeCell ref="BJ321:BJ324"/>
    <mergeCell ref="A305:A308"/>
    <mergeCell ref="B305:B308"/>
    <mergeCell ref="C305:C308"/>
    <mergeCell ref="D305:D308"/>
    <mergeCell ref="E305:E308"/>
    <mergeCell ref="F305:F308"/>
    <mergeCell ref="G305:G308"/>
    <mergeCell ref="H305:H308"/>
    <mergeCell ref="I305:I308"/>
    <mergeCell ref="J305:J308"/>
    <mergeCell ref="K305:K308"/>
    <mergeCell ref="L305:L308"/>
    <mergeCell ref="M305:M308"/>
    <mergeCell ref="N305:N308"/>
    <mergeCell ref="O305:O308"/>
    <mergeCell ref="P305:P308"/>
    <mergeCell ref="Q305:Q308"/>
    <mergeCell ref="AX305:AX308"/>
    <mergeCell ref="AY305:AY308"/>
    <mergeCell ref="AZ305:AZ308"/>
    <mergeCell ref="BA305:BA308"/>
    <mergeCell ref="BB305:BB308"/>
    <mergeCell ref="BC305:BC308"/>
    <mergeCell ref="AL305:AL308"/>
    <mergeCell ref="AM305:AM308"/>
    <mergeCell ref="AN305:AN308"/>
    <mergeCell ref="AZ321:AZ324"/>
    <mergeCell ref="BA321:BA324"/>
    <mergeCell ref="AG321:AG324"/>
    <mergeCell ref="AH321:AH324"/>
    <mergeCell ref="AI321:AI324"/>
    <mergeCell ref="AJ321:AJ324"/>
    <mergeCell ref="AK321:AK324"/>
    <mergeCell ref="AL321:AL324"/>
    <mergeCell ref="R321:R324"/>
    <mergeCell ref="T321:T324"/>
    <mergeCell ref="AW317:AW320"/>
    <mergeCell ref="AX317:AX320"/>
    <mergeCell ref="AY317:AY320"/>
    <mergeCell ref="AE317:AE320"/>
    <mergeCell ref="AF317:AF320"/>
    <mergeCell ref="AG317:AG320"/>
    <mergeCell ref="AH317:AH320"/>
    <mergeCell ref="AI317:AI320"/>
    <mergeCell ref="AJ317:AJ320"/>
    <mergeCell ref="AK317:AK320"/>
    <mergeCell ref="AL317:AL320"/>
    <mergeCell ref="Y321:Y324"/>
    <mergeCell ref="AC317:AC320"/>
    <mergeCell ref="AD317:AD320"/>
    <mergeCell ref="AQ317:AQ320"/>
    <mergeCell ref="AR317:AR320"/>
    <mergeCell ref="AS317:AS320"/>
    <mergeCell ref="AT317:AT320"/>
    <mergeCell ref="AU317:AU320"/>
    <mergeCell ref="AV317:AV320"/>
    <mergeCell ref="R305:R308"/>
    <mergeCell ref="AV321:AV324"/>
    <mergeCell ref="AW321:AW324"/>
    <mergeCell ref="AX321:AX324"/>
    <mergeCell ref="AY321:AY324"/>
    <mergeCell ref="U321:U324"/>
    <mergeCell ref="V321:V324"/>
    <mergeCell ref="W321:W324"/>
    <mergeCell ref="X321:X324"/>
    <mergeCell ref="T305:T308"/>
    <mergeCell ref="U305:U308"/>
    <mergeCell ref="V305:V308"/>
    <mergeCell ref="W305:W308"/>
    <mergeCell ref="X305:X308"/>
    <mergeCell ref="Y305:Y308"/>
    <mergeCell ref="Z305:Z308"/>
    <mergeCell ref="AA305:AA308"/>
    <mergeCell ref="AB305:AB308"/>
    <mergeCell ref="Z321:Z324"/>
    <mergeCell ref="AA321:AA324"/>
    <mergeCell ref="AB321:AB324"/>
    <mergeCell ref="AC321:AC324"/>
    <mergeCell ref="AP317:AP320"/>
    <mergeCell ref="U317:U320"/>
    <mergeCell ref="AM317:AM320"/>
    <mergeCell ref="V317:V320"/>
    <mergeCell ref="W317:W320"/>
    <mergeCell ref="X317:X320"/>
    <mergeCell ref="Y317:Y320"/>
    <mergeCell ref="Z317:Z320"/>
    <mergeCell ref="AA317:AA320"/>
    <mergeCell ref="AB317:AB320"/>
    <mergeCell ref="A321:A324"/>
    <mergeCell ref="B321:B324"/>
    <mergeCell ref="C321:C324"/>
    <mergeCell ref="D321:D324"/>
    <mergeCell ref="E321:E324"/>
    <mergeCell ref="F321:F324"/>
    <mergeCell ref="G321:G324"/>
    <mergeCell ref="H321:H324"/>
    <mergeCell ref="I321:I324"/>
    <mergeCell ref="J321:J324"/>
    <mergeCell ref="K321:K324"/>
    <mergeCell ref="L321:L324"/>
    <mergeCell ref="M321:M324"/>
    <mergeCell ref="N321:N324"/>
    <mergeCell ref="O321:O324"/>
    <mergeCell ref="P321:P324"/>
    <mergeCell ref="Q321:Q324"/>
    <mergeCell ref="BF317:BF320"/>
    <mergeCell ref="BG317:BG320"/>
    <mergeCell ref="BH317:BH320"/>
    <mergeCell ref="Z7:AR7"/>
    <mergeCell ref="AS7:BH7"/>
    <mergeCell ref="BI7:BJ7"/>
    <mergeCell ref="A317:A320"/>
    <mergeCell ref="B317:B320"/>
    <mergeCell ref="C317:C320"/>
    <mergeCell ref="D317:D320"/>
    <mergeCell ref="E317:E320"/>
    <mergeCell ref="F317:F320"/>
    <mergeCell ref="G317:G320"/>
    <mergeCell ref="H317:H320"/>
    <mergeCell ref="I317:I320"/>
    <mergeCell ref="J317:J320"/>
    <mergeCell ref="K317:K320"/>
    <mergeCell ref="L317:L320"/>
    <mergeCell ref="M317:M320"/>
    <mergeCell ref="N317:N320"/>
    <mergeCell ref="O317:O320"/>
    <mergeCell ref="P317:P320"/>
    <mergeCell ref="Q317:Q320"/>
    <mergeCell ref="R317:R320"/>
    <mergeCell ref="T317:T320"/>
    <mergeCell ref="BI317:BI320"/>
    <mergeCell ref="BC317:BC320"/>
    <mergeCell ref="BJ317:BJ320"/>
    <mergeCell ref="BD317:BD320"/>
    <mergeCell ref="BE317:BE320"/>
    <mergeCell ref="AN317:AN320"/>
    <mergeCell ref="AO317:AO320"/>
    <mergeCell ref="BC42:BC45"/>
    <mergeCell ref="BD42:BD45"/>
    <mergeCell ref="BE42:BE45"/>
    <mergeCell ref="AQ46:AQ49"/>
    <mergeCell ref="Q58:Q61"/>
    <mergeCell ref="J62:J65"/>
    <mergeCell ref="K62:K65"/>
    <mergeCell ref="L62:L65"/>
    <mergeCell ref="BB58:BB61"/>
    <mergeCell ref="BC58:BC61"/>
    <mergeCell ref="BD58:BD61"/>
    <mergeCell ref="BE58:BE61"/>
    <mergeCell ref="AQ62:AQ65"/>
    <mergeCell ref="Q66:Q70"/>
    <mergeCell ref="J71:J74"/>
    <mergeCell ref="K71:K74"/>
    <mergeCell ref="L71:L74"/>
    <mergeCell ref="BB66:BB70"/>
    <mergeCell ref="AP42:AP45"/>
    <mergeCell ref="AQ42:AQ45"/>
    <mergeCell ref="AH42:AH45"/>
    <mergeCell ref="T42:T45"/>
    <mergeCell ref="J46:J49"/>
    <mergeCell ref="K46:K49"/>
    <mergeCell ref="L46:L49"/>
    <mergeCell ref="BB42:BB45"/>
    <mergeCell ref="AK46:AK49"/>
    <mergeCell ref="AL46:AL49"/>
    <mergeCell ref="AC46:AC49"/>
    <mergeCell ref="AP58:AP61"/>
    <mergeCell ref="AQ58:AQ61"/>
    <mergeCell ref="U42:U45"/>
    <mergeCell ref="AZ317:AZ320"/>
    <mergeCell ref="BA317:BA320"/>
    <mergeCell ref="BB317:BB320"/>
    <mergeCell ref="Z209:Z211"/>
    <mergeCell ref="AA209:AA211"/>
    <mergeCell ref="AB209:AB211"/>
    <mergeCell ref="AL209:AL211"/>
    <mergeCell ref="AM209:AM211"/>
    <mergeCell ref="AW42:AW45"/>
    <mergeCell ref="AX42:AX45"/>
    <mergeCell ref="AY42:AY45"/>
    <mergeCell ref="AZ42:AZ45"/>
    <mergeCell ref="BA42:BA45"/>
    <mergeCell ref="AR42:AR45"/>
    <mergeCell ref="AS42:AS45"/>
    <mergeCell ref="AT42:AT45"/>
    <mergeCell ref="AU42:AU45"/>
    <mergeCell ref="AV42:AV45"/>
    <mergeCell ref="AM42:AM45"/>
    <mergeCell ref="AN42:AN45"/>
    <mergeCell ref="AO42:AO45"/>
    <mergeCell ref="AZ62:AZ65"/>
    <mergeCell ref="BA62:BA65"/>
    <mergeCell ref="AR62:AR65"/>
    <mergeCell ref="AS62:AS65"/>
    <mergeCell ref="AT62:AT65"/>
    <mergeCell ref="AU62:AU65"/>
    <mergeCell ref="AV62:AV65"/>
    <mergeCell ref="AM62:AM65"/>
    <mergeCell ref="AN62:AN65"/>
    <mergeCell ref="AO62:AO65"/>
    <mergeCell ref="AP62:AP65"/>
    <mergeCell ref="V42:V45"/>
    <mergeCell ref="W42:W45"/>
    <mergeCell ref="M42:M45"/>
    <mergeCell ref="N42:N45"/>
    <mergeCell ref="O42:O45"/>
    <mergeCell ref="P42:P45"/>
    <mergeCell ref="Q42:Q45"/>
    <mergeCell ref="B46:B49"/>
    <mergeCell ref="C46:C49"/>
    <mergeCell ref="D46:D49"/>
    <mergeCell ref="E46:E49"/>
    <mergeCell ref="F46:F49"/>
    <mergeCell ref="G46:G49"/>
    <mergeCell ref="H46:H49"/>
    <mergeCell ref="I46:I49"/>
    <mergeCell ref="M46:M49"/>
    <mergeCell ref="N46:N49"/>
    <mergeCell ref="O46:O49"/>
    <mergeCell ref="P46:P49"/>
    <mergeCell ref="Q46:Q49"/>
    <mergeCell ref="N58:N61"/>
    <mergeCell ref="O58:O61"/>
    <mergeCell ref="P58:P61"/>
    <mergeCell ref="BG42:BG45"/>
    <mergeCell ref="AD46:AD49"/>
    <mergeCell ref="AE46:AE49"/>
    <mergeCell ref="AF46:AF49"/>
    <mergeCell ref="AG46:AG49"/>
    <mergeCell ref="AZ46:AZ49"/>
    <mergeCell ref="BA46:BA49"/>
    <mergeCell ref="AR46:AR49"/>
    <mergeCell ref="AS46:AS49"/>
    <mergeCell ref="AT46:AT49"/>
    <mergeCell ref="AU46:AU49"/>
    <mergeCell ref="AV46:AV49"/>
    <mergeCell ref="AM46:AM49"/>
    <mergeCell ref="AN46:AN49"/>
    <mergeCell ref="AO46:AO49"/>
    <mergeCell ref="AP46:AP49"/>
    <mergeCell ref="BG46:BG49"/>
    <mergeCell ref="AW58:AW61"/>
    <mergeCell ref="AX58:AX61"/>
    <mergeCell ref="AY58:AY61"/>
    <mergeCell ref="AZ58:AZ61"/>
    <mergeCell ref="BA58:BA61"/>
    <mergeCell ref="AR58:AR61"/>
    <mergeCell ref="AS58:AS61"/>
    <mergeCell ref="AT58:AT61"/>
    <mergeCell ref="AU58:AU61"/>
    <mergeCell ref="AV58:AV61"/>
    <mergeCell ref="AM58:AM61"/>
    <mergeCell ref="AN58:AN61"/>
    <mergeCell ref="BJ42:BJ45"/>
    <mergeCell ref="AI42:AI45"/>
    <mergeCell ref="AJ42:AJ45"/>
    <mergeCell ref="AK42:AK45"/>
    <mergeCell ref="AL42:AL45"/>
    <mergeCell ref="AC42:AC45"/>
    <mergeCell ref="AD42:AD45"/>
    <mergeCell ref="AE42:AE45"/>
    <mergeCell ref="AF42:AF45"/>
    <mergeCell ref="AG42:AG45"/>
    <mergeCell ref="X42:X45"/>
    <mergeCell ref="Y42:Y45"/>
    <mergeCell ref="Z42:Z45"/>
    <mergeCell ref="AA42:AA45"/>
    <mergeCell ref="AB42:AB45"/>
    <mergeCell ref="R42:R45"/>
    <mergeCell ref="X46:X49"/>
    <mergeCell ref="Y46:Y49"/>
    <mergeCell ref="Z46:Z49"/>
    <mergeCell ref="AA46:AA49"/>
    <mergeCell ref="AB46:AB49"/>
    <mergeCell ref="R46:R49"/>
    <mergeCell ref="T46:T49"/>
    <mergeCell ref="U46:U49"/>
    <mergeCell ref="V46:V49"/>
    <mergeCell ref="W46:W49"/>
    <mergeCell ref="AH46:AH49"/>
    <mergeCell ref="AI46:AI49"/>
    <mergeCell ref="AJ46:AJ49"/>
    <mergeCell ref="BH42:BH45"/>
    <mergeCell ref="BI42:BI45"/>
    <mergeCell ref="BF42:BF45"/>
    <mergeCell ref="BH46:BH49"/>
    <mergeCell ref="BI46:BI49"/>
    <mergeCell ref="BJ46:BJ49"/>
    <mergeCell ref="A58:A61"/>
    <mergeCell ref="B58:B61"/>
    <mergeCell ref="C58:C61"/>
    <mergeCell ref="D58:D61"/>
    <mergeCell ref="E58:E61"/>
    <mergeCell ref="F58:F61"/>
    <mergeCell ref="G58:G61"/>
    <mergeCell ref="H58:H61"/>
    <mergeCell ref="I58:I61"/>
    <mergeCell ref="J58:J61"/>
    <mergeCell ref="K58:K61"/>
    <mergeCell ref="L58:L61"/>
    <mergeCell ref="BB46:BB49"/>
    <mergeCell ref="BC46:BC49"/>
    <mergeCell ref="BD46:BD49"/>
    <mergeCell ref="BE46:BE49"/>
    <mergeCell ref="BF46:BF49"/>
    <mergeCell ref="AW46:AW49"/>
    <mergeCell ref="AX46:AX49"/>
    <mergeCell ref="AY46:AY49"/>
    <mergeCell ref="T58:T61"/>
    <mergeCell ref="U58:U61"/>
    <mergeCell ref="V58:V61"/>
    <mergeCell ref="W58:W61"/>
    <mergeCell ref="M58:M61"/>
    <mergeCell ref="BG58:BG61"/>
    <mergeCell ref="BH58:BH61"/>
    <mergeCell ref="A46:A49"/>
    <mergeCell ref="BF58:BF61"/>
    <mergeCell ref="B62:B65"/>
    <mergeCell ref="C62:C65"/>
    <mergeCell ref="D62:D65"/>
    <mergeCell ref="E62:E65"/>
    <mergeCell ref="F62:F65"/>
    <mergeCell ref="G62:G65"/>
    <mergeCell ref="H62:H65"/>
    <mergeCell ref="I62:I65"/>
    <mergeCell ref="M62:M65"/>
    <mergeCell ref="N62:N65"/>
    <mergeCell ref="O62:O65"/>
    <mergeCell ref="P62:P65"/>
    <mergeCell ref="Q62:Q65"/>
    <mergeCell ref="M66:M70"/>
    <mergeCell ref="N66:N70"/>
    <mergeCell ref="O66:O70"/>
    <mergeCell ref="P66:P70"/>
    <mergeCell ref="BJ58:BJ61"/>
    <mergeCell ref="AI58:AI61"/>
    <mergeCell ref="AJ58:AJ61"/>
    <mergeCell ref="AK58:AK61"/>
    <mergeCell ref="AL58:AL61"/>
    <mergeCell ref="AC58:AC61"/>
    <mergeCell ref="AD58:AD61"/>
    <mergeCell ref="AE58:AE61"/>
    <mergeCell ref="AF58:AF61"/>
    <mergeCell ref="AG58:AG61"/>
    <mergeCell ref="X58:X61"/>
    <mergeCell ref="Y58:Y61"/>
    <mergeCell ref="Z58:Z61"/>
    <mergeCell ref="AA58:AA61"/>
    <mergeCell ref="AB58:AB61"/>
    <mergeCell ref="R58:R61"/>
    <mergeCell ref="X62:X65"/>
    <mergeCell ref="Y62:Y65"/>
    <mergeCell ref="Z62:Z65"/>
    <mergeCell ref="AA62:AA65"/>
    <mergeCell ref="AB62:AB65"/>
    <mergeCell ref="R62:R65"/>
    <mergeCell ref="T62:T65"/>
    <mergeCell ref="U62:U65"/>
    <mergeCell ref="V62:V65"/>
    <mergeCell ref="W62:W65"/>
    <mergeCell ref="AH62:AH65"/>
    <mergeCell ref="AI62:AI65"/>
    <mergeCell ref="AL62:AL65"/>
    <mergeCell ref="AC62:AC65"/>
    <mergeCell ref="BI58:BI61"/>
    <mergeCell ref="AD62:AD65"/>
    <mergeCell ref="BG62:BG65"/>
    <mergeCell ref="BH62:BH65"/>
    <mergeCell ref="BI62:BI65"/>
    <mergeCell ref="BJ62:BJ65"/>
    <mergeCell ref="A66:A70"/>
    <mergeCell ref="B66:B70"/>
    <mergeCell ref="C66:C70"/>
    <mergeCell ref="D66:D70"/>
    <mergeCell ref="E66:E70"/>
    <mergeCell ref="F66:F70"/>
    <mergeCell ref="G66:G70"/>
    <mergeCell ref="H66:H70"/>
    <mergeCell ref="I66:I70"/>
    <mergeCell ref="J66:J70"/>
    <mergeCell ref="K66:K70"/>
    <mergeCell ref="L66:L70"/>
    <mergeCell ref="BB62:BB65"/>
    <mergeCell ref="BC62:BC65"/>
    <mergeCell ref="BD62:BD65"/>
    <mergeCell ref="BE62:BE65"/>
    <mergeCell ref="BF62:BF65"/>
    <mergeCell ref="AW62:AW65"/>
    <mergeCell ref="AX62:AX65"/>
    <mergeCell ref="AY62:AY65"/>
    <mergeCell ref="T66:T70"/>
    <mergeCell ref="U66:U70"/>
    <mergeCell ref="V66:V70"/>
    <mergeCell ref="W66:W70"/>
    <mergeCell ref="A62:A65"/>
    <mergeCell ref="BI66:BI70"/>
    <mergeCell ref="BJ66:BJ70"/>
    <mergeCell ref="AI66:AI70"/>
    <mergeCell ref="B71:B74"/>
    <mergeCell ref="C71:C74"/>
    <mergeCell ref="D71:D74"/>
    <mergeCell ref="E71:E74"/>
    <mergeCell ref="F71:F74"/>
    <mergeCell ref="G71:G74"/>
    <mergeCell ref="H71:H74"/>
    <mergeCell ref="I71:I74"/>
    <mergeCell ref="M71:M74"/>
    <mergeCell ref="N71:N74"/>
    <mergeCell ref="O71:O74"/>
    <mergeCell ref="P71:P74"/>
    <mergeCell ref="Q71:Q74"/>
    <mergeCell ref="BG66:BG70"/>
    <mergeCell ref="BH66:BH70"/>
    <mergeCell ref="X71:X74"/>
    <mergeCell ref="Y71:Y74"/>
    <mergeCell ref="Z71:Z74"/>
    <mergeCell ref="AA71:AA74"/>
    <mergeCell ref="AB71:AB74"/>
    <mergeCell ref="R71:R74"/>
    <mergeCell ref="T71:T74"/>
    <mergeCell ref="U71:U74"/>
    <mergeCell ref="V71:V74"/>
    <mergeCell ref="W71:W74"/>
    <mergeCell ref="AH71:AH74"/>
    <mergeCell ref="AI71:AI74"/>
    <mergeCell ref="AJ71:AJ74"/>
    <mergeCell ref="AK71:AK74"/>
    <mergeCell ref="AL71:AL74"/>
    <mergeCell ref="BC66:BC70"/>
    <mergeCell ref="AN66:AN70"/>
    <mergeCell ref="BD66:BD70"/>
    <mergeCell ref="BE66:BE70"/>
    <mergeCell ref="BF66:BF70"/>
    <mergeCell ref="AW66:AW70"/>
    <mergeCell ref="AX66:AX70"/>
    <mergeCell ref="AY66:AY70"/>
    <mergeCell ref="AZ66:AZ70"/>
    <mergeCell ref="BA66:BA70"/>
    <mergeCell ref="AR66:AR70"/>
    <mergeCell ref="AS66:AS70"/>
    <mergeCell ref="AT66:AT70"/>
    <mergeCell ref="AU66:AU70"/>
    <mergeCell ref="AV66:AV70"/>
    <mergeCell ref="AM66:AM70"/>
    <mergeCell ref="AC71:AC74"/>
    <mergeCell ref="AD71:AD74"/>
    <mergeCell ref="AE71:AE74"/>
    <mergeCell ref="AF71:AF74"/>
    <mergeCell ref="AG71:AG74"/>
    <mergeCell ref="AZ71:AZ74"/>
    <mergeCell ref="BA71:BA74"/>
    <mergeCell ref="AR71:AR74"/>
    <mergeCell ref="AS71:AS74"/>
    <mergeCell ref="AT71:AT74"/>
    <mergeCell ref="AU71:AU74"/>
    <mergeCell ref="AV71:AV74"/>
    <mergeCell ref="AM71:AM74"/>
    <mergeCell ref="AN71:AN74"/>
    <mergeCell ref="AO71:AO74"/>
    <mergeCell ref="AP71:AP74"/>
    <mergeCell ref="AQ71:AQ74"/>
    <mergeCell ref="AG66:AG70"/>
    <mergeCell ref="BG71:BG74"/>
    <mergeCell ref="BH71:BH74"/>
    <mergeCell ref="BI71:BI74"/>
    <mergeCell ref="BJ71:BJ74"/>
    <mergeCell ref="A75:A78"/>
    <mergeCell ref="B75:B78"/>
    <mergeCell ref="C75:C78"/>
    <mergeCell ref="D75:D78"/>
    <mergeCell ref="E75:E78"/>
    <mergeCell ref="F75:F78"/>
    <mergeCell ref="G75:G78"/>
    <mergeCell ref="H75:H78"/>
    <mergeCell ref="I75:I78"/>
    <mergeCell ref="J75:J78"/>
    <mergeCell ref="K75:K78"/>
    <mergeCell ref="L75:L78"/>
    <mergeCell ref="BB71:BB74"/>
    <mergeCell ref="BC71:BC74"/>
    <mergeCell ref="BD71:BD74"/>
    <mergeCell ref="BE71:BE74"/>
    <mergeCell ref="BF71:BF74"/>
    <mergeCell ref="AW71:AW74"/>
    <mergeCell ref="AX71:AX74"/>
    <mergeCell ref="AY71:AY74"/>
    <mergeCell ref="T75:T78"/>
    <mergeCell ref="U75:U78"/>
    <mergeCell ref="V75:V78"/>
    <mergeCell ref="W75:W78"/>
    <mergeCell ref="M75:M78"/>
    <mergeCell ref="N75:N78"/>
    <mergeCell ref="O75:O78"/>
    <mergeCell ref="P75:P78"/>
    <mergeCell ref="Q75:Q78"/>
    <mergeCell ref="BB75:BB78"/>
    <mergeCell ref="AH75:AH78"/>
    <mergeCell ref="AR79:AR83"/>
    <mergeCell ref="W79:W83"/>
    <mergeCell ref="X79:X83"/>
    <mergeCell ref="AD79:AD83"/>
    <mergeCell ref="AE79:AE83"/>
    <mergeCell ref="AF79:AF83"/>
    <mergeCell ref="AG79:AG83"/>
    <mergeCell ref="AZ79:AZ83"/>
    <mergeCell ref="AH79:AH83"/>
    <mergeCell ref="AK75:AK78"/>
    <mergeCell ref="AL75:AL78"/>
    <mergeCell ref="AC75:AC78"/>
    <mergeCell ref="AD75:AD78"/>
    <mergeCell ref="BC75:BC78"/>
    <mergeCell ref="AW75:AW78"/>
    <mergeCell ref="AX75:AX78"/>
    <mergeCell ref="AY75:AY78"/>
    <mergeCell ref="AZ75:AZ78"/>
    <mergeCell ref="BA75:BA78"/>
    <mergeCell ref="AR75:AR78"/>
    <mergeCell ref="AS75:AS78"/>
    <mergeCell ref="AT75:AT78"/>
    <mergeCell ref="AU75:AU78"/>
    <mergeCell ref="AV75:AV78"/>
    <mergeCell ref="AM75:AM78"/>
    <mergeCell ref="AN75:AN78"/>
    <mergeCell ref="AO75:AO78"/>
    <mergeCell ref="AP75:AP78"/>
    <mergeCell ref="AQ75:AQ78"/>
    <mergeCell ref="V84:V87"/>
    <mergeCell ref="O84:O87"/>
    <mergeCell ref="P84:P87"/>
    <mergeCell ref="J79:J83"/>
    <mergeCell ref="K79:K83"/>
    <mergeCell ref="L79:L83"/>
    <mergeCell ref="V79:V80"/>
    <mergeCell ref="V81:V83"/>
    <mergeCell ref="BA79:BA83"/>
    <mergeCell ref="AS79:AS83"/>
    <mergeCell ref="AT79:AT83"/>
    <mergeCell ref="AU79:AU83"/>
    <mergeCell ref="AV79:AV83"/>
    <mergeCell ref="AW79:AW83"/>
    <mergeCell ref="AN79:AN83"/>
    <mergeCell ref="AO79:AO83"/>
    <mergeCell ref="AP79:AP83"/>
    <mergeCell ref="AQ79:AQ83"/>
    <mergeCell ref="AI79:AI83"/>
    <mergeCell ref="AJ79:AJ83"/>
    <mergeCell ref="AK79:AK83"/>
    <mergeCell ref="AL79:AL83"/>
    <mergeCell ref="AM79:AM83"/>
    <mergeCell ref="Y79:Y83"/>
    <mergeCell ref="AX79:AX83"/>
    <mergeCell ref="AY79:AY83"/>
    <mergeCell ref="BI79:BI83"/>
    <mergeCell ref="BB79:BB83"/>
    <mergeCell ref="BD75:BD78"/>
    <mergeCell ref="BE75:BE78"/>
    <mergeCell ref="BF75:BF78"/>
    <mergeCell ref="BJ79:BJ83"/>
    <mergeCell ref="A84:A87"/>
    <mergeCell ref="B84:B87"/>
    <mergeCell ref="C84:C87"/>
    <mergeCell ref="D84:D87"/>
    <mergeCell ref="E84:E87"/>
    <mergeCell ref="F84:F87"/>
    <mergeCell ref="G84:G87"/>
    <mergeCell ref="H84:H87"/>
    <mergeCell ref="I84:I87"/>
    <mergeCell ref="J84:J87"/>
    <mergeCell ref="K84:K87"/>
    <mergeCell ref="L84:L87"/>
    <mergeCell ref="M84:M87"/>
    <mergeCell ref="BC79:BC83"/>
    <mergeCell ref="BD79:BD83"/>
    <mergeCell ref="BE79:BE83"/>
    <mergeCell ref="BF79:BF83"/>
    <mergeCell ref="BG79:BG83"/>
    <mergeCell ref="I79:I83"/>
    <mergeCell ref="M79:M83"/>
    <mergeCell ref="N79:N83"/>
    <mergeCell ref="O79:O83"/>
    <mergeCell ref="P79:P83"/>
    <mergeCell ref="Q79:Q83"/>
    <mergeCell ref="T84:T87"/>
    <mergeCell ref="U84:U87"/>
    <mergeCell ref="AB117:AB118"/>
    <mergeCell ref="BF84:BF87"/>
    <mergeCell ref="BG84:BG87"/>
    <mergeCell ref="AX84:AX87"/>
    <mergeCell ref="A79:A83"/>
    <mergeCell ref="B79:B83"/>
    <mergeCell ref="C79:C83"/>
    <mergeCell ref="D79:D83"/>
    <mergeCell ref="E79:E83"/>
    <mergeCell ref="F79:F83"/>
    <mergeCell ref="G79:G83"/>
    <mergeCell ref="H79:H83"/>
    <mergeCell ref="BJ75:BJ78"/>
    <mergeCell ref="AI75:AI78"/>
    <mergeCell ref="AJ75:AJ78"/>
    <mergeCell ref="BI84:BI87"/>
    <mergeCell ref="BJ84:BJ87"/>
    <mergeCell ref="W84:W87"/>
    <mergeCell ref="X84:X87"/>
    <mergeCell ref="N84:N87"/>
    <mergeCell ref="BH84:BH87"/>
    <mergeCell ref="BC84:BC87"/>
    <mergeCell ref="BD84:BD87"/>
    <mergeCell ref="BE84:BE87"/>
    <mergeCell ref="AC79:AC83"/>
    <mergeCell ref="R79:R83"/>
    <mergeCell ref="T79:T83"/>
    <mergeCell ref="U79:U83"/>
    <mergeCell ref="BG75:BG78"/>
    <mergeCell ref="BH75:BH78"/>
    <mergeCell ref="BI75:BI78"/>
    <mergeCell ref="BH79:BH83"/>
    <mergeCell ref="D54:D56"/>
    <mergeCell ref="N117:N118"/>
    <mergeCell ref="O117:O118"/>
    <mergeCell ref="V117:V118"/>
    <mergeCell ref="W117:W118"/>
    <mergeCell ref="X117:X118"/>
    <mergeCell ref="Y117:Y118"/>
    <mergeCell ref="Z117:Z118"/>
    <mergeCell ref="Q84:Q87"/>
    <mergeCell ref="R84:R87"/>
    <mergeCell ref="AD84:AD87"/>
    <mergeCell ref="AE84:AE87"/>
    <mergeCell ref="AF84:AF87"/>
    <mergeCell ref="AG84:AG87"/>
    <mergeCell ref="AP84:AP87"/>
    <mergeCell ref="AQ84:AQ87"/>
    <mergeCell ref="AR84:AR87"/>
    <mergeCell ref="Y84:Y87"/>
    <mergeCell ref="Z84:Z87"/>
    <mergeCell ref="AA84:AA87"/>
    <mergeCell ref="AB84:AB87"/>
    <mergeCell ref="P117:P118"/>
    <mergeCell ref="Q117:Q118"/>
    <mergeCell ref="R117:R118"/>
    <mergeCell ref="T117:T118"/>
    <mergeCell ref="U117:U118"/>
    <mergeCell ref="AF117:AF118"/>
    <mergeCell ref="AG117:AG118"/>
    <mergeCell ref="AH117:AH118"/>
    <mergeCell ref="AI117:AI118"/>
    <mergeCell ref="AJ117:AJ118"/>
    <mergeCell ref="AA117:AA118"/>
    <mergeCell ref="AS117:AS118"/>
    <mergeCell ref="A42:A45"/>
    <mergeCell ref="B42:B45"/>
    <mergeCell ref="C42:C45"/>
    <mergeCell ref="D42:D45"/>
    <mergeCell ref="E42:E45"/>
    <mergeCell ref="F42:F45"/>
    <mergeCell ref="G42:G45"/>
    <mergeCell ref="H42:H45"/>
    <mergeCell ref="I42:I45"/>
    <mergeCell ref="J42:J45"/>
    <mergeCell ref="K42:K45"/>
    <mergeCell ref="L42:L45"/>
    <mergeCell ref="P88:P89"/>
    <mergeCell ref="O88:O89"/>
    <mergeCell ref="N88:N89"/>
    <mergeCell ref="M88:M89"/>
    <mergeCell ref="L88:L89"/>
    <mergeCell ref="K88:K89"/>
    <mergeCell ref="J88:J89"/>
    <mergeCell ref="I88:I89"/>
    <mergeCell ref="H88:H89"/>
    <mergeCell ref="G88:G89"/>
    <mergeCell ref="F88:F89"/>
    <mergeCell ref="E88:E89"/>
    <mergeCell ref="D88:D89"/>
    <mergeCell ref="C88:C89"/>
    <mergeCell ref="B88:B89"/>
    <mergeCell ref="A71:A74"/>
    <mergeCell ref="A54:A56"/>
    <mergeCell ref="B54:B56"/>
    <mergeCell ref="C54:C56"/>
    <mergeCell ref="Z206:Z208"/>
    <mergeCell ref="AU206:AU208"/>
    <mergeCell ref="AV206:AV208"/>
    <mergeCell ref="AW206:AW208"/>
    <mergeCell ref="AX206:AX208"/>
    <mergeCell ref="X174:X175"/>
    <mergeCell ref="Y174:Y175"/>
    <mergeCell ref="Z174:Z175"/>
    <mergeCell ref="AG206:AG208"/>
    <mergeCell ref="AH206:AH208"/>
    <mergeCell ref="AI206:AI208"/>
    <mergeCell ref="AK206:AK208"/>
    <mergeCell ref="AL206:AL208"/>
    <mergeCell ref="AM206:AM208"/>
    <mergeCell ref="AN206:AN208"/>
    <mergeCell ref="AO206:AO208"/>
    <mergeCell ref="AP206:AP208"/>
    <mergeCell ref="AQ206:AQ208"/>
    <mergeCell ref="AR206:AR208"/>
    <mergeCell ref="AF195:AF196"/>
    <mergeCell ref="AG195:AG196"/>
    <mergeCell ref="AH195:AH196"/>
    <mergeCell ref="AI195:AI196"/>
    <mergeCell ref="AJ195:AJ196"/>
    <mergeCell ref="AK195:AK196"/>
    <mergeCell ref="AL195:AL196"/>
    <mergeCell ref="AM195:AM196"/>
    <mergeCell ref="AW195:AW196"/>
    <mergeCell ref="AX195:AX196"/>
    <mergeCell ref="AI179:AI180"/>
    <mergeCell ref="Y179:Y180"/>
    <mergeCell ref="Z179:Z180"/>
    <mergeCell ref="BA206:BA208"/>
    <mergeCell ref="AJ206:AJ208"/>
    <mergeCell ref="AY84:AY87"/>
    <mergeCell ref="AZ84:AZ87"/>
    <mergeCell ref="BA84:BA87"/>
    <mergeCell ref="BB84:BB87"/>
    <mergeCell ref="AS84:AS87"/>
    <mergeCell ref="AT84:AT87"/>
    <mergeCell ref="AU84:AU87"/>
    <mergeCell ref="AV84:AV87"/>
    <mergeCell ref="AW84:AW87"/>
    <mergeCell ref="AC84:AC87"/>
    <mergeCell ref="AN84:AN87"/>
    <mergeCell ref="AO84:AO87"/>
    <mergeCell ref="AI84:AI87"/>
    <mergeCell ref="AJ84:AJ87"/>
    <mergeCell ref="AH84:AH87"/>
    <mergeCell ref="AR174:AR175"/>
    <mergeCell ref="AS174:AS175"/>
    <mergeCell ref="AT174:AT175"/>
    <mergeCell ref="AO88:AO89"/>
    <mergeCell ref="AP88:AP89"/>
    <mergeCell ref="AQ88:AQ89"/>
    <mergeCell ref="AR88:AR89"/>
    <mergeCell ref="AS88:AS89"/>
    <mergeCell ref="AT88:AT89"/>
    <mergeCell ref="AU88:AU89"/>
    <mergeCell ref="AV88:AV89"/>
    <mergeCell ref="AW88:AW89"/>
    <mergeCell ref="AX88:AX89"/>
    <mergeCell ref="AC117:AC118"/>
    <mergeCell ref="AD117:AD118"/>
    <mergeCell ref="BH117:BH118"/>
    <mergeCell ref="BI117:BI118"/>
    <mergeCell ref="AZ117:AZ118"/>
    <mergeCell ref="BA117:BA118"/>
    <mergeCell ref="BB117:BB118"/>
    <mergeCell ref="BC117:BC118"/>
    <mergeCell ref="BD117:BD118"/>
    <mergeCell ref="AU117:AU118"/>
    <mergeCell ref="AV117:AV118"/>
    <mergeCell ref="AW117:AW118"/>
    <mergeCell ref="AX117:AX118"/>
    <mergeCell ref="AY117:AY118"/>
    <mergeCell ref="BJ236:BJ237"/>
    <mergeCell ref="BG236:BG237"/>
    <mergeCell ref="BH236:BH237"/>
    <mergeCell ref="BI236:BI237"/>
    <mergeCell ref="Y236:Y237"/>
    <mergeCell ref="Z236:Z237"/>
    <mergeCell ref="AF236:AF237"/>
    <mergeCell ref="AJ236:AJ237"/>
    <mergeCell ref="AT236:AT237"/>
    <mergeCell ref="BE206:BE208"/>
    <mergeCell ref="BF206:BF208"/>
    <mergeCell ref="BG206:BG208"/>
    <mergeCell ref="BH206:BH208"/>
    <mergeCell ref="BI206:BI208"/>
    <mergeCell ref="AA206:AA208"/>
    <mergeCell ref="AB206:AB208"/>
    <mergeCell ref="AC206:AC208"/>
    <mergeCell ref="AD206:AD208"/>
    <mergeCell ref="AE206:AE208"/>
    <mergeCell ref="AF206:AF208"/>
    <mergeCell ref="R236:R237"/>
    <mergeCell ref="T236:T237"/>
    <mergeCell ref="U236:U237"/>
    <mergeCell ref="BJ117:BJ118"/>
    <mergeCell ref="A236:A237"/>
    <mergeCell ref="B236:B237"/>
    <mergeCell ref="C236:C237"/>
    <mergeCell ref="D236:D237"/>
    <mergeCell ref="E236:E237"/>
    <mergeCell ref="F236:F237"/>
    <mergeCell ref="G236:G237"/>
    <mergeCell ref="I236:I237"/>
    <mergeCell ref="J236:J237"/>
    <mergeCell ref="K236:K237"/>
    <mergeCell ref="L236:L237"/>
    <mergeCell ref="M236:M237"/>
    <mergeCell ref="N236:N237"/>
    <mergeCell ref="BE117:BE118"/>
    <mergeCell ref="BF117:BF118"/>
    <mergeCell ref="BG117:BG118"/>
    <mergeCell ref="V236:V237"/>
    <mergeCell ref="W236:W237"/>
    <mergeCell ref="X236:X237"/>
    <mergeCell ref="AH203:AH205"/>
    <mergeCell ref="AI203:AI205"/>
    <mergeCell ref="A203:A205"/>
    <mergeCell ref="B203:B205"/>
    <mergeCell ref="C203:C205"/>
    <mergeCell ref="D203:D205"/>
    <mergeCell ref="E203:E205"/>
    <mergeCell ref="F203:F205"/>
    <mergeCell ref="G203:G205"/>
    <mergeCell ref="H203:H205"/>
    <mergeCell ref="I203:I205"/>
    <mergeCell ref="J203:J205"/>
    <mergeCell ref="K203:K205"/>
    <mergeCell ref="L203:L205"/>
    <mergeCell ref="M203:M205"/>
    <mergeCell ref="N203:N205"/>
    <mergeCell ref="O203:O205"/>
    <mergeCell ref="P203:P205"/>
    <mergeCell ref="Q203:Q205"/>
    <mergeCell ref="BH203:BH205"/>
    <mergeCell ref="BI203:BI205"/>
    <mergeCell ref="BJ203:BJ205"/>
    <mergeCell ref="AJ203:AJ205"/>
    <mergeCell ref="AK203:AK205"/>
    <mergeCell ref="AL203:AL205"/>
    <mergeCell ref="AM203:AM205"/>
    <mergeCell ref="AN203:AN205"/>
    <mergeCell ref="AO203:AO205"/>
    <mergeCell ref="AP203:AP205"/>
    <mergeCell ref="AQ203:AQ205"/>
    <mergeCell ref="AR203:AR205"/>
    <mergeCell ref="AS203:AS205"/>
    <mergeCell ref="AT203:AT205"/>
    <mergeCell ref="AU203:AU205"/>
    <mergeCell ref="AV203:AV205"/>
    <mergeCell ref="AW203:AW205"/>
    <mergeCell ref="AX203:AX205"/>
    <mergeCell ref="AY203:AY205"/>
    <mergeCell ref="AZ203:AZ205"/>
    <mergeCell ref="R325:R327"/>
    <mergeCell ref="T325:T327"/>
    <mergeCell ref="U325:U327"/>
    <mergeCell ref="V325:V327"/>
    <mergeCell ref="W325:W327"/>
    <mergeCell ref="X325:X327"/>
    <mergeCell ref="Y325:Y327"/>
    <mergeCell ref="Z325:Z327"/>
    <mergeCell ref="AA325:AA327"/>
    <mergeCell ref="AB325:AB327"/>
    <mergeCell ref="BA203:BA205"/>
    <mergeCell ref="BB203:BB205"/>
    <mergeCell ref="BC203:BC205"/>
    <mergeCell ref="BD203:BD205"/>
    <mergeCell ref="BE203:BE205"/>
    <mergeCell ref="BF203:BF205"/>
    <mergeCell ref="BG203:BG205"/>
    <mergeCell ref="R203:R205"/>
    <mergeCell ref="T203:T205"/>
    <mergeCell ref="U203:U205"/>
    <mergeCell ref="V203:V205"/>
    <mergeCell ref="W203:W205"/>
    <mergeCell ref="X203:X205"/>
    <mergeCell ref="Y203:Y205"/>
    <mergeCell ref="Z203:Z205"/>
    <mergeCell ref="AA203:AA205"/>
    <mergeCell ref="AB203:AB205"/>
    <mergeCell ref="AC203:AC205"/>
    <mergeCell ref="AD203:AD205"/>
    <mergeCell ref="AE203:AE205"/>
    <mergeCell ref="AF203:AF205"/>
    <mergeCell ref="AG203:AG205"/>
    <mergeCell ref="A325:A327"/>
    <mergeCell ref="B325:B327"/>
    <mergeCell ref="C325:C327"/>
    <mergeCell ref="D325:D327"/>
    <mergeCell ref="E325:E327"/>
    <mergeCell ref="F325:F327"/>
    <mergeCell ref="G325:G327"/>
    <mergeCell ref="H325:H327"/>
    <mergeCell ref="I325:I327"/>
    <mergeCell ref="J325:J327"/>
    <mergeCell ref="K325:K327"/>
    <mergeCell ref="L325:L327"/>
    <mergeCell ref="M325:M327"/>
    <mergeCell ref="N325:N327"/>
    <mergeCell ref="O325:O327"/>
    <mergeCell ref="P325:P327"/>
    <mergeCell ref="Q325:Q327"/>
    <mergeCell ref="AC325:AC327"/>
    <mergeCell ref="AD325:AD327"/>
    <mergeCell ref="AE325:AE327"/>
    <mergeCell ref="AF325:AF327"/>
    <mergeCell ref="AG325:AG327"/>
    <mergeCell ref="AH325:AH327"/>
    <mergeCell ref="AI325:AI327"/>
    <mergeCell ref="AJ325:AJ327"/>
    <mergeCell ref="AK325:AK327"/>
    <mergeCell ref="AL325:AL327"/>
    <mergeCell ref="AM325:AM327"/>
    <mergeCell ref="AN325:AN327"/>
    <mergeCell ref="AO325:AO327"/>
    <mergeCell ref="AP325:AP327"/>
    <mergeCell ref="AQ325:AQ327"/>
    <mergeCell ref="AR325:AR327"/>
    <mergeCell ref="AS325:AS327"/>
    <mergeCell ref="AT325:AT327"/>
    <mergeCell ref="AU325:AU327"/>
    <mergeCell ref="AV325:AV327"/>
    <mergeCell ref="AW325:AW327"/>
    <mergeCell ref="AX325:AX327"/>
    <mergeCell ref="AY325:AY327"/>
    <mergeCell ref="AZ325:AZ327"/>
    <mergeCell ref="BA325:BA327"/>
    <mergeCell ref="BB325:BB327"/>
    <mergeCell ref="BC325:BC327"/>
    <mergeCell ref="BD325:BD327"/>
    <mergeCell ref="BE325:BE327"/>
    <mergeCell ref="BF325:BF327"/>
    <mergeCell ref="BG325:BG327"/>
    <mergeCell ref="BH325:BH327"/>
    <mergeCell ref="BI325:BI327"/>
    <mergeCell ref="BJ325:BJ327"/>
    <mergeCell ref="E54:E56"/>
    <mergeCell ref="F54:F56"/>
    <mergeCell ref="G54:G56"/>
    <mergeCell ref="H54:H56"/>
    <mergeCell ref="I54:I56"/>
    <mergeCell ref="J54:J56"/>
    <mergeCell ref="K54:K56"/>
    <mergeCell ref="L54:L56"/>
    <mergeCell ref="M54:M56"/>
    <mergeCell ref="N54:N56"/>
    <mergeCell ref="O54:O56"/>
    <mergeCell ref="P54:P56"/>
    <mergeCell ref="Q54:Q56"/>
    <mergeCell ref="R54:R56"/>
    <mergeCell ref="T54:T56"/>
    <mergeCell ref="U54:U56"/>
    <mergeCell ref="V54:V56"/>
    <mergeCell ref="S55:S56"/>
    <mergeCell ref="W54:W56"/>
    <mergeCell ref="X54:X56"/>
    <mergeCell ref="Y54:Y56"/>
    <mergeCell ref="Z54:Z56"/>
    <mergeCell ref="AA54:AA56"/>
    <mergeCell ref="AB54:AB56"/>
    <mergeCell ref="AC54:AC56"/>
    <mergeCell ref="AD54:AD56"/>
    <mergeCell ref="AE54:AE56"/>
    <mergeCell ref="AF54:AF56"/>
    <mergeCell ref="AG54:AG56"/>
    <mergeCell ref="AH54:AH56"/>
    <mergeCell ref="AI54:AI56"/>
    <mergeCell ref="BA54:BA56"/>
    <mergeCell ref="BB54:BB56"/>
    <mergeCell ref="BC54:BC56"/>
    <mergeCell ref="BD54:BD56"/>
    <mergeCell ref="BE54:BE56"/>
    <mergeCell ref="BF54:BF56"/>
    <mergeCell ref="BG54:BG56"/>
    <mergeCell ref="BH54:BH56"/>
    <mergeCell ref="BI54:BI56"/>
    <mergeCell ref="BJ54:BJ56"/>
    <mergeCell ref="AJ54:AJ56"/>
    <mergeCell ref="AK54:AK56"/>
    <mergeCell ref="AL54:AL56"/>
    <mergeCell ref="AM54:AM56"/>
    <mergeCell ref="AN54:AN56"/>
    <mergeCell ref="AO54:AO56"/>
    <mergeCell ref="AP54:AP56"/>
    <mergeCell ref="AQ54:AQ56"/>
    <mergeCell ref="AR54:AR56"/>
    <mergeCell ref="AS54:AS56"/>
    <mergeCell ref="AT54:AT56"/>
    <mergeCell ref="AU54:AU56"/>
    <mergeCell ref="AV54:AV56"/>
    <mergeCell ref="AW54:AW56"/>
    <mergeCell ref="AX54:AX56"/>
    <mergeCell ref="AY54:AY56"/>
    <mergeCell ref="AZ54:AZ56"/>
    <mergeCell ref="X88:X89"/>
    <mergeCell ref="Y88:Y89"/>
    <mergeCell ref="Z88:Z89"/>
    <mergeCell ref="AA88:AA89"/>
    <mergeCell ref="AB88:AB89"/>
    <mergeCell ref="AC88:AC89"/>
    <mergeCell ref="AD88:AD89"/>
    <mergeCell ref="AE88:AE89"/>
    <mergeCell ref="AF88:AF89"/>
    <mergeCell ref="AG88:AG89"/>
    <mergeCell ref="AH88:AH89"/>
    <mergeCell ref="AI88:AI89"/>
    <mergeCell ref="AJ88:AJ89"/>
    <mergeCell ref="AK88:AK89"/>
    <mergeCell ref="AL88:AL89"/>
    <mergeCell ref="AM88:AM89"/>
    <mergeCell ref="AN88:AN89"/>
    <mergeCell ref="AY88:AY89"/>
    <mergeCell ref="AZ88:AZ89"/>
    <mergeCell ref="BA88:BA89"/>
    <mergeCell ref="BB88:BB89"/>
    <mergeCell ref="BC88:BC89"/>
    <mergeCell ref="BD88:BD89"/>
    <mergeCell ref="BE88:BE89"/>
    <mergeCell ref="BF88:BF89"/>
    <mergeCell ref="BG88:BG89"/>
    <mergeCell ref="BH88:BH89"/>
    <mergeCell ref="BI88:BI89"/>
    <mergeCell ref="BJ88:BJ89"/>
    <mergeCell ref="A90:A91"/>
    <mergeCell ref="B90:B91"/>
    <mergeCell ref="C90:C91"/>
    <mergeCell ref="D90:D91"/>
    <mergeCell ref="E90:E91"/>
    <mergeCell ref="F90:F91"/>
    <mergeCell ref="G90:G91"/>
    <mergeCell ref="H90:H91"/>
    <mergeCell ref="I90:I91"/>
    <mergeCell ref="J90:J91"/>
    <mergeCell ref="K90:K91"/>
    <mergeCell ref="L90:L91"/>
    <mergeCell ref="M90:M91"/>
    <mergeCell ref="N90:N91"/>
    <mergeCell ref="O90:O91"/>
    <mergeCell ref="P90:P91"/>
    <mergeCell ref="Q90:Q91"/>
    <mergeCell ref="R90:R91"/>
    <mergeCell ref="T90:T91"/>
    <mergeCell ref="U90:U91"/>
    <mergeCell ref="V90:V91"/>
    <mergeCell ref="W90:W91"/>
    <mergeCell ref="X90:X91"/>
    <mergeCell ref="Y90:Y91"/>
    <mergeCell ref="Z90:Z91"/>
    <mergeCell ref="AA90:AA91"/>
    <mergeCell ref="AB90:AB91"/>
    <mergeCell ref="AC90:AC91"/>
    <mergeCell ref="AD90:AD91"/>
    <mergeCell ref="AE90:AE91"/>
    <mergeCell ref="AF90:AF91"/>
    <mergeCell ref="AG90:AG91"/>
    <mergeCell ref="AH90:AH91"/>
    <mergeCell ref="AI90:AI91"/>
    <mergeCell ref="AJ90:AJ91"/>
    <mergeCell ref="AK90:AK91"/>
    <mergeCell ref="AL90:AL91"/>
    <mergeCell ref="AM90:AM91"/>
    <mergeCell ref="AN90:AN91"/>
    <mergeCell ref="AO90:AO91"/>
    <mergeCell ref="AP90:AP91"/>
    <mergeCell ref="AQ90:AQ91"/>
    <mergeCell ref="AR90:AR91"/>
    <mergeCell ref="AS90:AS91"/>
    <mergeCell ref="AT90:AT91"/>
    <mergeCell ref="AU90:AU91"/>
    <mergeCell ref="AV90:AV91"/>
    <mergeCell ref="AW90:AW91"/>
    <mergeCell ref="AX90:AX91"/>
    <mergeCell ref="AY90:AY91"/>
    <mergeCell ref="AZ90:AZ91"/>
    <mergeCell ref="BA90:BA91"/>
    <mergeCell ref="BB90:BB91"/>
    <mergeCell ref="BC90:BC91"/>
    <mergeCell ref="BD90:BD91"/>
    <mergeCell ref="BE90:BE91"/>
    <mergeCell ref="BF90:BF91"/>
    <mergeCell ref="BG90:BG91"/>
    <mergeCell ref="BH90:BH91"/>
    <mergeCell ref="BI90:BI91"/>
    <mergeCell ref="BJ90:BJ91"/>
    <mergeCell ref="A28:A32"/>
    <mergeCell ref="B28:B32"/>
    <mergeCell ref="C28:C32"/>
    <mergeCell ref="D28:D32"/>
    <mergeCell ref="E28:E32"/>
    <mergeCell ref="F28:F32"/>
    <mergeCell ref="G28:G32"/>
    <mergeCell ref="H28:H32"/>
    <mergeCell ref="I28:I32"/>
    <mergeCell ref="J28:J32"/>
    <mergeCell ref="K28:K32"/>
    <mergeCell ref="L28:L32"/>
    <mergeCell ref="M28:M32"/>
    <mergeCell ref="N28:N32"/>
    <mergeCell ref="O28:O32"/>
    <mergeCell ref="P28:P32"/>
    <mergeCell ref="Q28:Q32"/>
    <mergeCell ref="R28:R32"/>
    <mergeCell ref="T28:T32"/>
    <mergeCell ref="U28:U32"/>
    <mergeCell ref="W28:W32"/>
    <mergeCell ref="X28:X32"/>
    <mergeCell ref="Y28:Y32"/>
    <mergeCell ref="Z28:Z32"/>
    <mergeCell ref="AA28:AA32"/>
    <mergeCell ref="AB28:AB32"/>
    <mergeCell ref="AC28:AC32"/>
    <mergeCell ref="AD28:AD32"/>
    <mergeCell ref="AE28:AE32"/>
    <mergeCell ref="AF28:AF32"/>
    <mergeCell ref="AG28:AG32"/>
    <mergeCell ref="AH28:AH32"/>
    <mergeCell ref="AI28:AI32"/>
    <mergeCell ref="AJ28:AJ32"/>
    <mergeCell ref="S29:S32"/>
    <mergeCell ref="V31:V32"/>
    <mergeCell ref="AK28:AK32"/>
    <mergeCell ref="AL28:AL32"/>
    <mergeCell ref="AM28:AM32"/>
    <mergeCell ref="AN28:AN32"/>
    <mergeCell ref="AO28:AO32"/>
    <mergeCell ref="AP28:AP32"/>
    <mergeCell ref="AQ28:AQ32"/>
    <mergeCell ref="AR28:AR32"/>
    <mergeCell ref="AS28:AS32"/>
    <mergeCell ref="AT28:AT32"/>
    <mergeCell ref="AU28:AU32"/>
    <mergeCell ref="AV28:AV32"/>
    <mergeCell ref="AW28:AW32"/>
    <mergeCell ref="AX28:AX32"/>
    <mergeCell ref="AY28:AY32"/>
    <mergeCell ref="AZ28:AZ32"/>
    <mergeCell ref="BA28:BA32"/>
    <mergeCell ref="BB28:BB32"/>
    <mergeCell ref="BC28:BC32"/>
    <mergeCell ref="BD28:BD32"/>
    <mergeCell ref="BE28:BE32"/>
    <mergeCell ref="BF28:BF32"/>
    <mergeCell ref="BG28:BG32"/>
    <mergeCell ref="BH28:BH32"/>
    <mergeCell ref="BI28:BI32"/>
    <mergeCell ref="BJ28:BJ32"/>
    <mergeCell ref="A33:A34"/>
    <mergeCell ref="B33:B34"/>
    <mergeCell ref="C33:C34"/>
    <mergeCell ref="D33:D34"/>
    <mergeCell ref="E33:E34"/>
    <mergeCell ref="F33:F34"/>
    <mergeCell ref="G33:G34"/>
    <mergeCell ref="H33:H34"/>
    <mergeCell ref="I33:I34"/>
    <mergeCell ref="J33:J34"/>
    <mergeCell ref="K33:K34"/>
    <mergeCell ref="L33:L34"/>
    <mergeCell ref="M33:M34"/>
    <mergeCell ref="N33:N34"/>
    <mergeCell ref="O33:O34"/>
    <mergeCell ref="P33:P34"/>
    <mergeCell ref="Q33:Q34"/>
    <mergeCell ref="R33:R34"/>
    <mergeCell ref="T33:T34"/>
    <mergeCell ref="U33:U34"/>
    <mergeCell ref="V33:V34"/>
    <mergeCell ref="W33:W34"/>
    <mergeCell ref="X33:X34"/>
    <mergeCell ref="Y33:Y34"/>
    <mergeCell ref="Z33:Z34"/>
    <mergeCell ref="AA33:AA34"/>
    <mergeCell ref="AB33:AB34"/>
    <mergeCell ref="AC33:AC34"/>
    <mergeCell ref="AD33:AD34"/>
    <mergeCell ref="AE33:AE34"/>
    <mergeCell ref="AF33:AF34"/>
    <mergeCell ref="AG33:AG34"/>
    <mergeCell ref="AH33:AH34"/>
    <mergeCell ref="AI33:AI34"/>
    <mergeCell ref="AJ33:AJ34"/>
    <mergeCell ref="AK33:AK34"/>
    <mergeCell ref="AL33:AL34"/>
    <mergeCell ref="AM33:AM34"/>
    <mergeCell ref="AN33:AN34"/>
    <mergeCell ref="AO33:AO34"/>
    <mergeCell ref="AP33:AP34"/>
    <mergeCell ref="AQ33:AQ34"/>
    <mergeCell ref="AR33:AR34"/>
    <mergeCell ref="AS33:AS34"/>
    <mergeCell ref="AT33:AT34"/>
    <mergeCell ref="AU33:AU34"/>
    <mergeCell ref="AV33:AV34"/>
    <mergeCell ref="AW33:AW34"/>
    <mergeCell ref="AX33:AX34"/>
    <mergeCell ref="AY33:AY34"/>
    <mergeCell ref="AZ33:AZ34"/>
    <mergeCell ref="BA33:BA34"/>
    <mergeCell ref="BB33:BB34"/>
    <mergeCell ref="BC33:BC34"/>
    <mergeCell ref="BD33:BD34"/>
    <mergeCell ref="BE33:BE34"/>
    <mergeCell ref="BF33:BF34"/>
    <mergeCell ref="BG33:BG34"/>
    <mergeCell ref="BH33:BH34"/>
    <mergeCell ref="BI33:BI34"/>
    <mergeCell ref="BJ33:BJ34"/>
    <mergeCell ref="A92:A95"/>
    <mergeCell ref="B92:B95"/>
    <mergeCell ref="C92:C95"/>
    <mergeCell ref="D92:D95"/>
    <mergeCell ref="E92:E95"/>
    <mergeCell ref="F92:F95"/>
    <mergeCell ref="G92:G95"/>
    <mergeCell ref="H92:H95"/>
    <mergeCell ref="I92:I95"/>
    <mergeCell ref="J92:J95"/>
    <mergeCell ref="K92:K95"/>
    <mergeCell ref="L92:L95"/>
    <mergeCell ref="M92:M95"/>
    <mergeCell ref="N92:N95"/>
    <mergeCell ref="O92:O95"/>
    <mergeCell ref="P92:P95"/>
    <mergeCell ref="Q92:Q95"/>
    <mergeCell ref="R92:R95"/>
    <mergeCell ref="S92:S95"/>
    <mergeCell ref="T92:T95"/>
    <mergeCell ref="U92:U95"/>
    <mergeCell ref="W92:W95"/>
    <mergeCell ref="X92:X95"/>
    <mergeCell ref="Y92:Y95"/>
    <mergeCell ref="Z92:Z95"/>
    <mergeCell ref="AA92:AA95"/>
    <mergeCell ref="AB92:AB95"/>
    <mergeCell ref="AC92:AC95"/>
    <mergeCell ref="BA92:BA95"/>
    <mergeCell ref="BB92:BB95"/>
    <mergeCell ref="BC92:BC95"/>
    <mergeCell ref="BD92:BD95"/>
    <mergeCell ref="BE92:BE95"/>
    <mergeCell ref="BF92:BF95"/>
    <mergeCell ref="BG92:BG95"/>
    <mergeCell ref="BH92:BH95"/>
    <mergeCell ref="BI92:BI95"/>
    <mergeCell ref="BJ92:BJ95"/>
    <mergeCell ref="A96:A97"/>
    <mergeCell ref="B96:B97"/>
    <mergeCell ref="C96:C97"/>
    <mergeCell ref="D96:D97"/>
    <mergeCell ref="E96:E97"/>
    <mergeCell ref="F96:F97"/>
    <mergeCell ref="G96:G97"/>
    <mergeCell ref="H96:H97"/>
    <mergeCell ref="I96:I97"/>
    <mergeCell ref="J96:J97"/>
    <mergeCell ref="K96:K97"/>
    <mergeCell ref="L96:L97"/>
    <mergeCell ref="M96:M97"/>
    <mergeCell ref="N96:N97"/>
    <mergeCell ref="O96:O97"/>
    <mergeCell ref="P96:P97"/>
    <mergeCell ref="AD92:AD95"/>
    <mergeCell ref="AE92:AE95"/>
    <mergeCell ref="AF92:AF95"/>
    <mergeCell ref="AG92:AG95"/>
    <mergeCell ref="AH92:AH95"/>
    <mergeCell ref="AI92:AI95"/>
    <mergeCell ref="W96:W97"/>
    <mergeCell ref="X96:X97"/>
    <mergeCell ref="Y96:Y97"/>
    <mergeCell ref="Z96:Z97"/>
    <mergeCell ref="AA96:AA97"/>
    <mergeCell ref="AB96:AB97"/>
    <mergeCell ref="AC96:AC97"/>
    <mergeCell ref="AD96:AD97"/>
    <mergeCell ref="AE96:AE97"/>
    <mergeCell ref="AF96:AF97"/>
    <mergeCell ref="AG96:AG97"/>
    <mergeCell ref="AU92:AU95"/>
    <mergeCell ref="AV92:AV95"/>
    <mergeCell ref="AW92:AW95"/>
    <mergeCell ref="AX92:AX95"/>
    <mergeCell ref="AY92:AY95"/>
    <mergeCell ref="AZ92:AZ95"/>
    <mergeCell ref="AJ92:AJ95"/>
    <mergeCell ref="AK92:AK95"/>
    <mergeCell ref="AL92:AL95"/>
    <mergeCell ref="AM92:AM95"/>
    <mergeCell ref="AN92:AN95"/>
    <mergeCell ref="AO92:AO95"/>
    <mergeCell ref="AP92:AP95"/>
    <mergeCell ref="AQ92:AQ95"/>
    <mergeCell ref="AR92:AR95"/>
    <mergeCell ref="AS92:AS95"/>
    <mergeCell ref="AT92:AT95"/>
    <mergeCell ref="BA96:BA97"/>
    <mergeCell ref="BB96:BB97"/>
    <mergeCell ref="BC96:BC97"/>
    <mergeCell ref="BD96:BD97"/>
    <mergeCell ref="BE96:BE97"/>
    <mergeCell ref="BF96:BF97"/>
    <mergeCell ref="BG96:BG97"/>
    <mergeCell ref="BH96:BH97"/>
    <mergeCell ref="BI96:BI97"/>
    <mergeCell ref="BJ96:BJ97"/>
    <mergeCell ref="A99:A100"/>
    <mergeCell ref="B99:B100"/>
    <mergeCell ref="C99:C100"/>
    <mergeCell ref="D99:D100"/>
    <mergeCell ref="E99:E100"/>
    <mergeCell ref="F99:F100"/>
    <mergeCell ref="G99:G100"/>
    <mergeCell ref="H99:H100"/>
    <mergeCell ref="I99:I100"/>
    <mergeCell ref="J99:J100"/>
    <mergeCell ref="K99:K100"/>
    <mergeCell ref="L99:L100"/>
    <mergeCell ref="M99:M100"/>
    <mergeCell ref="N99:N100"/>
    <mergeCell ref="O99:O100"/>
    <mergeCell ref="P99:P100"/>
    <mergeCell ref="Q99:Q100"/>
    <mergeCell ref="R99:R100"/>
    <mergeCell ref="T99:T100"/>
    <mergeCell ref="U99:U100"/>
    <mergeCell ref="AH96:AH97"/>
    <mergeCell ref="AI96:AI97"/>
    <mergeCell ref="X99:X100"/>
    <mergeCell ref="Y99:Y100"/>
    <mergeCell ref="Z99:Z100"/>
    <mergeCell ref="AA99:AA100"/>
    <mergeCell ref="AB99:AB100"/>
    <mergeCell ref="AC99:AC100"/>
    <mergeCell ref="AD99:AD100"/>
    <mergeCell ref="AE99:AE100"/>
    <mergeCell ref="AF99:AF100"/>
    <mergeCell ref="AG99:AG100"/>
    <mergeCell ref="AH99:AH100"/>
    <mergeCell ref="AI99:AI100"/>
    <mergeCell ref="AJ99:AJ100"/>
    <mergeCell ref="AK99:AK100"/>
    <mergeCell ref="AL99:AL100"/>
    <mergeCell ref="AY96:AY97"/>
    <mergeCell ref="AZ96:AZ97"/>
    <mergeCell ref="AJ96:AJ97"/>
    <mergeCell ref="AK96:AK97"/>
    <mergeCell ref="AL96:AL97"/>
    <mergeCell ref="AM96:AM97"/>
    <mergeCell ref="AN96:AN97"/>
    <mergeCell ref="AO96:AO97"/>
    <mergeCell ref="AP96:AP97"/>
    <mergeCell ref="AQ96:AQ97"/>
    <mergeCell ref="AR96:AR97"/>
    <mergeCell ref="AS96:AS97"/>
    <mergeCell ref="AT96:AT97"/>
    <mergeCell ref="AU96:AU97"/>
    <mergeCell ref="AV96:AV97"/>
    <mergeCell ref="AW96:AW97"/>
    <mergeCell ref="AX96:AX97"/>
    <mergeCell ref="AM99:AM100"/>
    <mergeCell ref="AN99:AN100"/>
    <mergeCell ref="AO99:AO100"/>
    <mergeCell ref="AP99:AP100"/>
    <mergeCell ref="AQ99:AQ100"/>
    <mergeCell ref="AR99:AR100"/>
    <mergeCell ref="AS99:AS100"/>
    <mergeCell ref="AT99:AT100"/>
    <mergeCell ref="AU99:AU100"/>
    <mergeCell ref="AV99:AV100"/>
    <mergeCell ref="AW99:AW100"/>
    <mergeCell ref="AX99:AX100"/>
    <mergeCell ref="AY99:AY100"/>
    <mergeCell ref="AZ99:AZ100"/>
    <mergeCell ref="BA99:BA100"/>
    <mergeCell ref="BB99:BB100"/>
    <mergeCell ref="BC99:BC100"/>
    <mergeCell ref="BD99:BD100"/>
    <mergeCell ref="BE99:BE100"/>
    <mergeCell ref="BF99:BF100"/>
    <mergeCell ref="BG99:BG100"/>
    <mergeCell ref="BH99:BH100"/>
    <mergeCell ref="BI99:BI100"/>
    <mergeCell ref="BJ99:BJ100"/>
    <mergeCell ref="A102:A103"/>
    <mergeCell ref="B102:B103"/>
    <mergeCell ref="C102:C103"/>
    <mergeCell ref="D102:D103"/>
    <mergeCell ref="E102:E103"/>
    <mergeCell ref="F102:F103"/>
    <mergeCell ref="G102:G103"/>
    <mergeCell ref="H102:H103"/>
    <mergeCell ref="I102:I103"/>
    <mergeCell ref="J102:J103"/>
    <mergeCell ref="K102:K103"/>
    <mergeCell ref="L102:L103"/>
    <mergeCell ref="M102:M103"/>
    <mergeCell ref="N102:N103"/>
    <mergeCell ref="O102:O103"/>
    <mergeCell ref="P102:P103"/>
    <mergeCell ref="Q102:Q103"/>
    <mergeCell ref="R102:R103"/>
    <mergeCell ref="T102:T103"/>
    <mergeCell ref="U102:U103"/>
    <mergeCell ref="V102:V103"/>
    <mergeCell ref="W102:W103"/>
    <mergeCell ref="X102:X103"/>
    <mergeCell ref="Y102:Y103"/>
    <mergeCell ref="Z102:Z103"/>
    <mergeCell ref="AA102:AA103"/>
    <mergeCell ref="AB102:AB103"/>
    <mergeCell ref="AC102:AC103"/>
    <mergeCell ref="AD102:AD103"/>
    <mergeCell ref="AE102:AE103"/>
    <mergeCell ref="AF102:AF103"/>
    <mergeCell ref="AG102:AG103"/>
    <mergeCell ref="AH102:AH103"/>
    <mergeCell ref="AI102:AI103"/>
    <mergeCell ref="AJ102:AJ103"/>
    <mergeCell ref="AK102:AK103"/>
    <mergeCell ref="AL102:AL103"/>
    <mergeCell ref="AM102:AM103"/>
    <mergeCell ref="AN102:AN103"/>
    <mergeCell ref="AO102:AO103"/>
    <mergeCell ref="AP102:AP103"/>
    <mergeCell ref="AQ102:AQ103"/>
    <mergeCell ref="AR102:AR103"/>
    <mergeCell ref="AS102:AS103"/>
    <mergeCell ref="AT102:AT103"/>
    <mergeCell ref="AU102:AU103"/>
    <mergeCell ref="AV102:AV103"/>
    <mergeCell ref="AW102:AW103"/>
    <mergeCell ref="AX102:AX103"/>
    <mergeCell ref="AY102:AY103"/>
    <mergeCell ref="AZ102:AZ103"/>
    <mergeCell ref="BA102:BA103"/>
    <mergeCell ref="BB102:BB103"/>
    <mergeCell ref="BC102:BC103"/>
    <mergeCell ref="BD102:BD103"/>
    <mergeCell ref="BE102:BE103"/>
    <mergeCell ref="BF102:BF103"/>
    <mergeCell ref="BG102:BG103"/>
    <mergeCell ref="BH102:BH103"/>
    <mergeCell ref="BI102:BI103"/>
    <mergeCell ref="BJ102:BJ103"/>
    <mergeCell ref="A313:A314"/>
    <mergeCell ref="B313:B314"/>
    <mergeCell ref="C313:C314"/>
    <mergeCell ref="D313:D314"/>
    <mergeCell ref="E313:E314"/>
    <mergeCell ref="F313:F314"/>
    <mergeCell ref="G313:G314"/>
    <mergeCell ref="H313:H314"/>
    <mergeCell ref="I313:I314"/>
    <mergeCell ref="J313:J314"/>
    <mergeCell ref="K313:K314"/>
    <mergeCell ref="L313:L314"/>
    <mergeCell ref="M313:M314"/>
    <mergeCell ref="N313:N314"/>
    <mergeCell ref="O313:O314"/>
    <mergeCell ref="P313:P314"/>
    <mergeCell ref="Q313:Q314"/>
    <mergeCell ref="R313:R314"/>
    <mergeCell ref="T313:T314"/>
    <mergeCell ref="U313:U314"/>
    <mergeCell ref="V313:V314"/>
    <mergeCell ref="W313:W314"/>
    <mergeCell ref="X313:X314"/>
    <mergeCell ref="Y313:Y314"/>
    <mergeCell ref="Z313:Z314"/>
    <mergeCell ref="AA313:AA314"/>
    <mergeCell ref="AB313:AB314"/>
    <mergeCell ref="AC313:AC314"/>
    <mergeCell ref="AD313:AD314"/>
    <mergeCell ref="AE313:AE314"/>
    <mergeCell ref="BA313:BA314"/>
    <mergeCell ref="BB313:BB314"/>
    <mergeCell ref="BC313:BC314"/>
    <mergeCell ref="BD313:BD314"/>
    <mergeCell ref="BE313:BE314"/>
    <mergeCell ref="BF313:BF314"/>
    <mergeCell ref="BG313:BG314"/>
    <mergeCell ref="BH313:BH314"/>
    <mergeCell ref="BI313:BI314"/>
    <mergeCell ref="BJ313:BJ314"/>
    <mergeCell ref="A315:A316"/>
    <mergeCell ref="B315:B316"/>
    <mergeCell ref="C315:C316"/>
    <mergeCell ref="D315:D316"/>
    <mergeCell ref="E315:E316"/>
    <mergeCell ref="F315:F316"/>
    <mergeCell ref="G315:G316"/>
    <mergeCell ref="H315:H316"/>
    <mergeCell ref="I315:I316"/>
    <mergeCell ref="J315:J316"/>
    <mergeCell ref="K315:K316"/>
    <mergeCell ref="L315:L316"/>
    <mergeCell ref="M315:M316"/>
    <mergeCell ref="N315:N316"/>
    <mergeCell ref="O315:O316"/>
    <mergeCell ref="P315:P316"/>
    <mergeCell ref="Q315:Q316"/>
    <mergeCell ref="R315:R316"/>
    <mergeCell ref="AF313:AF314"/>
    <mergeCell ref="AG313:AG314"/>
    <mergeCell ref="AH313:AH314"/>
    <mergeCell ref="AI313:AI314"/>
    <mergeCell ref="BA315:BA316"/>
    <mergeCell ref="BB315:BB316"/>
    <mergeCell ref="BC315:BC316"/>
    <mergeCell ref="X315:X316"/>
    <mergeCell ref="Y315:Y316"/>
    <mergeCell ref="Z315:Z316"/>
    <mergeCell ref="AA315:AA316"/>
    <mergeCell ref="AB315:AB316"/>
    <mergeCell ref="AC315:AC316"/>
    <mergeCell ref="AD315:AD316"/>
    <mergeCell ref="AE315:AE316"/>
    <mergeCell ref="AF315:AF316"/>
    <mergeCell ref="AG315:AG316"/>
    <mergeCell ref="AH315:AH316"/>
    <mergeCell ref="AI315:AI316"/>
    <mergeCell ref="AJ315:AJ316"/>
    <mergeCell ref="AW313:AW314"/>
    <mergeCell ref="AX313:AX314"/>
    <mergeCell ref="AY313:AY314"/>
    <mergeCell ref="AZ313:AZ314"/>
    <mergeCell ref="AJ313:AJ314"/>
    <mergeCell ref="AK313:AK314"/>
    <mergeCell ref="AL313:AL314"/>
    <mergeCell ref="AM313:AM314"/>
    <mergeCell ref="AN313:AN314"/>
    <mergeCell ref="AO313:AO314"/>
    <mergeCell ref="AP313:AP314"/>
    <mergeCell ref="AQ313:AQ314"/>
    <mergeCell ref="AR313:AR314"/>
    <mergeCell ref="AS313:AS314"/>
    <mergeCell ref="AT313:AT314"/>
    <mergeCell ref="AU313:AU314"/>
    <mergeCell ref="X106:X107"/>
    <mergeCell ref="Y106:Y107"/>
    <mergeCell ref="Z106:Z107"/>
    <mergeCell ref="AM315:AM316"/>
    <mergeCell ref="AN315:AN316"/>
    <mergeCell ref="AO315:AO316"/>
    <mergeCell ref="AP315:AP316"/>
    <mergeCell ref="AQ315:AQ316"/>
    <mergeCell ref="AR315:AR316"/>
    <mergeCell ref="AS315:AS316"/>
    <mergeCell ref="AT315:AT316"/>
    <mergeCell ref="AU315:AU316"/>
    <mergeCell ref="AV315:AV316"/>
    <mergeCell ref="AW315:AW316"/>
    <mergeCell ref="AX315:AX316"/>
    <mergeCell ref="AY315:AY316"/>
    <mergeCell ref="AZ315:AZ316"/>
    <mergeCell ref="AV313:AV314"/>
    <mergeCell ref="AK315:AK316"/>
    <mergeCell ref="AL315:AL316"/>
    <mergeCell ref="AY206:AY208"/>
    <mergeCell ref="AZ206:AZ208"/>
    <mergeCell ref="AE117:AE118"/>
    <mergeCell ref="AP117:AP118"/>
    <mergeCell ref="AQ117:AQ118"/>
    <mergeCell ref="AK117:AK118"/>
    <mergeCell ref="AL117:AL118"/>
    <mergeCell ref="AM117:AM118"/>
    <mergeCell ref="AN117:AN118"/>
    <mergeCell ref="AO117:AO118"/>
    <mergeCell ref="X206:X208"/>
    <mergeCell ref="Y206:Y208"/>
    <mergeCell ref="BC106:BC107"/>
    <mergeCell ref="BD106:BD107"/>
    <mergeCell ref="BE106:BE107"/>
    <mergeCell ref="BD315:BD316"/>
    <mergeCell ref="BE315:BE316"/>
    <mergeCell ref="BF315:BF316"/>
    <mergeCell ref="BG315:BG316"/>
    <mergeCell ref="BH315:BH316"/>
    <mergeCell ref="BI315:BI316"/>
    <mergeCell ref="BJ315:BJ316"/>
    <mergeCell ref="A106:A107"/>
    <mergeCell ref="B106:B107"/>
    <mergeCell ref="C106:C107"/>
    <mergeCell ref="D106:D107"/>
    <mergeCell ref="E106:E107"/>
    <mergeCell ref="F106:F107"/>
    <mergeCell ref="G106:G107"/>
    <mergeCell ref="H106:H107"/>
    <mergeCell ref="I106:I107"/>
    <mergeCell ref="J106:J107"/>
    <mergeCell ref="K106:K107"/>
    <mergeCell ref="L106:L107"/>
    <mergeCell ref="M106:M107"/>
    <mergeCell ref="N106:N107"/>
    <mergeCell ref="O106:O107"/>
    <mergeCell ref="P106:P107"/>
    <mergeCell ref="Q106:Q107"/>
    <mergeCell ref="R106:R107"/>
    <mergeCell ref="T106:T107"/>
    <mergeCell ref="U106:U107"/>
    <mergeCell ref="V106:V107"/>
    <mergeCell ref="W106:W107"/>
    <mergeCell ref="Z108:Z109"/>
    <mergeCell ref="AA108:AA109"/>
    <mergeCell ref="AB108:AB109"/>
    <mergeCell ref="BH106:BH107"/>
    <mergeCell ref="AA106:AA107"/>
    <mergeCell ref="AB106:AB107"/>
    <mergeCell ref="AC106:AC107"/>
    <mergeCell ref="AD106:AD107"/>
    <mergeCell ref="AE106:AE107"/>
    <mergeCell ref="AF106:AF107"/>
    <mergeCell ref="AG106:AG107"/>
    <mergeCell ref="AH106:AH107"/>
    <mergeCell ref="AI106:AI107"/>
    <mergeCell ref="AJ106:AJ107"/>
    <mergeCell ref="AK106:AK107"/>
    <mergeCell ref="AL106:AL107"/>
    <mergeCell ref="AM106:AM107"/>
    <mergeCell ref="AN106:AN107"/>
    <mergeCell ref="AO106:AO107"/>
    <mergeCell ref="AP106:AP107"/>
    <mergeCell ref="AQ106:AQ107"/>
    <mergeCell ref="AR106:AR107"/>
    <mergeCell ref="AS106:AS107"/>
    <mergeCell ref="AT106:AT107"/>
    <mergeCell ref="AU106:AU107"/>
    <mergeCell ref="AV106:AV107"/>
    <mergeCell ref="AW106:AW107"/>
    <mergeCell ref="AX106:AX107"/>
    <mergeCell ref="AY106:AY107"/>
    <mergeCell ref="AZ106:AZ107"/>
    <mergeCell ref="BA106:BA107"/>
    <mergeCell ref="BB106:BB107"/>
    <mergeCell ref="AU110:AU111"/>
    <mergeCell ref="AV110:AV111"/>
    <mergeCell ref="AW110:AW111"/>
    <mergeCell ref="BF106:BF107"/>
    <mergeCell ref="BG106:BG107"/>
    <mergeCell ref="AV108:AV109"/>
    <mergeCell ref="BI106:BI107"/>
    <mergeCell ref="BJ106:BJ107"/>
    <mergeCell ref="A108:A109"/>
    <mergeCell ref="B108:B109"/>
    <mergeCell ref="C108:C109"/>
    <mergeCell ref="D108:D109"/>
    <mergeCell ref="E108:E109"/>
    <mergeCell ref="F108:F109"/>
    <mergeCell ref="G108:G109"/>
    <mergeCell ref="H108:H109"/>
    <mergeCell ref="I108:I109"/>
    <mergeCell ref="J108:J109"/>
    <mergeCell ref="K108:K109"/>
    <mergeCell ref="L108:L109"/>
    <mergeCell ref="M108:M109"/>
    <mergeCell ref="N108:N109"/>
    <mergeCell ref="O108:O109"/>
    <mergeCell ref="P108:P109"/>
    <mergeCell ref="Q108:Q109"/>
    <mergeCell ref="R108:R109"/>
    <mergeCell ref="T108:T109"/>
    <mergeCell ref="U108:U109"/>
    <mergeCell ref="V108:V109"/>
    <mergeCell ref="W108:W109"/>
    <mergeCell ref="X108:X109"/>
    <mergeCell ref="Y108:Y109"/>
    <mergeCell ref="AF108:AF109"/>
    <mergeCell ref="AG108:AG109"/>
    <mergeCell ref="AH108:AH109"/>
    <mergeCell ref="AI108:AI109"/>
    <mergeCell ref="AJ108:AJ109"/>
    <mergeCell ref="AK108:AK109"/>
    <mergeCell ref="AL108:AL109"/>
    <mergeCell ref="AM108:AM109"/>
    <mergeCell ref="AN108:AN109"/>
    <mergeCell ref="AO108:AO109"/>
    <mergeCell ref="AP108:AP109"/>
    <mergeCell ref="AQ108:AQ109"/>
    <mergeCell ref="AR108:AR109"/>
    <mergeCell ref="AS108:AS109"/>
    <mergeCell ref="AT108:AT109"/>
    <mergeCell ref="AU108:AU109"/>
    <mergeCell ref="U110:U111"/>
    <mergeCell ref="V110:V111"/>
    <mergeCell ref="W110:W111"/>
    <mergeCell ref="X110:X111"/>
    <mergeCell ref="Y110:Y111"/>
    <mergeCell ref="Z110:Z111"/>
    <mergeCell ref="AA110:AA111"/>
    <mergeCell ref="AB110:AB111"/>
    <mergeCell ref="AC110:AC111"/>
    <mergeCell ref="AD110:AD111"/>
    <mergeCell ref="AE110:AE111"/>
    <mergeCell ref="AF110:AF111"/>
    <mergeCell ref="AG110:AG111"/>
    <mergeCell ref="AC108:AC109"/>
    <mergeCell ref="AD108:AD109"/>
    <mergeCell ref="AE108:AE109"/>
    <mergeCell ref="AZ110:AZ111"/>
    <mergeCell ref="BA110:BA111"/>
    <mergeCell ref="A110:A111"/>
    <mergeCell ref="B110:B111"/>
    <mergeCell ref="C110:C111"/>
    <mergeCell ref="D110:D111"/>
    <mergeCell ref="E110:E111"/>
    <mergeCell ref="F110:F111"/>
    <mergeCell ref="G110:G111"/>
    <mergeCell ref="H110:H111"/>
    <mergeCell ref="I110:I111"/>
    <mergeCell ref="J110:J111"/>
    <mergeCell ref="K110:K111"/>
    <mergeCell ref="L110:L111"/>
    <mergeCell ref="M110:M111"/>
    <mergeCell ref="N110:N111"/>
    <mergeCell ref="O110:O111"/>
    <mergeCell ref="P110:P111"/>
    <mergeCell ref="AX110:AX111"/>
    <mergeCell ref="Q110:Q111"/>
    <mergeCell ref="AY110:AY111"/>
    <mergeCell ref="AJ110:AJ111"/>
    <mergeCell ref="AK110:AK111"/>
    <mergeCell ref="AL110:AL111"/>
    <mergeCell ref="AM110:AM111"/>
    <mergeCell ref="AN110:AN111"/>
    <mergeCell ref="AO110:AO111"/>
    <mergeCell ref="AP110:AP111"/>
    <mergeCell ref="AQ110:AQ111"/>
    <mergeCell ref="AR110:AR111"/>
    <mergeCell ref="AS110:AS111"/>
    <mergeCell ref="AT110:AT111"/>
    <mergeCell ref="BB110:BB111"/>
    <mergeCell ref="BC110:BC111"/>
    <mergeCell ref="BD110:BD111"/>
    <mergeCell ref="BE110:BE111"/>
    <mergeCell ref="BF110:BF111"/>
    <mergeCell ref="BG110:BG111"/>
    <mergeCell ref="BH110:BH111"/>
    <mergeCell ref="BI110:BI111"/>
    <mergeCell ref="BJ110:BJ111"/>
    <mergeCell ref="W88:W89"/>
    <mergeCell ref="V88:V89"/>
    <mergeCell ref="U88:U89"/>
    <mergeCell ref="T88:T89"/>
    <mergeCell ref="R88:R89"/>
    <mergeCell ref="AH110:AH111"/>
    <mergeCell ref="AW108:AW109"/>
    <mergeCell ref="AX108:AX109"/>
    <mergeCell ref="AY108:AY109"/>
    <mergeCell ref="AZ108:AZ109"/>
    <mergeCell ref="BA108:BA109"/>
    <mergeCell ref="BB108:BB109"/>
    <mergeCell ref="BC108:BC109"/>
    <mergeCell ref="BD108:BD109"/>
    <mergeCell ref="BE108:BE109"/>
    <mergeCell ref="BF108:BF109"/>
    <mergeCell ref="BG108:BG109"/>
    <mergeCell ref="BH108:BH109"/>
    <mergeCell ref="BI108:BI109"/>
    <mergeCell ref="BJ108:BJ109"/>
    <mergeCell ref="AI110:AI111"/>
    <mergeCell ref="R110:R111"/>
    <mergeCell ref="T110:T111"/>
    <mergeCell ref="S375:S376"/>
    <mergeCell ref="T375:T376"/>
    <mergeCell ref="U375:U376"/>
    <mergeCell ref="V375:V376"/>
    <mergeCell ref="W375:W376"/>
    <mergeCell ref="A88:A89"/>
    <mergeCell ref="J117:J118"/>
    <mergeCell ref="I117:I118"/>
    <mergeCell ref="H117:H118"/>
    <mergeCell ref="G117:G118"/>
    <mergeCell ref="F117:F118"/>
    <mergeCell ref="M117:M118"/>
    <mergeCell ref="L117:L118"/>
    <mergeCell ref="K117:K118"/>
    <mergeCell ref="E117:E118"/>
    <mergeCell ref="D117:D118"/>
    <mergeCell ref="C117:C118"/>
    <mergeCell ref="B117:B118"/>
    <mergeCell ref="A117:A118"/>
    <mergeCell ref="T315:T316"/>
    <mergeCell ref="U315:U316"/>
    <mergeCell ref="V315:V316"/>
    <mergeCell ref="W315:W316"/>
    <mergeCell ref="V99:V100"/>
    <mergeCell ref="W99:W100"/>
    <mergeCell ref="Q96:Q97"/>
    <mergeCell ref="R96:R97"/>
    <mergeCell ref="S96:S97"/>
    <mergeCell ref="T96:T97"/>
    <mergeCell ref="U96:U97"/>
    <mergeCell ref="V96:V97"/>
    <mergeCell ref="Q88:Q89"/>
    <mergeCell ref="AA375:AA376"/>
    <mergeCell ref="AB375:AB376"/>
    <mergeCell ref="AC375:AC376"/>
    <mergeCell ref="AD375:AD376"/>
    <mergeCell ref="AE375:AE376"/>
    <mergeCell ref="AF375:AF376"/>
    <mergeCell ref="AG375:AG376"/>
    <mergeCell ref="AH375:AH376"/>
    <mergeCell ref="AI375:AI376"/>
    <mergeCell ref="AJ375:AJ376"/>
    <mergeCell ref="AK375:AK376"/>
    <mergeCell ref="AL375:AL376"/>
    <mergeCell ref="AM375:AM376"/>
    <mergeCell ref="AN375:AN376"/>
    <mergeCell ref="A375:A376"/>
    <mergeCell ref="B375:B376"/>
    <mergeCell ref="C375:C376"/>
    <mergeCell ref="D375:D376"/>
    <mergeCell ref="E375:E376"/>
    <mergeCell ref="F375:F376"/>
    <mergeCell ref="G375:G376"/>
    <mergeCell ref="H375:H376"/>
    <mergeCell ref="I375:I376"/>
    <mergeCell ref="J375:J376"/>
    <mergeCell ref="K375:K376"/>
    <mergeCell ref="L375:L376"/>
    <mergeCell ref="M375:M376"/>
    <mergeCell ref="N375:N376"/>
    <mergeCell ref="O375:O376"/>
    <mergeCell ref="P375:P376"/>
    <mergeCell ref="Q375:Q376"/>
    <mergeCell ref="R375:R376"/>
    <mergeCell ref="BG375:BG376"/>
    <mergeCell ref="BH375:BH376"/>
    <mergeCell ref="BI375:BI376"/>
    <mergeCell ref="A377:A378"/>
    <mergeCell ref="B377:B378"/>
    <mergeCell ref="C377:C378"/>
    <mergeCell ref="D377:D378"/>
    <mergeCell ref="E377:E378"/>
    <mergeCell ref="F377:F378"/>
    <mergeCell ref="G377:G378"/>
    <mergeCell ref="H377:H378"/>
    <mergeCell ref="I377:I378"/>
    <mergeCell ref="J377:J378"/>
    <mergeCell ref="K377:K378"/>
    <mergeCell ref="L377:L378"/>
    <mergeCell ref="M377:M378"/>
    <mergeCell ref="N377:N378"/>
    <mergeCell ref="O377:O378"/>
    <mergeCell ref="P377:P378"/>
    <mergeCell ref="Q377:Q378"/>
    <mergeCell ref="R377:R378"/>
    <mergeCell ref="S377:S378"/>
    <mergeCell ref="T377:T378"/>
    <mergeCell ref="U377:U378"/>
    <mergeCell ref="V377:V378"/>
    <mergeCell ref="W377:W378"/>
    <mergeCell ref="X377:X378"/>
    <mergeCell ref="Y377:Y378"/>
    <mergeCell ref="Z377:Z378"/>
    <mergeCell ref="AA377:AA378"/>
    <mergeCell ref="AB377:AB378"/>
    <mergeCell ref="AO375:AO376"/>
    <mergeCell ref="BG377:BG378"/>
    <mergeCell ref="BH377:BH378"/>
    <mergeCell ref="BI377:BI378"/>
    <mergeCell ref="AC377:AC378"/>
    <mergeCell ref="AD377:AD378"/>
    <mergeCell ref="AE377:AE378"/>
    <mergeCell ref="AF377:AF378"/>
    <mergeCell ref="AG377:AG378"/>
    <mergeCell ref="AH377:AH378"/>
    <mergeCell ref="AI377:AI378"/>
    <mergeCell ref="AJ377:AJ378"/>
    <mergeCell ref="AK377:AK378"/>
    <mergeCell ref="AL377:AL378"/>
    <mergeCell ref="AM377:AM378"/>
    <mergeCell ref="AN377:AN378"/>
    <mergeCell ref="AO377:AO378"/>
    <mergeCell ref="AP377:AP378"/>
    <mergeCell ref="AQ377:AQ378"/>
    <mergeCell ref="AR377:AR378"/>
    <mergeCell ref="AS377:AS378"/>
    <mergeCell ref="AT377:AT378"/>
    <mergeCell ref="AU377:AU378"/>
    <mergeCell ref="AV377:AV378"/>
    <mergeCell ref="AW377:AW378"/>
    <mergeCell ref="AX377:AX378"/>
    <mergeCell ref="AY377:AY378"/>
    <mergeCell ref="AZ377:AZ378"/>
    <mergeCell ref="BA377:BA378"/>
    <mergeCell ref="BB377:BB378"/>
    <mergeCell ref="BC377:BC378"/>
    <mergeCell ref="BD377:BD378"/>
    <mergeCell ref="BE377:BE378"/>
    <mergeCell ref="BF377:BF378"/>
    <mergeCell ref="BF375:BF376"/>
    <mergeCell ref="AP375:AP376"/>
    <mergeCell ref="AQ375:AQ376"/>
    <mergeCell ref="AR375:AR376"/>
    <mergeCell ref="AS375:AS376"/>
    <mergeCell ref="AT375:AT376"/>
    <mergeCell ref="AU375:AU376"/>
    <mergeCell ref="AV375:AV376"/>
    <mergeCell ref="AW375:AW376"/>
    <mergeCell ref="AX375:AX376"/>
    <mergeCell ref="AY375:AY376"/>
    <mergeCell ref="AZ375:AZ376"/>
    <mergeCell ref="BA375:BA376"/>
    <mergeCell ref="BB375:BB376"/>
    <mergeCell ref="BC375:BC376"/>
    <mergeCell ref="BD375:BD376"/>
    <mergeCell ref="BE375:BE376"/>
    <mergeCell ref="AJ370:AJ371"/>
    <mergeCell ref="AK370:AK371"/>
    <mergeCell ref="AL370:AL371"/>
    <mergeCell ref="AM370:AM371"/>
    <mergeCell ref="A370:A371"/>
    <mergeCell ref="B370:B371"/>
    <mergeCell ref="C370:C371"/>
    <mergeCell ref="D370:D371"/>
    <mergeCell ref="E370:E371"/>
    <mergeCell ref="F370:F371"/>
    <mergeCell ref="G370:G371"/>
    <mergeCell ref="H370:H371"/>
    <mergeCell ref="I370:I371"/>
    <mergeCell ref="J370:J371"/>
    <mergeCell ref="K370:K371"/>
    <mergeCell ref="L370:L371"/>
    <mergeCell ref="M370:M371"/>
    <mergeCell ref="N370:N371"/>
    <mergeCell ref="O370:O371"/>
    <mergeCell ref="P370:P371"/>
    <mergeCell ref="Q370:Q371"/>
    <mergeCell ref="R370:R371"/>
    <mergeCell ref="S370:S371"/>
    <mergeCell ref="T370:T371"/>
    <mergeCell ref="U370:U371"/>
    <mergeCell ref="AN370:AN371"/>
    <mergeCell ref="AO370:AO371"/>
    <mergeCell ref="AP370:AP371"/>
    <mergeCell ref="AQ370:AQ371"/>
    <mergeCell ref="AR370:AR371"/>
    <mergeCell ref="AS370:AS371"/>
    <mergeCell ref="AT370:AT371"/>
    <mergeCell ref="AU370:AU371"/>
    <mergeCell ref="AV370:AV371"/>
    <mergeCell ref="AW370:AW371"/>
    <mergeCell ref="AX370:AX371"/>
    <mergeCell ref="AY370:AY371"/>
    <mergeCell ref="AZ370:AZ371"/>
    <mergeCell ref="BA370:BA371"/>
    <mergeCell ref="BB370:BB371"/>
    <mergeCell ref="BC370:BC371"/>
    <mergeCell ref="BD370:BD371"/>
    <mergeCell ref="BE370:BE371"/>
    <mergeCell ref="BF370:BF371"/>
    <mergeCell ref="BG370:BG371"/>
    <mergeCell ref="BH370:BH371"/>
    <mergeCell ref="BI370:BI371"/>
    <mergeCell ref="BJ370:BJ371"/>
    <mergeCell ref="BJ375:BJ376"/>
    <mergeCell ref="BJ377:BJ378"/>
    <mergeCell ref="A436:A437"/>
    <mergeCell ref="B436:B437"/>
    <mergeCell ref="C436:C437"/>
    <mergeCell ref="D436:D437"/>
    <mergeCell ref="E436:E437"/>
    <mergeCell ref="F436:F437"/>
    <mergeCell ref="G436:G437"/>
    <mergeCell ref="H436:H437"/>
    <mergeCell ref="I436:I437"/>
    <mergeCell ref="J436:J437"/>
    <mergeCell ref="K436:K437"/>
    <mergeCell ref="L436:L437"/>
    <mergeCell ref="M436:M437"/>
    <mergeCell ref="N436:N437"/>
    <mergeCell ref="O436:O437"/>
    <mergeCell ref="P436:P437"/>
    <mergeCell ref="Q436:Q437"/>
    <mergeCell ref="R436:R437"/>
    <mergeCell ref="T436:T437"/>
    <mergeCell ref="U436:U437"/>
    <mergeCell ref="V436:V437"/>
    <mergeCell ref="W436:W437"/>
    <mergeCell ref="X436:X437"/>
    <mergeCell ref="Y436:Y437"/>
    <mergeCell ref="R438:R440"/>
    <mergeCell ref="T438:T440"/>
    <mergeCell ref="U438:U440"/>
    <mergeCell ref="V438:V440"/>
    <mergeCell ref="W438:W440"/>
    <mergeCell ref="X438:X440"/>
    <mergeCell ref="Y438:Y440"/>
    <mergeCell ref="Z438:Z440"/>
    <mergeCell ref="AA438:AA440"/>
    <mergeCell ref="AB438:AB440"/>
    <mergeCell ref="AC438:AC440"/>
    <mergeCell ref="AD438:AD440"/>
    <mergeCell ref="AQ436:AQ437"/>
    <mergeCell ref="AR436:AR437"/>
    <mergeCell ref="AS436:AS437"/>
    <mergeCell ref="AT436:AT437"/>
    <mergeCell ref="AU436:AU437"/>
    <mergeCell ref="Z436:Z437"/>
    <mergeCell ref="AA436:AA437"/>
    <mergeCell ref="AB436:AB437"/>
    <mergeCell ref="AC436:AC437"/>
    <mergeCell ref="AD436:AD437"/>
    <mergeCell ref="AE436:AE437"/>
    <mergeCell ref="AF436:AF437"/>
    <mergeCell ref="AG436:AG437"/>
    <mergeCell ref="AH436:AH437"/>
    <mergeCell ref="AI436:AI437"/>
    <mergeCell ref="AJ436:AJ437"/>
    <mergeCell ref="AK436:AK437"/>
    <mergeCell ref="AL436:AL437"/>
    <mergeCell ref="AM436:AM437"/>
    <mergeCell ref="AN436:AN437"/>
    <mergeCell ref="A438:A440"/>
    <mergeCell ref="B438:B440"/>
    <mergeCell ref="C438:C440"/>
    <mergeCell ref="D438:D440"/>
    <mergeCell ref="E438:E440"/>
    <mergeCell ref="F438:F440"/>
    <mergeCell ref="G438:G440"/>
    <mergeCell ref="H438:H440"/>
    <mergeCell ref="I438:I440"/>
    <mergeCell ref="J438:J440"/>
    <mergeCell ref="K438:K440"/>
    <mergeCell ref="L438:L440"/>
    <mergeCell ref="M438:M440"/>
    <mergeCell ref="N438:N440"/>
    <mergeCell ref="O438:O440"/>
    <mergeCell ref="P438:P440"/>
    <mergeCell ref="Q438:Q440"/>
    <mergeCell ref="AJ438:AJ440"/>
    <mergeCell ref="AK438:AK440"/>
    <mergeCell ref="AL438:AL440"/>
    <mergeCell ref="AM438:AM440"/>
    <mergeCell ref="AN438:AN440"/>
    <mergeCell ref="AO438:AO440"/>
    <mergeCell ref="AP438:AP440"/>
    <mergeCell ref="AQ438:AQ440"/>
    <mergeCell ref="AR438:AR440"/>
    <mergeCell ref="AS438:AS440"/>
    <mergeCell ref="AT438:AT440"/>
    <mergeCell ref="AU438:AU440"/>
    <mergeCell ref="BH436:BH437"/>
    <mergeCell ref="BI436:BI437"/>
    <mergeCell ref="BJ436:BJ437"/>
    <mergeCell ref="AV436:AV437"/>
    <mergeCell ref="AW436:AW437"/>
    <mergeCell ref="AX436:AX437"/>
    <mergeCell ref="AY436:AY437"/>
    <mergeCell ref="AZ436:AZ437"/>
    <mergeCell ref="BA436:BA437"/>
    <mergeCell ref="BB436:BB437"/>
    <mergeCell ref="BC436:BC437"/>
    <mergeCell ref="BD436:BD437"/>
    <mergeCell ref="BE436:BE437"/>
    <mergeCell ref="BF436:BF437"/>
    <mergeCell ref="BG436:BG437"/>
    <mergeCell ref="AO436:AO437"/>
    <mergeCell ref="AP436:AP437"/>
    <mergeCell ref="AY438:AY440"/>
    <mergeCell ref="BB438:BB440"/>
    <mergeCell ref="BC438:BC440"/>
    <mergeCell ref="BD438:BD440"/>
    <mergeCell ref="BE438:BE440"/>
    <mergeCell ref="BF438:BF440"/>
    <mergeCell ref="BG438:BG440"/>
    <mergeCell ref="BH438:BH440"/>
    <mergeCell ref="BI438:BI440"/>
    <mergeCell ref="BJ438:BJ440"/>
    <mergeCell ref="A441:A443"/>
    <mergeCell ref="B441:B443"/>
    <mergeCell ref="C441:C443"/>
    <mergeCell ref="D441:D443"/>
    <mergeCell ref="E441:E443"/>
    <mergeCell ref="F441:F443"/>
    <mergeCell ref="G441:G443"/>
    <mergeCell ref="H441:H443"/>
    <mergeCell ref="I441:I443"/>
    <mergeCell ref="J441:J443"/>
    <mergeCell ref="K441:K443"/>
    <mergeCell ref="L441:L443"/>
    <mergeCell ref="M441:M443"/>
    <mergeCell ref="N441:N443"/>
    <mergeCell ref="O441:O443"/>
    <mergeCell ref="P441:P443"/>
    <mergeCell ref="Q441:Q443"/>
    <mergeCell ref="AE438:AE440"/>
    <mergeCell ref="AF438:AF440"/>
    <mergeCell ref="AG438:AG440"/>
    <mergeCell ref="R441:R443"/>
    <mergeCell ref="AH438:AH440"/>
    <mergeCell ref="AI438:AI440"/>
    <mergeCell ref="T441:T443"/>
    <mergeCell ref="U441:U443"/>
    <mergeCell ref="V441:V443"/>
    <mergeCell ref="W441:W443"/>
    <mergeCell ref="X441:X443"/>
    <mergeCell ref="Y441:Y443"/>
    <mergeCell ref="Z441:Z443"/>
    <mergeCell ref="AA441:AA443"/>
    <mergeCell ref="AB441:AB443"/>
    <mergeCell ref="AC441:AC443"/>
    <mergeCell ref="AD441:AD443"/>
    <mergeCell ref="AE441:AE443"/>
    <mergeCell ref="AF441:AF443"/>
    <mergeCell ref="AG441:AG443"/>
    <mergeCell ref="AH441:AH443"/>
    <mergeCell ref="AI441:AI443"/>
    <mergeCell ref="W364:W365"/>
    <mergeCell ref="Y364:Y365"/>
    <mergeCell ref="W370:W371"/>
    <mergeCell ref="X370:X371"/>
    <mergeCell ref="Y370:Y371"/>
    <mergeCell ref="Z370:Z371"/>
    <mergeCell ref="AA370:AA371"/>
    <mergeCell ref="AB370:AB371"/>
    <mergeCell ref="AC370:AC371"/>
    <mergeCell ref="AD370:AD371"/>
    <mergeCell ref="AE370:AE371"/>
    <mergeCell ref="AF370:AF371"/>
    <mergeCell ref="AG370:AG371"/>
    <mergeCell ref="AH370:AH371"/>
    <mergeCell ref="AI370:AI371"/>
    <mergeCell ref="X375:X376"/>
    <mergeCell ref="Y375:Y376"/>
    <mergeCell ref="Z375:Z376"/>
    <mergeCell ref="AV438:AV440"/>
    <mergeCell ref="AW438:AW440"/>
    <mergeCell ref="AX438:AX440"/>
    <mergeCell ref="BA441:BA443"/>
    <mergeCell ref="BB441:BB443"/>
    <mergeCell ref="BC441:BC443"/>
    <mergeCell ref="BD441:BD443"/>
    <mergeCell ref="BE441:BE443"/>
    <mergeCell ref="BF441:BF443"/>
    <mergeCell ref="BG441:BG443"/>
    <mergeCell ref="BH441:BH443"/>
    <mergeCell ref="BI441:BI443"/>
    <mergeCell ref="BJ441:BJ443"/>
    <mergeCell ref="AJ441:AJ443"/>
    <mergeCell ref="AK441:AK443"/>
    <mergeCell ref="AL441:AL443"/>
    <mergeCell ref="AM441:AM443"/>
    <mergeCell ref="AN441:AN443"/>
    <mergeCell ref="AO441:AO443"/>
    <mergeCell ref="AP441:AP443"/>
    <mergeCell ref="AQ441:AQ443"/>
    <mergeCell ref="AR441:AR443"/>
    <mergeCell ref="AS441:AS443"/>
    <mergeCell ref="AT441:AT443"/>
    <mergeCell ref="AU441:AU443"/>
    <mergeCell ref="AV441:AV443"/>
    <mergeCell ref="AW441:AW443"/>
    <mergeCell ref="AX441:AX443"/>
    <mergeCell ref="AY441:AY443"/>
    <mergeCell ref="AZ441:AZ443"/>
    <mergeCell ref="AZ438:AZ440"/>
    <mergeCell ref="BA438:BA440"/>
  </mergeCells>
  <dataValidations xWindow="173" yWindow="708" count="18">
    <dataValidation allowBlank="1" showInputMessage="1" showErrorMessage="1" prompt="Elija de las listas las políticas del MIPG a las que contribuye a su cumplimiento con el desarrollo de la actividad. Puede aplicar entre una (1) y tres (3) políticas." sqref="Z8:AR8 Z28:AR36" xr:uid="{653380CE-4435-4764-92FB-A152E6639B91}"/>
    <dataValidation type="whole" operator="greaterThan" allowBlank="1" showInputMessage="1" showErrorMessage="1" errorTitle="Dependencias" error="Tomar únicamente de la lista" promptTitle="Dependencias" prompt="Tomas únicamente de la lista" sqref="B35:B36 B337 B297:B316 B39:B40 B198:B202 B253 B244:B249 B295 B287 B289:B293 B255:B284 B9:B24 B27 B401:B432 B119:B192 B112:B116" xr:uid="{7F02716A-503C-4F33-A23D-06AFBA6EDFCB}">
      <formula1>0</formula1>
    </dataValidation>
    <dataValidation type="list" allowBlank="1" showInputMessage="1" showErrorMessage="1" sqref="M35:M36 M337:M339 M39:M40 M9:M24 M198:M202 M296:M316 M289:M293 M244:M287 M415:M432 M27 M401:M411 M112:M116 M119:M192 M444" xr:uid="{62E8C47D-4A41-4AF3-9F5D-BF093A6C6C84}">
      <formula1>PRODUCTOS_2025</formula1>
    </dataValidation>
    <dataValidation operator="greaterThan" allowBlank="1" showInputMessage="1" showErrorMessage="1" errorTitle="Dependencias" error="Tomar únicamente de la lista" promptTitle="Dependencias" prompt="Tomas únicamente de la lista" sqref="B167:B181 B338:B339 B247 B245 B250:B254 B295:B296 B279:B287 B289:B293 B267:B269 B271 B274:B277" xr:uid="{F96F490B-3DDC-4EE8-8956-FABF79C1A63C}"/>
    <dataValidation allowBlank="1" showInputMessage="1" showErrorMessage="1" errorTitle="Dependencias" error="Tomar únicamente de la lista" promptTitle="Dependencias" prompt="Tomas únicamente de la lista" sqref="A35:A36 A337:A339 A39:A40 A198:A202 A295:A316 A9:A24 A244:A293 A27 A401:A432 A119:A192 A112:A116 A444" xr:uid="{4D44374D-C665-4F30-B6F5-2519FE20AFBE}"/>
    <dataValidation type="list" allowBlank="1" showInputMessage="1" showErrorMessage="1" errorTitle="Dependencias" error="Tomar únicamente de la lista" promptTitle="Dependencias" prompt="Tomas únicamente de la lista" sqref="C35:C36 C337:C339 C39:C40 C198:C202 C295:C316 C112:C116 C9:C24 C27 C401:C432 C119:C192 C244:C293 C444" xr:uid="{17F3997C-6220-44A2-8346-57C1AF6AF49C}">
      <formula1>Dependencias</formula1>
    </dataValidation>
    <dataValidation showInputMessage="1" showErrorMessage="1" sqref="K35:K36 K337:K339 K39:K40 K198:K202 K296:K316 K289:K293 K244:K287 K9:K24 K27 K401:K432 K112:K116 K119:K192 K444" xr:uid="{1CD870E3-A29A-4621-AC2F-26CC7F40FB0D}"/>
    <dataValidation type="list" allowBlank="1" showInputMessage="1" showErrorMessage="1" sqref="E35:E36 G337:G339 G304 E304 G181 G183 E183 G191 E191 E181 G39:G40 E39:E40 G185:G189 E198:E202 G198:G202 G246 E246 E248:E249 G248:G249 G253 E253 G295:G298 E295:E298 G157:G158 G171 G160:G165 G255:G259 E255:E259 E262:E268 G262:G268 E270 G270 G272:G273 E272:E273 G277:G293 E112:E116 E185:E189 G9:G24 E27 E9:E24 G27 E401:E432 G401:G432 G119:G155 G112:G116 E119:E171 E288:E293 E277:E286 E444 G444" xr:uid="{C0F38C99-842C-4758-9992-A181AE8C0C62}">
      <formula1>INDIRECT($E9)</formula1>
    </dataValidation>
    <dataValidation type="list" allowBlank="1" showInputMessage="1" showErrorMessage="1" sqref="G35:G36 G337:G339 G160:G192 G39:G40 G198:G202 G295:G316 G112:G116 G9:G24 G27 G401:G432 G119:G158 G244:G293 G444" xr:uid="{F84DE8D6-2DA2-4AE2-B0FB-EE853DD3DDE0}">
      <formula1>Map_Procesos</formula1>
    </dataValidation>
    <dataValidation type="list" allowBlank="1" showInputMessage="1" showErrorMessage="1" sqref="E299:E303 G299:G303 G182 G184 E184 E190 E192 G190 G192 E250:E252 E244:E245 G244:G245 G247 E247 E254 G254 G250:G252 E269 G269 G260:G261 E260:E261 G271 E271 G274:G276 E274:E276" xr:uid="{06BAA0A0-201F-47C6-9CD1-B7215398548E}">
      <formula1>INDIRECT($F182)</formula1>
    </dataValidation>
    <dataValidation type="list" allowBlank="1" showInputMessage="1" showErrorMessage="1" sqref="G168" xr:uid="{893193F6-ABB1-4F41-B530-159E75003360}">
      <formula1>INDIRECT($E156)</formula1>
    </dataValidation>
    <dataValidation type="list" allowBlank="1" showInputMessage="1" showErrorMessage="1" sqref="G167" xr:uid="{9BB3DE3B-D144-41D4-B4DF-FB017E146C57}">
      <formula1>INDIRECT($E156)</formula1>
    </dataValidation>
    <dataValidation type="list" allowBlank="1" showInputMessage="1" showErrorMessage="1" sqref="G166 G156" xr:uid="{6AA38B3F-56FC-4CB8-993E-0917C8864E27}">
      <formula1>INDIRECT($E146)</formula1>
    </dataValidation>
    <dataValidation type="list" allowBlank="1" showInputMessage="1" showErrorMessage="1" sqref="G169" xr:uid="{565C9F25-6368-425C-84E8-1F7196DA74C9}">
      <formula1>INDIRECT($E156)</formula1>
    </dataValidation>
    <dataValidation type="list" allowBlank="1" showInputMessage="1" showErrorMessage="1" sqref="G170:G171" xr:uid="{EBE99933-E836-4E93-9DDB-A1D57B5E3838}">
      <formula1>INDIRECT($E166)</formula1>
    </dataValidation>
    <dataValidation type="list" allowBlank="1" showInputMessage="1" showErrorMessage="1" sqref="G181" xr:uid="{45F7BA27-CEE2-49EB-B94F-D852273B80BD}">
      <formula1>INDIRECT($E167)</formula1>
    </dataValidation>
    <dataValidation type="custom" allowBlank="1" showDropDown="1" sqref="T132:U141" xr:uid="{F4A848CB-A635-43ED-A4C5-FF18C0363585}">
      <formula1>OR(NOT(ISERROR(DATEVALUE(T132))), AND(ISNUMBER(T132), LEFT(CELL("format", T132))="D"))</formula1>
    </dataValidation>
    <dataValidation type="list" allowBlank="1" showInputMessage="1" showErrorMessage="1" sqref="H9:H24 H27" xr:uid="{E89AF663-E9DB-4704-8823-5B36DB1CFE38}">
      <formula1>HOMOLOGADOS</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BEA9CDDFEB81544BC87DFD10BEADDB3" ma:contentTypeVersion="0" ma:contentTypeDescription="Crear nuevo documento." ma:contentTypeScope="" ma:versionID="9e0ecfc3baefad31a489d0971adda5af">
  <xsd:schema xmlns:xsd="http://www.w3.org/2001/XMLSchema" xmlns:xs="http://www.w3.org/2001/XMLSchema" xmlns:p="http://schemas.microsoft.com/office/2006/metadata/properties" targetNamespace="http://schemas.microsoft.com/office/2006/metadata/properties" ma:root="true" ma:fieldsID="0528bbcba7b7317dfa319d789ef315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1FA259-7A37-4195-8F5E-186B5F76B979}">
  <ds:schemaRefs>
    <ds:schemaRef ds:uri="http://schemas.microsoft.com/office/2006/metadata/properties"/>
    <ds:schemaRef ds:uri="http://schemas.microsoft.com/office/infopath/2007/PartnerControls"/>
    <ds:schemaRef ds:uri="35a8c042-bb56-46cc-ac9c-1797c1577a61"/>
    <ds:schemaRef ds:uri="11cc2f4f-25ef-4828-9f3c-55db492e6938"/>
  </ds:schemaRefs>
</ds:datastoreItem>
</file>

<file path=customXml/itemProps2.xml><?xml version="1.0" encoding="utf-8"?>
<ds:datastoreItem xmlns:ds="http://schemas.openxmlformats.org/officeDocument/2006/customXml" ds:itemID="{91EE7361-C7CE-44C9-830F-30677452F870}"/>
</file>

<file path=customXml/itemProps3.xml><?xml version="1.0" encoding="utf-8"?>
<ds:datastoreItem xmlns:ds="http://schemas.openxmlformats.org/officeDocument/2006/customXml" ds:itemID="{20F10CFF-3A95-4A86-9FDA-D118DC12C4E9}">
  <ds:schemaRefs>
    <ds:schemaRef ds:uri="http://schemas.microsoft.com/sharepoint/v3/contenttype/forms"/>
  </ds:schemaRefs>
</ds:datastoreItem>
</file>

<file path=docMetadata/LabelInfo.xml><?xml version="1.0" encoding="utf-8"?>
<clbl:labelList xmlns:clbl="http://schemas.microsoft.com/office/2020/mipLabelMetadata">
  <clbl:label id="{806240d0-3ba3-4102-984c-4f5d6f1b3bc4}" enabled="0" method="" siteId="{806240d0-3ba3-4102-984c-4f5d6f1b3bc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PAIA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Norela Briceño Bohorquez</dc:creator>
  <cp:keywords/>
  <dc:description/>
  <cp:lastModifiedBy>Norela Briceño Bohorquez</cp:lastModifiedBy>
  <cp:revision/>
  <dcterms:created xsi:type="dcterms:W3CDTF">2024-11-06T22:52:03Z</dcterms:created>
  <dcterms:modified xsi:type="dcterms:W3CDTF">2025-10-28T22:27:40Z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0x0101006BEA9CDDFEB81544BC87DFD10BEADDB3</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